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D598A0A2-5B39-411E-B46A-4CA7BC7CF1D2}" xr6:coauthVersionLast="45" xr6:coauthVersionMax="45" xr10:uidLastSave="{00000000-0000-0000-0000-000000000000}"/>
  <bookViews>
    <workbookView xWindow="57480" yWindow="-5565" windowWidth="29040" windowHeight="15840" xr2:uid="{C6DA68DF-F076-4043-8FC2-F65AC2123D0F}"/>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6" i="7"/>
  <c r="I60" i="7"/>
  <c r="I51" i="7"/>
  <c r="I34" i="7"/>
  <c r="I54" i="7"/>
  <c r="I57" i="7"/>
  <c r="I49" i="7"/>
  <c r="I32" i="7"/>
  <c r="I61" i="7"/>
  <c r="I52" i="7"/>
  <c r="I35" i="7"/>
  <c r="I55" i="7"/>
  <c r="I47" i="7"/>
  <c r="I39" i="7"/>
  <c r="I59" i="7"/>
  <c r="I50" i="7"/>
  <c r="I33" i="7"/>
  <c r="I48" i="7"/>
  <c r="I40" i="7"/>
  <c r="I36" i="7"/>
  <c r="J15" i="7"/>
  <c r="J40" i="7"/>
  <c r="I28" i="7"/>
  <c r="J48" i="7"/>
  <c r="I29" i="7"/>
  <c r="I31" i="7"/>
  <c r="I12" i="7"/>
  <c r="J32" i="7"/>
  <c r="I53" i="7"/>
  <c r="I27" i="7"/>
  <c r="J13" i="7"/>
  <c r="I30" i="7"/>
  <c r="I13" i="7"/>
  <c r="I38" i="7"/>
  <c r="K38" i="7"/>
  <c r="J11" i="7"/>
  <c r="J34" i="7"/>
  <c r="I14" i="7"/>
  <c r="K15" i="7"/>
  <c r="L1" i="7" l="1"/>
  <c r="I11" i="7"/>
  <c r="I8" i="7"/>
  <c r="J7" i="7"/>
  <c r="I7" i="7"/>
  <c r="I9" i="7"/>
  <c r="K26" i="7"/>
  <c r="I26" i="7"/>
  <c r="J57" i="7"/>
  <c r="J59" i="7"/>
  <c r="K57" i="7"/>
  <c r="K59" i="7"/>
  <c r="K30" i="7"/>
  <c r="K29" i="7"/>
  <c r="J49" i="7"/>
  <c r="J50" i="7"/>
  <c r="K49" i="7"/>
  <c r="K50" i="7"/>
  <c r="J30" i="7"/>
  <c r="K35" i="7"/>
  <c r="J29" i="7"/>
  <c r="K10" i="7"/>
  <c r="I10" i="7"/>
  <c r="J14" i="7"/>
  <c r="J28" i="7"/>
  <c r="J61" i="7"/>
  <c r="J33" i="7"/>
  <c r="K32" i="7"/>
  <c r="K33" i="7"/>
  <c r="K51" i="7"/>
  <c r="L9" i="7"/>
  <c r="K31" i="7"/>
  <c r="K7" i="7"/>
  <c r="K11" i="7"/>
  <c r="K60" i="7"/>
  <c r="J52" i="7"/>
  <c r="J53" i="7"/>
  <c r="K61" i="7"/>
  <c r="K53" i="7"/>
  <c r="J56" i="7"/>
  <c r="J60" i="7"/>
  <c r="J35" i="7"/>
  <c r="J36" i="7"/>
  <c r="K52" i="7"/>
  <c r="K36" i="7"/>
  <c r="K8" i="7"/>
  <c r="J51" i="7"/>
  <c r="J55" i="7"/>
  <c r="K14" i="7"/>
  <c r="K28" i="7"/>
  <c r="K55" i="7"/>
  <c r="K56" i="7"/>
  <c r="K9" i="7"/>
  <c r="K27" i="7"/>
  <c r="J10" i="7"/>
  <c r="J54" i="7"/>
  <c r="J47" i="7"/>
  <c r="K34" i="7"/>
  <c r="K47" i="7"/>
  <c r="K48" i="7"/>
  <c r="J9" i="7"/>
  <c r="J12" i="7"/>
  <c r="J31" i="7"/>
  <c r="I15" i="7"/>
  <c r="J38" i="7"/>
  <c r="J39" i="7"/>
  <c r="K54" i="7"/>
  <c r="K39" i="7"/>
  <c r="K40" i="7"/>
  <c r="K13" i="7"/>
  <c r="J27" i="7"/>
  <c r="J8" i="7"/>
  <c r="K12" i="7"/>
  <c r="J26" i="7"/>
  <c r="L10" i="7"/>
  <c r="I16" i="7" l="1"/>
  <c r="J16" i="7" s="1"/>
  <c r="K16" i="7" s="1"/>
  <c r="M1" i="7"/>
  <c r="L8" i="7"/>
  <c r="L27" i="7"/>
  <c r="L11" i="7"/>
  <c r="L52" i="7"/>
  <c r="L35" i="7"/>
  <c r="L55" i="7"/>
  <c r="L40" i="7"/>
  <c r="L39" i="7"/>
  <c r="L7" i="7"/>
  <c r="L13" i="7"/>
  <c r="L33" i="7"/>
  <c r="L49" i="7"/>
  <c r="L34" i="7"/>
  <c r="L47" i="7"/>
  <c r="L36" i="7"/>
  <c r="L28" i="7"/>
  <c r="L12" i="7"/>
  <c r="L59" i="7"/>
  <c r="L31" i="7"/>
  <c r="L30" i="7"/>
  <c r="L32" i="7"/>
  <c r="L15" i="7"/>
  <c r="L50" i="7"/>
  <c r="L60" i="7"/>
  <c r="L26" i="7"/>
  <c r="L57" i="7"/>
  <c r="L51" i="7"/>
  <c r="L29" i="7"/>
  <c r="L53" i="7"/>
  <c r="L38" i="7"/>
  <c r="L61" i="7"/>
  <c r="L54" i="7"/>
  <c r="L56" i="7"/>
  <c r="L14" i="7"/>
  <c r="L48" i="7"/>
  <c r="L16" i="7" l="1"/>
  <c r="N1" i="7"/>
  <c r="M54" i="7"/>
  <c r="M29" i="7"/>
  <c r="M61" i="7"/>
  <c r="M36" i="7"/>
  <c r="M35" i="7"/>
  <c r="M12" i="7"/>
  <c r="M52" i="7"/>
  <c r="M56" i="7"/>
  <c r="M33" i="7"/>
  <c r="M28" i="7"/>
  <c r="M14" i="7"/>
  <c r="M55" i="7"/>
  <c r="M48" i="7"/>
  <c r="M31" i="7"/>
  <c r="M11" i="7"/>
  <c r="M13" i="7"/>
  <c r="M40" i="7"/>
  <c r="M7" i="7"/>
  <c r="M9" i="7"/>
  <c r="M47" i="7"/>
  <c r="M27" i="7"/>
  <c r="M15" i="7"/>
  <c r="M39" i="7"/>
  <c r="M60" i="7"/>
  <c r="M57" i="7"/>
  <c r="M10" i="7"/>
  <c r="M59" i="7"/>
  <c r="M51" i="7"/>
  <c r="M30" i="7"/>
  <c r="M32" i="7"/>
  <c r="M8" i="7"/>
  <c r="M50" i="7"/>
  <c r="M34" i="7"/>
  <c r="M26" i="7"/>
  <c r="M53" i="7"/>
  <c r="M49" i="7"/>
  <c r="M38" i="7"/>
  <c r="O1" i="7" l="1"/>
  <c r="M16" i="7"/>
  <c r="N55" i="7"/>
  <c r="N60" i="7"/>
  <c r="N13" i="7"/>
  <c r="N32" i="7"/>
  <c r="N12" i="7"/>
  <c r="N59" i="7"/>
  <c r="N51" i="7"/>
  <c r="N26" i="7"/>
  <c r="N9" i="7"/>
  <c r="N50" i="7"/>
  <c r="N34" i="7"/>
  <c r="N39" i="7"/>
  <c r="N15" i="7"/>
  <c r="N27" i="7"/>
  <c r="N33" i="7"/>
  <c r="N54" i="7"/>
  <c r="N35" i="7"/>
  <c r="N52" i="7"/>
  <c r="N8" i="7"/>
  <c r="N53" i="7"/>
  <c r="N38" i="7"/>
  <c r="N61" i="7"/>
  <c r="N36" i="7"/>
  <c r="N10" i="7"/>
  <c r="N56" i="7"/>
  <c r="N57" i="7"/>
  <c r="N28" i="7"/>
  <c r="N29" i="7"/>
  <c r="N14" i="7"/>
  <c r="N48" i="7"/>
  <c r="N49" i="7"/>
  <c r="N11" i="7"/>
  <c r="N31" i="7"/>
  <c r="N40" i="7"/>
  <c r="N30" i="7"/>
  <c r="N7" i="7"/>
  <c r="N47" i="7"/>
  <c r="N16" i="7" l="1"/>
  <c r="P1" i="7"/>
  <c r="O51" i="7"/>
  <c r="O52" i="7"/>
  <c r="O29" i="7"/>
  <c r="O27" i="7"/>
  <c r="O59" i="7"/>
  <c r="O34" i="7"/>
  <c r="O35" i="7"/>
  <c r="O8" i="7"/>
  <c r="O13" i="7"/>
  <c r="O31" i="7"/>
  <c r="O50" i="7"/>
  <c r="O54" i="7"/>
  <c r="O39" i="7"/>
  <c r="O33" i="7"/>
  <c r="O53" i="7"/>
  <c r="O38" i="7"/>
  <c r="O28" i="7"/>
  <c r="O30" i="7"/>
  <c r="O9" i="7"/>
  <c r="O55" i="7"/>
  <c r="O36" i="7"/>
  <c r="O57" i="7"/>
  <c r="O11" i="7"/>
  <c r="O47" i="7"/>
  <c r="O10" i="7"/>
  <c r="O61" i="7"/>
  <c r="O56" i="7"/>
  <c r="O49" i="7"/>
  <c r="O7" i="7"/>
  <c r="O12" i="7"/>
  <c r="O14" i="7"/>
  <c r="O48" i="7"/>
  <c r="O32" i="7"/>
  <c r="O26" i="7"/>
  <c r="O40" i="7"/>
  <c r="O15" i="7"/>
  <c r="O60" i="7"/>
  <c r="Q1" i="7" l="1"/>
  <c r="O16" i="7"/>
  <c r="P53" i="7"/>
  <c r="P38" i="7"/>
  <c r="P47" i="7"/>
  <c r="P12" i="7"/>
  <c r="P15" i="7"/>
  <c r="P33" i="7"/>
  <c r="P52" i="7"/>
  <c r="P55" i="7"/>
  <c r="P56" i="7"/>
  <c r="P57" i="7"/>
  <c r="P39" i="7"/>
  <c r="P27" i="7"/>
  <c r="P8" i="7"/>
  <c r="P7" i="7"/>
  <c r="P60" i="7"/>
  <c r="P13" i="7"/>
  <c r="P29" i="7"/>
  <c r="P54" i="7"/>
  <c r="P9" i="7"/>
  <c r="P48" i="7"/>
  <c r="P49" i="7"/>
  <c r="P28" i="7"/>
  <c r="P50" i="7"/>
  <c r="P10" i="7"/>
  <c r="P61" i="7"/>
  <c r="P14" i="7"/>
  <c r="P30" i="7"/>
  <c r="P35" i="7"/>
  <c r="P40" i="7"/>
  <c r="P32" i="7"/>
  <c r="P59" i="7"/>
  <c r="P36" i="7"/>
  <c r="P11" i="7"/>
  <c r="P31" i="7"/>
  <c r="P26" i="7"/>
  <c r="P51" i="7"/>
  <c r="P34" i="7"/>
  <c r="P16" i="7" l="1"/>
  <c r="R1" i="7"/>
  <c r="Q32" i="7"/>
  <c r="Q56" i="7"/>
  <c r="Q61" i="7"/>
  <c r="Q33" i="7"/>
  <c r="Q38" i="7"/>
  <c r="Q13" i="7"/>
  <c r="Q60" i="7"/>
  <c r="Q52" i="7"/>
  <c r="Q11" i="7"/>
  <c r="Q12" i="7"/>
  <c r="Q51" i="7"/>
  <c r="Q35" i="7"/>
  <c r="Q7" i="7"/>
  <c r="Q27" i="7"/>
  <c r="Q48" i="7"/>
  <c r="Q34" i="7"/>
  <c r="Q55" i="7"/>
  <c r="Q9" i="7"/>
  <c r="Q14" i="7"/>
  <c r="Q26" i="7"/>
  <c r="Q54" i="7"/>
  <c r="Q47" i="7"/>
  <c r="Q28" i="7"/>
  <c r="Q40" i="7"/>
  <c r="Q10" i="7"/>
  <c r="Q57" i="7"/>
  <c r="Q39" i="7"/>
  <c r="Q29" i="7"/>
  <c r="Q36" i="7"/>
  <c r="Q15" i="7"/>
  <c r="Q49" i="7"/>
  <c r="Q59" i="7"/>
  <c r="Q8" i="7"/>
  <c r="Q31" i="7"/>
  <c r="Q50" i="7"/>
  <c r="Q53" i="7"/>
  <c r="Q30" i="7"/>
  <c r="Q16" i="7" l="1"/>
  <c r="S1" i="7"/>
  <c r="R52" i="7"/>
  <c r="R36" i="7"/>
  <c r="R51" i="7"/>
  <c r="R55" i="7"/>
  <c r="R56" i="7"/>
  <c r="R9" i="7"/>
  <c r="R11" i="7"/>
  <c r="R38" i="7"/>
  <c r="R8" i="7"/>
  <c r="R57" i="7"/>
  <c r="R30" i="7"/>
  <c r="R54" i="7"/>
  <c r="R47" i="7"/>
  <c r="R26" i="7"/>
  <c r="R40" i="7"/>
  <c r="R7" i="7"/>
  <c r="R39" i="7"/>
  <c r="R31" i="7"/>
  <c r="R59" i="7"/>
  <c r="R29" i="7"/>
  <c r="R15" i="7"/>
  <c r="R14" i="7"/>
  <c r="R49" i="7"/>
  <c r="R50" i="7"/>
  <c r="R12" i="7"/>
  <c r="R13" i="7"/>
  <c r="R10" i="7"/>
  <c r="R53" i="7"/>
  <c r="R32" i="7"/>
  <c r="R35" i="7"/>
  <c r="R27" i="7"/>
  <c r="R61" i="7"/>
  <c r="R33" i="7"/>
  <c r="R34" i="7"/>
  <c r="R48" i="7"/>
  <c r="R60" i="7"/>
  <c r="R28" i="7"/>
  <c r="R16" i="7" l="1"/>
  <c r="T1" i="7"/>
  <c r="S47" i="7"/>
  <c r="S48" i="7"/>
  <c r="S34" i="7"/>
  <c r="S28" i="7"/>
  <c r="S54" i="7"/>
  <c r="S39" i="7"/>
  <c r="S40" i="7"/>
  <c r="S27" i="7"/>
  <c r="S7" i="7"/>
  <c r="S57" i="7"/>
  <c r="S59" i="7"/>
  <c r="S35" i="7"/>
  <c r="S9" i="7"/>
  <c r="S26" i="7"/>
  <c r="S49" i="7"/>
  <c r="S50" i="7"/>
  <c r="S29" i="7"/>
  <c r="S31" i="7"/>
  <c r="S15" i="7"/>
  <c r="S32" i="7"/>
  <c r="S33" i="7"/>
  <c r="S8" i="7"/>
  <c r="S30" i="7"/>
  <c r="S10" i="7"/>
  <c r="S61" i="7"/>
  <c r="S53" i="7"/>
  <c r="S12" i="7"/>
  <c r="S13" i="7"/>
  <c r="S11" i="7"/>
  <c r="S52" i="7"/>
  <c r="S36" i="7"/>
  <c r="S51" i="7"/>
  <c r="S14" i="7"/>
  <c r="S55" i="7"/>
  <c r="S56" i="7"/>
  <c r="S38" i="7"/>
  <c r="S60" i="7"/>
  <c r="U1" i="7" l="1"/>
  <c r="S16" i="7"/>
  <c r="T57" i="7"/>
  <c r="T50" i="7"/>
  <c r="T60" i="7"/>
  <c r="T13" i="7"/>
  <c r="T26" i="7"/>
  <c r="T49" i="7"/>
  <c r="T33" i="7"/>
  <c r="T51" i="7"/>
  <c r="T39" i="7"/>
  <c r="T61" i="7"/>
  <c r="T53" i="7"/>
  <c r="T34" i="7"/>
  <c r="T54" i="7"/>
  <c r="T8" i="7"/>
  <c r="T52" i="7"/>
  <c r="T36" i="7"/>
  <c r="T12" i="7"/>
  <c r="T28" i="7"/>
  <c r="T9" i="7"/>
  <c r="T35" i="7"/>
  <c r="T56" i="7"/>
  <c r="T38" i="7"/>
  <c r="T14" i="7"/>
  <c r="T10" i="7"/>
  <c r="T55" i="7"/>
  <c r="T48" i="7"/>
  <c r="T27" i="7"/>
  <c r="T29" i="7"/>
  <c r="T15" i="7"/>
  <c r="T47" i="7"/>
  <c r="T40" i="7"/>
  <c r="T32" i="7"/>
  <c r="T11" i="7"/>
  <c r="T59" i="7"/>
  <c r="T31" i="7"/>
  <c r="T30" i="7"/>
  <c r="T7" i="7"/>
  <c r="T16" i="7" l="1"/>
  <c r="V1" i="7"/>
  <c r="U53" i="7"/>
  <c r="U54" i="7"/>
  <c r="U31" i="7"/>
  <c r="U29" i="7"/>
  <c r="U61" i="7"/>
  <c r="U36" i="7"/>
  <c r="U38" i="7"/>
  <c r="U28" i="7"/>
  <c r="U12" i="7"/>
  <c r="U52" i="7"/>
  <c r="U56" i="7"/>
  <c r="U27" i="7"/>
  <c r="U35" i="7"/>
  <c r="U10" i="7"/>
  <c r="U55" i="7"/>
  <c r="U48" i="7"/>
  <c r="U9" i="7"/>
  <c r="U57" i="7"/>
  <c r="U14" i="7"/>
  <c r="U47" i="7"/>
  <c r="U40" i="7"/>
  <c r="U49" i="7"/>
  <c r="U11" i="7"/>
  <c r="U13" i="7"/>
  <c r="U39" i="7"/>
  <c r="U60" i="7"/>
  <c r="U32" i="7"/>
  <c r="U7" i="7"/>
  <c r="U15" i="7"/>
  <c r="U59" i="7"/>
  <c r="U51" i="7"/>
  <c r="U30" i="7"/>
  <c r="U33" i="7"/>
  <c r="U8" i="7"/>
  <c r="U50" i="7"/>
  <c r="U34" i="7"/>
  <c r="U26" i="7"/>
  <c r="W1" i="7" l="1"/>
  <c r="U16" i="7"/>
  <c r="V55" i="7"/>
  <c r="V59" i="7"/>
  <c r="V51" i="7"/>
  <c r="V13" i="7"/>
  <c r="V36" i="7"/>
  <c r="V12" i="7"/>
  <c r="V9" i="7"/>
  <c r="V54" i="7"/>
  <c r="V15" i="7"/>
  <c r="V31" i="7"/>
  <c r="V10" i="7"/>
  <c r="V50" i="7"/>
  <c r="V34" i="7"/>
  <c r="V26" i="7"/>
  <c r="V33" i="7"/>
  <c r="V61" i="7"/>
  <c r="V38" i="7"/>
  <c r="V29" i="7"/>
  <c r="V30" i="7"/>
  <c r="V14" i="7"/>
  <c r="V53" i="7"/>
  <c r="V56" i="7"/>
  <c r="V57" i="7"/>
  <c r="V28" i="7"/>
  <c r="V27" i="7"/>
  <c r="V8" i="7"/>
  <c r="V39" i="7"/>
  <c r="V47" i="7"/>
  <c r="V48" i="7"/>
  <c r="V49" i="7"/>
  <c r="V11" i="7"/>
  <c r="V52" i="7"/>
  <c r="V40" i="7"/>
  <c r="V32" i="7"/>
  <c r="V7" i="7"/>
  <c r="V60" i="7"/>
  <c r="V35" i="7"/>
  <c r="V16" i="7" l="1"/>
  <c r="X1" i="7"/>
  <c r="W51" i="7"/>
  <c r="W52" i="7"/>
  <c r="W47" i="7"/>
  <c r="W27" i="7"/>
  <c r="W14" i="7"/>
  <c r="W59" i="7"/>
  <c r="W34" i="7"/>
  <c r="W35" i="7"/>
  <c r="W40" i="7"/>
  <c r="W13" i="7"/>
  <c r="W8" i="7"/>
  <c r="W50" i="7"/>
  <c r="W54" i="7"/>
  <c r="W31" i="7"/>
  <c r="W26" i="7"/>
  <c r="W49" i="7"/>
  <c r="W53" i="7"/>
  <c r="W38" i="7"/>
  <c r="W30" i="7"/>
  <c r="W33" i="7"/>
  <c r="W9" i="7"/>
  <c r="W11" i="7"/>
  <c r="W36" i="7"/>
  <c r="W57" i="7"/>
  <c r="W28" i="7"/>
  <c r="W29" i="7"/>
  <c r="W10" i="7"/>
  <c r="W56" i="7"/>
  <c r="W48" i="7"/>
  <c r="W32" i="7"/>
  <c r="W7" i="7"/>
  <c r="W39" i="7"/>
  <c r="W15" i="7"/>
  <c r="W60" i="7"/>
  <c r="W61" i="7"/>
  <c r="W55" i="7"/>
  <c r="W12" i="7"/>
  <c r="Y1" i="7" l="1"/>
  <c r="W16" i="7"/>
  <c r="X53" i="7"/>
  <c r="X38" i="7"/>
  <c r="X47" i="7"/>
  <c r="X33" i="7"/>
  <c r="X13" i="7"/>
  <c r="X27" i="7"/>
  <c r="X56" i="7"/>
  <c r="X57" i="7"/>
  <c r="X39" i="7"/>
  <c r="X29" i="7"/>
  <c r="X9" i="7"/>
  <c r="X11" i="7"/>
  <c r="X48" i="7"/>
  <c r="X49" i="7"/>
  <c r="X59" i="7"/>
  <c r="X12" i="7"/>
  <c r="X15" i="7"/>
  <c r="X14" i="7"/>
  <c r="X40" i="7"/>
  <c r="X32" i="7"/>
  <c r="X28" i="7"/>
  <c r="X50" i="7"/>
  <c r="X8" i="7"/>
  <c r="X31" i="7"/>
  <c r="X61" i="7"/>
  <c r="X34" i="7"/>
  <c r="X60" i="7"/>
  <c r="X52" i="7"/>
  <c r="X7" i="7"/>
  <c r="X30" i="7"/>
  <c r="X51" i="7"/>
  <c r="X35" i="7"/>
  <c r="X26" i="7"/>
  <c r="X54" i="7"/>
  <c r="X55" i="7"/>
  <c r="X36" i="7"/>
  <c r="X10" i="7"/>
  <c r="Z1" i="7" l="1"/>
  <c r="X16" i="7"/>
  <c r="Y29" i="7"/>
  <c r="Y51" i="7"/>
  <c r="Y35" i="7"/>
  <c r="Y38" i="7"/>
  <c r="Y12" i="7"/>
  <c r="Y15" i="7"/>
  <c r="Y34" i="7"/>
  <c r="Y55" i="7"/>
  <c r="Y11" i="7"/>
  <c r="Y27" i="7"/>
  <c r="Y33" i="7"/>
  <c r="Y13" i="7"/>
  <c r="Y54" i="7"/>
  <c r="Y47" i="7"/>
  <c r="Y7" i="7"/>
  <c r="Y9" i="7"/>
  <c r="Y8" i="7"/>
  <c r="Y31" i="7"/>
  <c r="Y40" i="7"/>
  <c r="Y48" i="7"/>
  <c r="Y50" i="7"/>
  <c r="Y60" i="7"/>
  <c r="Y10" i="7"/>
  <c r="Y57" i="7"/>
  <c r="Y39" i="7"/>
  <c r="Y26" i="7"/>
  <c r="Y36" i="7"/>
  <c r="Y52" i="7"/>
  <c r="Y49" i="7"/>
  <c r="Y30" i="7"/>
  <c r="Y53" i="7"/>
  <c r="Y28" i="7"/>
  <c r="Y56" i="7"/>
  <c r="Y32" i="7"/>
  <c r="Y59" i="7"/>
  <c r="Y61" i="7"/>
  <c r="Y14" i="7"/>
  <c r="AA1" i="7" l="1"/>
  <c r="Y16" i="7"/>
  <c r="Z60" i="7"/>
  <c r="Z35" i="7"/>
  <c r="Z36" i="7"/>
  <c r="Z27" i="7"/>
  <c r="Z28" i="7"/>
  <c r="Z31" i="7"/>
  <c r="Z51" i="7"/>
  <c r="Z55" i="7"/>
  <c r="Z34" i="7"/>
  <c r="Z9" i="7"/>
  <c r="Z7" i="7"/>
  <c r="Z54" i="7"/>
  <c r="Z47" i="7"/>
  <c r="Z26" i="7"/>
  <c r="Z48" i="7"/>
  <c r="Z11" i="7"/>
  <c r="Z38" i="7"/>
  <c r="Z39" i="7"/>
  <c r="Z15" i="7"/>
  <c r="Z13" i="7"/>
  <c r="Z8" i="7"/>
  <c r="Z57" i="7"/>
  <c r="Z59" i="7"/>
  <c r="Z40" i="7"/>
  <c r="Z10" i="7"/>
  <c r="Z12" i="7"/>
  <c r="Z49" i="7"/>
  <c r="Z50" i="7"/>
  <c r="Z29" i="7"/>
  <c r="Z30" i="7"/>
  <c r="Z14" i="7"/>
  <c r="Z53" i="7"/>
  <c r="Z61" i="7"/>
  <c r="Z33" i="7"/>
  <c r="Z32" i="7"/>
  <c r="Z56" i="7"/>
  <c r="Z52" i="7"/>
  <c r="Z16" i="7" l="1"/>
  <c r="AB1" i="7"/>
  <c r="AA47" i="7"/>
  <c r="AA48" i="7"/>
  <c r="AA13" i="7"/>
  <c r="AA34" i="7"/>
  <c r="AA31" i="7"/>
  <c r="AA28" i="7"/>
  <c r="AA56" i="7"/>
  <c r="AA54" i="7"/>
  <c r="AA39" i="7"/>
  <c r="AA40" i="7"/>
  <c r="AA7" i="7"/>
  <c r="AA12" i="7"/>
  <c r="AA27" i="7"/>
  <c r="AA9" i="7"/>
  <c r="AA57" i="7"/>
  <c r="AA59" i="7"/>
  <c r="AA29" i="7"/>
  <c r="AA60" i="7"/>
  <c r="AA26" i="7"/>
  <c r="AA11" i="7"/>
  <c r="AA14" i="7"/>
  <c r="AA49" i="7"/>
  <c r="AA50" i="7"/>
  <c r="AA8" i="7"/>
  <c r="AA30" i="7"/>
  <c r="AA15" i="7"/>
  <c r="AA53" i="7"/>
  <c r="AA36" i="7"/>
  <c r="AA55" i="7"/>
  <c r="AA32" i="7"/>
  <c r="AA33" i="7"/>
  <c r="AA51" i="7"/>
  <c r="AA35" i="7"/>
  <c r="AA10" i="7"/>
  <c r="AA61" i="7"/>
  <c r="AA52" i="7"/>
  <c r="AA38" i="7"/>
  <c r="AC1" i="7" l="1"/>
  <c r="AA16" i="7"/>
  <c r="AB57" i="7"/>
  <c r="AB50" i="7"/>
  <c r="AB60" i="7"/>
  <c r="AB30" i="7"/>
  <c r="AB32" i="7"/>
  <c r="AB49" i="7"/>
  <c r="AB33" i="7"/>
  <c r="AB51" i="7"/>
  <c r="AB39" i="7"/>
  <c r="AB26" i="7"/>
  <c r="AB61" i="7"/>
  <c r="AB53" i="7"/>
  <c r="AB34" i="7"/>
  <c r="AB28" i="7"/>
  <c r="AB8" i="7"/>
  <c r="AB15" i="7"/>
  <c r="AB52" i="7"/>
  <c r="AB36" i="7"/>
  <c r="AB12" i="7"/>
  <c r="AB14" i="7"/>
  <c r="AB35" i="7"/>
  <c r="AB56" i="7"/>
  <c r="AB27" i="7"/>
  <c r="AB11" i="7"/>
  <c r="AB10" i="7"/>
  <c r="AB38" i="7"/>
  <c r="AB55" i="7"/>
  <c r="AB48" i="7"/>
  <c r="AB29" i="7"/>
  <c r="AB7" i="7"/>
  <c r="AB9" i="7"/>
  <c r="AB47" i="7"/>
  <c r="AB40" i="7"/>
  <c r="AB13" i="7"/>
  <c r="AB54" i="7"/>
  <c r="AB59" i="7"/>
  <c r="AB31" i="7"/>
  <c r="AB16" i="7" l="1"/>
  <c r="AD1" i="7"/>
  <c r="AC30" i="7"/>
  <c r="AC61" i="7"/>
  <c r="AC52" i="7"/>
  <c r="AC56" i="7"/>
  <c r="AC38" i="7"/>
  <c r="AC28" i="7"/>
  <c r="AC10" i="7"/>
  <c r="AC55" i="7"/>
  <c r="AC48" i="7"/>
  <c r="AC49" i="7"/>
  <c r="AC35" i="7"/>
  <c r="AC14" i="7"/>
  <c r="AC27" i="7"/>
  <c r="AC13" i="7"/>
  <c r="AC57" i="7"/>
  <c r="AC47" i="7"/>
  <c r="AC40" i="7"/>
  <c r="AC11" i="7"/>
  <c r="AC39" i="7"/>
  <c r="AC31" i="7"/>
  <c r="AC9" i="7"/>
  <c r="AC7" i="7"/>
  <c r="AC15" i="7"/>
  <c r="AC36" i="7"/>
  <c r="AC12" i="7"/>
  <c r="AC59" i="7"/>
  <c r="AC60" i="7"/>
  <c r="AC32" i="7"/>
  <c r="AC8" i="7"/>
  <c r="AC50" i="7"/>
  <c r="AC51" i="7"/>
  <c r="AC33" i="7"/>
  <c r="AC26" i="7"/>
  <c r="AC53" i="7"/>
  <c r="AC34" i="7"/>
  <c r="AC29" i="7"/>
  <c r="AC54" i="7"/>
  <c r="AE1" i="7" l="1"/>
  <c r="AC16" i="7"/>
  <c r="AD55" i="7"/>
  <c r="AD11" i="7"/>
  <c r="AD59" i="7"/>
  <c r="AD50" i="7"/>
  <c r="AD34" i="7"/>
  <c r="AD36" i="7"/>
  <c r="AD32" i="7"/>
  <c r="AD9" i="7"/>
  <c r="AD33" i="7"/>
  <c r="AD54" i="7"/>
  <c r="AD30" i="7"/>
  <c r="AD31" i="7"/>
  <c r="AD14" i="7"/>
  <c r="AD28" i="7"/>
  <c r="AD8" i="7"/>
  <c r="AD27" i="7"/>
  <c r="AD7" i="7"/>
  <c r="AD53" i="7"/>
  <c r="AD38" i="7"/>
  <c r="AD47" i="7"/>
  <c r="AD26" i="7"/>
  <c r="AD10" i="7"/>
  <c r="AD57" i="7"/>
  <c r="AD15" i="7"/>
  <c r="AD12" i="7"/>
  <c r="AD56" i="7"/>
  <c r="AD51" i="7"/>
  <c r="AD48" i="7"/>
  <c r="AD49" i="7"/>
  <c r="AD39" i="7"/>
  <c r="AD52" i="7"/>
  <c r="AD40" i="7"/>
  <c r="AD61" i="7"/>
  <c r="AD35" i="7"/>
  <c r="AD29" i="7"/>
  <c r="AD60" i="7"/>
  <c r="AD13" i="7"/>
  <c r="AF1" i="7" l="1"/>
  <c r="AD16" i="7"/>
  <c r="AE35" i="7"/>
  <c r="AE53" i="7"/>
  <c r="AE38" i="7"/>
  <c r="AE30" i="7"/>
  <c r="AE31" i="7"/>
  <c r="AE10" i="7"/>
  <c r="AE36" i="7"/>
  <c r="AE57" i="7"/>
  <c r="AE47" i="7"/>
  <c r="AE26" i="7"/>
  <c r="AE9" i="7"/>
  <c r="AE54" i="7"/>
  <c r="AE56" i="7"/>
  <c r="AE49" i="7"/>
  <c r="AE33" i="7"/>
  <c r="AE29" i="7"/>
  <c r="AE14" i="7"/>
  <c r="AE51" i="7"/>
  <c r="AE27" i="7"/>
  <c r="AE11" i="7"/>
  <c r="AE7" i="7"/>
  <c r="AE48" i="7"/>
  <c r="AE32" i="7"/>
  <c r="AE28" i="7"/>
  <c r="AE8" i="7"/>
  <c r="AE15" i="7"/>
  <c r="AE52" i="7"/>
  <c r="AE59" i="7"/>
  <c r="AE40" i="7"/>
  <c r="AE60" i="7"/>
  <c r="AE61" i="7"/>
  <c r="AE55" i="7"/>
  <c r="AE12" i="7"/>
  <c r="AE39" i="7"/>
  <c r="AE34" i="7"/>
  <c r="AE50" i="7"/>
  <c r="AE13" i="7"/>
  <c r="AE16" i="7" l="1"/>
  <c r="AG1" i="7"/>
  <c r="AF53" i="7"/>
  <c r="AF56" i="7"/>
  <c r="AF57" i="7"/>
  <c r="AF39" i="7"/>
  <c r="AF12" i="7"/>
  <c r="AF9" i="7"/>
  <c r="AF48" i="7"/>
  <c r="AF15" i="7"/>
  <c r="AF40" i="7"/>
  <c r="AF32" i="7"/>
  <c r="AF33" i="7"/>
  <c r="AF34" i="7"/>
  <c r="AF14" i="7"/>
  <c r="AF28" i="7"/>
  <c r="AF8" i="7"/>
  <c r="AF30" i="7"/>
  <c r="AF29" i="7"/>
  <c r="AF47" i="7"/>
  <c r="AF13" i="7"/>
  <c r="AF36" i="7"/>
  <c r="AF31" i="7"/>
  <c r="AF61" i="7"/>
  <c r="AF54" i="7"/>
  <c r="AF11" i="7"/>
  <c r="AF60" i="7"/>
  <c r="AF52" i="7"/>
  <c r="AF7" i="7"/>
  <c r="AF59" i="7"/>
  <c r="AF10" i="7"/>
  <c r="AF51" i="7"/>
  <c r="AF35" i="7"/>
  <c r="AF26" i="7"/>
  <c r="AF55" i="7"/>
  <c r="AF38" i="7"/>
  <c r="AF50" i="7"/>
  <c r="AF49" i="7"/>
  <c r="AF27" i="7"/>
  <c r="AH1" i="7" l="1"/>
  <c r="AF16" i="7"/>
  <c r="AG56" i="7"/>
  <c r="AG32" i="7"/>
  <c r="AG59" i="7"/>
  <c r="AG29" i="7"/>
  <c r="AG28" i="7"/>
  <c r="AG13" i="7"/>
  <c r="AG8" i="7"/>
  <c r="AG48" i="7"/>
  <c r="AG61" i="7"/>
  <c r="AG50" i="7"/>
  <c r="AG12" i="7"/>
  <c r="AG14" i="7"/>
  <c r="AG35" i="7"/>
  <c r="AG11" i="7"/>
  <c r="AG55" i="7"/>
  <c r="AG9" i="7"/>
  <c r="AG47" i="7"/>
  <c r="AG40" i="7"/>
  <c r="AG57" i="7"/>
  <c r="AG39" i="7"/>
  <c r="AG38" i="7"/>
  <c r="AG49" i="7"/>
  <c r="AG30" i="7"/>
  <c r="AG60" i="7"/>
  <c r="AG52" i="7"/>
  <c r="AG33" i="7"/>
  <c r="AG36" i="7"/>
  <c r="AG15" i="7"/>
  <c r="AG51" i="7"/>
  <c r="AG27" i="7"/>
  <c r="AG34" i="7"/>
  <c r="AG7" i="7"/>
  <c r="AG54" i="7"/>
  <c r="AG53" i="7"/>
  <c r="AG10" i="7"/>
  <c r="AG26" i="7"/>
  <c r="AG31" i="7"/>
  <c r="AG16" i="7" l="1"/>
  <c r="AI1" i="7"/>
  <c r="AH52" i="7"/>
  <c r="AH53" i="7"/>
  <c r="AH32" i="7"/>
  <c r="AH30" i="7"/>
  <c r="AH7" i="7"/>
  <c r="AH8" i="7"/>
  <c r="AH60" i="7"/>
  <c r="AH35" i="7"/>
  <c r="AH36" i="7"/>
  <c r="AH27" i="7"/>
  <c r="AH28" i="7"/>
  <c r="AH26" i="7"/>
  <c r="AH29" i="7"/>
  <c r="AH33" i="7"/>
  <c r="AH51" i="7"/>
  <c r="AH55" i="7"/>
  <c r="AH9" i="7"/>
  <c r="AH48" i="7"/>
  <c r="AH54" i="7"/>
  <c r="AH47" i="7"/>
  <c r="AH15" i="7"/>
  <c r="AH13" i="7"/>
  <c r="AH11" i="7"/>
  <c r="AH38" i="7"/>
  <c r="AH39" i="7"/>
  <c r="AH31" i="7"/>
  <c r="AH10" i="7"/>
  <c r="AH40" i="7"/>
  <c r="AH57" i="7"/>
  <c r="AH59" i="7"/>
  <c r="AH34" i="7"/>
  <c r="AH49" i="7"/>
  <c r="AH50" i="7"/>
  <c r="AH12" i="7"/>
  <c r="AH56" i="7"/>
  <c r="AH14" i="7"/>
  <c r="AH61" i="7"/>
  <c r="AJ1" i="7" l="1"/>
  <c r="AH16" i="7"/>
  <c r="AI54" i="7"/>
  <c r="AI39" i="7"/>
  <c r="AI40" i="7"/>
  <c r="AI9" i="7"/>
  <c r="AI7" i="7"/>
  <c r="AI26" i="7"/>
  <c r="AI29" i="7"/>
  <c r="AI11" i="7"/>
  <c r="AI12" i="7"/>
  <c r="AI27" i="7"/>
  <c r="AI57" i="7"/>
  <c r="AI59" i="7"/>
  <c r="AI51" i="7"/>
  <c r="AI60" i="7"/>
  <c r="AI52" i="7"/>
  <c r="AI48" i="7"/>
  <c r="AI49" i="7"/>
  <c r="AI50" i="7"/>
  <c r="AI31" i="7"/>
  <c r="AI13" i="7"/>
  <c r="AI15" i="7"/>
  <c r="AI38" i="7"/>
  <c r="AI36" i="7"/>
  <c r="AI47" i="7"/>
  <c r="AI32" i="7"/>
  <c r="AI33" i="7"/>
  <c r="AI14" i="7"/>
  <c r="AI10" i="7"/>
  <c r="AI61" i="7"/>
  <c r="AI53" i="7"/>
  <c r="AI8" i="7"/>
  <c r="AI34" i="7"/>
  <c r="AI28" i="7"/>
  <c r="AI55" i="7"/>
  <c r="AI56" i="7"/>
  <c r="AI35" i="7"/>
  <c r="AI30" i="7"/>
  <c r="AI16" i="7" l="1"/>
  <c r="AK1" i="7"/>
  <c r="AJ59" i="7"/>
  <c r="AJ31" i="7"/>
  <c r="AJ13" i="7"/>
  <c r="AJ29" i="7"/>
  <c r="AJ56" i="7"/>
  <c r="AJ7" i="7"/>
  <c r="AJ57" i="7"/>
  <c r="AJ50" i="7"/>
  <c r="AJ60" i="7"/>
  <c r="AJ26" i="7"/>
  <c r="AJ39" i="7"/>
  <c r="AJ40" i="7"/>
  <c r="AJ49" i="7"/>
  <c r="AJ33" i="7"/>
  <c r="AJ51" i="7"/>
  <c r="AJ38" i="7"/>
  <c r="AJ8" i="7"/>
  <c r="AJ10" i="7"/>
  <c r="AJ61" i="7"/>
  <c r="AJ53" i="7"/>
  <c r="AJ34" i="7"/>
  <c r="AJ30" i="7"/>
  <c r="AJ14" i="7"/>
  <c r="AJ35" i="7"/>
  <c r="AJ52" i="7"/>
  <c r="AJ36" i="7"/>
  <c r="AJ12" i="7"/>
  <c r="AJ28" i="7"/>
  <c r="AJ15" i="7"/>
  <c r="AJ54" i="7"/>
  <c r="AJ55" i="7"/>
  <c r="AJ48" i="7"/>
  <c r="AJ27" i="7"/>
  <c r="AJ11" i="7"/>
  <c r="AJ9" i="7"/>
  <c r="AJ47" i="7"/>
  <c r="AJ32" i="7"/>
  <c r="AJ16" i="7" l="1"/>
  <c r="AK57" i="7"/>
  <c r="AK11" i="7"/>
  <c r="AK27" i="7"/>
  <c r="AK56" i="7"/>
  <c r="AK47" i="7"/>
  <c r="AK39" i="7"/>
  <c r="AK40" i="7"/>
  <c r="AK9" i="7"/>
  <c r="AK8" i="7"/>
  <c r="AK30" i="7"/>
  <c r="AK31" i="7"/>
  <c r="AK49" i="7"/>
  <c r="AK29" i="7"/>
  <c r="AK59" i="7"/>
  <c r="AK60" i="7"/>
  <c r="AK35" i="7"/>
  <c r="AK33" i="7"/>
  <c r="AK28" i="7"/>
  <c r="AK55" i="7"/>
  <c r="AK15" i="7"/>
  <c r="AK26" i="7"/>
  <c r="AK7" i="7"/>
  <c r="AK50" i="7"/>
  <c r="AK51" i="7"/>
  <c r="AK32" i="7"/>
  <c r="AK12" i="7"/>
  <c r="AK61" i="7"/>
  <c r="AK53" i="7"/>
  <c r="AK34" i="7"/>
  <c r="AK13" i="7"/>
  <c r="AK52" i="7"/>
  <c r="AK36" i="7"/>
  <c r="AK54" i="7"/>
  <c r="AK14" i="7"/>
  <c r="AK38" i="7"/>
  <c r="AK48" i="7"/>
  <c r="AK10" i="7"/>
  <c r="AK16" i="7" l="1"/>
</calcChain>
</file>

<file path=xl/sharedStrings.xml><?xml version="1.0" encoding="utf-8"?>
<sst xmlns="http://schemas.openxmlformats.org/spreadsheetml/2006/main" count="10217" uniqueCount="170">
  <si>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</si>
  <si>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</si>
  <si>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</si>
  <si>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</si>
  <si>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</si>
  <si>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</si>
  <si>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</si>
  <si>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</si>
  <si>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</si>
  <si>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</si>
  <si>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</si>
  <si>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</si>
  <si>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</si>
  <si>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</si>
  <si>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</si>
  <si>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</si>
  <si>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Central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</si>
  <si>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</si>
  <si>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</si>
  <si>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</si>
  <si>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</si>
  <si>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</si>
  <si>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</si>
  <si>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</si>
  <si>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</si>
  <si>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</si>
  <si>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</si>
  <si>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</si>
  <si>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</si>
  <si>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</si>
  <si>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</si>
  <si>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</si>
  <si>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</si>
  <si>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</si>
  <si>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</si>
  <si>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</si>
  <si>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</si>
  <si>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</si>
  <si>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</si>
  <si>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</si>
  <si>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</si>
  <si>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</si>
  <si>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</si>
  <si>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</si>
  <si>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</si>
  <si>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</si>
  <si>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</si>
  <si>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</si>
  <si>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</si>
  <si>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</si>
  <si>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</si>
  <si>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</si>
  <si>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</si>
  <si>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</si>
  <si>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</si>
  <si>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</si>
  <si>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</si>
  <si>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</si>
  <si>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</si>
  <si>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</si>
  <si>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</si>
  <si>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</si>
  <si>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</si>
  <si>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</si>
  <si>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</si>
  <si>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</si>
  <si>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</si>
  <si>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</si>
  <si>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</si>
  <si>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</si>
  <si>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</si>
  <si>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</si>
  <si>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</si>
  <si>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</si>
  <si>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</si>
  <si>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</si>
  <si>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</si>
  <si>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</si>
  <si>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</si>
  <si>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</si>
  <si>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</si>
  <si>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</si>
  <si>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</si>
  <si>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</si>
  <si>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</si>
  <si>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</si>
  <si>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</si>
  <si>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</si>
  <si>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</si>
  <si>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</si>
  <si>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</si>
  <si>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</si>
  <si>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</si>
  <si>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</si>
  <si>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</si>
  <si>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</si>
  <si>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</si>
  <si>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</si>
  <si>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</si>
  <si>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</si>
  <si>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</si>
  <si>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</si>
  <si>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</si>
  <si>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</si>
  <si>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</si>
  <si>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</si>
  <si>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</si>
  <si>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</si>
  <si>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</si>
  <si>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</si>
  <si>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</si>
  <si>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</si>
  <si>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</si>
  <si>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</si>
  <si>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</si>
  <si>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</si>
  <si>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</si>
  <si>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</si>
  <si>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</si>
  <si>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</si>
  <si>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</si>
  <si>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</si>
  <si>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</si>
  <si>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</si>
  <si>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</si>
  <si>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</si>
  <si>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Central Scenario</t>
  </si>
  <si>
    <t>Explicitly modelled generation</t>
  </si>
  <si>
    <t>Region</t>
  </si>
  <si>
    <t>Technology</t>
  </si>
  <si>
    <t>NSW1</t>
  </si>
  <si>
    <t>QLD1</t>
  </si>
  <si>
    <t>VIC1</t>
  </si>
  <si>
    <t>SA1</t>
  </si>
  <si>
    <t>TAS1</t>
  </si>
  <si>
    <t>Explicitly modelled pumping</t>
  </si>
  <si>
    <t>Non-controllable capacity</t>
  </si>
  <si>
    <t>Annual sent-out generation by technology (GWh) - BaseCase, Central Scenario</t>
  </si>
  <si>
    <t>Total excluding storage</t>
  </si>
  <si>
    <t>Installed capacity by technology (MW) - BaseCase, Central Scenario</t>
  </si>
  <si>
    <t>Capacity calculated on 1 July. In early study years some wind and solar projects enter later in the financial year and are therefore reflected in the following financial year's capacity.</t>
  </si>
  <si>
    <t>VOM cost by technology ($000s) - Base Case, Central Scenario</t>
  </si>
  <si>
    <t>Real June 2020 dollars discounted to 1 July 2020</t>
  </si>
  <si>
    <t>FOM cost by technology ($000s) - Base Case, Central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</si>
  <si>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</si>
  <si>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</si>
  <si>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</si>
  <si>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</si>
  <si>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2020 dollars discounted to 1 July 2020. The total capital costs are annualised for modelling purposes.</t>
  </si>
  <si>
    <t>Rehabilition cost by technology ($000s) - Base Case, Central Scenario</t>
  </si>
  <si>
    <t>REZ transmission expansion cost by region ($000s) - Base Case, Central Scenario</t>
  </si>
  <si>
    <t>REZ Expansion</t>
  </si>
  <si>
    <t>Real June 2020 dollars discounted to 1 July 2020. As with the total capital costs, the REZ transmission expansion costs are annualised for modelling purposes.</t>
  </si>
  <si>
    <t>Total</t>
  </si>
  <si>
    <t>USE and USE / DSP cost by region ($000s) - Base Case, Central Scenario</t>
  </si>
  <si>
    <t>Synchronous Condenser cost by region ($000s) - Base Case, Central Scenario</t>
  </si>
  <si>
    <t>System Strength cost by region ($000s) - Base Case, Central Scenario</t>
  </si>
  <si>
    <t>Annual capacity factor by technology - Marinus Link,  Central Scenario</t>
  </si>
  <si>
    <t>Annual sent-out generation by technology (GWh) - Marinus Link, Central Scenario</t>
  </si>
  <si>
    <t>Installed capacity by technology (MW) - Marinus Link, Central Scenario</t>
  </si>
  <si>
    <t>VOM cost by technology ($000s) - Marinus Link, Central Scenario</t>
  </si>
  <si>
    <t>FOM cost by technology ($000s) - Marinus Link, Central Scenario</t>
  </si>
  <si>
    <t>Fuel cost by technology ($000s) - Marinus Link, Central Scenario</t>
  </si>
  <si>
    <t>New generation build cost (CAPEX) by technology ($000s) - Marinus Link, Central Scenario</t>
  </si>
  <si>
    <t>Rehabilition cost by technology ($000s) - Marinus Link, Central Scenario</t>
  </si>
  <si>
    <t>REZ transmission expansion cost by region ($000s) - Marinus Link, Central Scenario</t>
  </si>
  <si>
    <t>USE and USE / DSP cost by region ($000s) - Marinus Link, Central Scenario</t>
  </si>
  <si>
    <t>Synchronous Condenser cost by region ($000s) - Marinus Link, Central Scenario</t>
  </si>
  <si>
    <t>System Strength cost by region ($000s) - Marinus Link, Central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</si>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</sst>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5E6505AC-0A6A-4CA9-A8AD-61A8A0E0C68D}"/>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9.6789881921073521E-5</c:v>
                </c:pt>
                <c:pt idx="1">
                  <c:v>7.9082216747337946E-5</c:v>
                </c:pt>
                <c:pt idx="2">
                  <c:v>8.9255751430755481E-5</c:v>
                </c:pt>
                <c:pt idx="3">
                  <c:v>18.160754611306068</c:v>
                </c:pt>
                <c:pt idx="4">
                  <c:v>6.2740343884390315E-2</c:v>
                </c:pt>
                <c:pt idx="5">
                  <c:v>5.9866572473547423E-2</c:v>
                </c:pt>
                <c:pt idx="6">
                  <c:v>5.9878126603388226</c:v>
                </c:pt>
                <c:pt idx="7">
                  <c:v>5.0535943348215664</c:v>
                </c:pt>
                <c:pt idx="8">
                  <c:v>15.256723535914672</c:v>
                </c:pt>
                <c:pt idx="9">
                  <c:v>14.531469013431575</c:v>
                </c:pt>
                <c:pt idx="10">
                  <c:v>13.913562346440507</c:v>
                </c:pt>
                <c:pt idx="11">
                  <c:v>5.7422154573805164</c:v>
                </c:pt>
                <c:pt idx="12">
                  <c:v>35.997611930635756</c:v>
                </c:pt>
                <c:pt idx="13">
                  <c:v>46.714576747943411</c:v>
                </c:pt>
                <c:pt idx="14">
                  <c:v>63.113700480098139</c:v>
                </c:pt>
                <c:pt idx="15">
                  <c:v>53.525139516995054</c:v>
                </c:pt>
                <c:pt idx="16">
                  <c:v>100.50307144674076</c:v>
                </c:pt>
                <c:pt idx="17">
                  <c:v>80.988324175592041</c:v>
                </c:pt>
                <c:pt idx="18">
                  <c:v>90.421187614122402</c:v>
                </c:pt>
                <c:pt idx="19">
                  <c:v>103.57793184380722</c:v>
                </c:pt>
                <c:pt idx="20">
                  <c:v>85.97058111884165</c:v>
                </c:pt>
                <c:pt idx="21">
                  <c:v>70.18997886778601</c:v>
                </c:pt>
                <c:pt idx="22">
                  <c:v>79.569570620119805</c:v>
                </c:pt>
                <c:pt idx="23">
                  <c:v>96.811840309899068</c:v>
                </c:pt>
                <c:pt idx="24">
                  <c:v>112.36281480463082</c:v>
                </c:pt>
                <c:pt idx="25">
                  <c:v>111.83086743789609</c:v>
                </c:pt>
                <c:pt idx="26">
                  <c:v>80.196983944099159</c:v>
                </c:pt>
                <c:pt idx="27">
                  <c:v>43.224327074375239</c:v>
                </c:pt>
                <c:pt idx="28">
                  <c:v>65.619921772612031</c:v>
                </c:pt>
              </c:numCache>
            </c:numRef>
          </c:val>
          <c:extLst>
            <c:ext xmlns:c16="http://schemas.microsoft.com/office/drawing/2014/chart" uri="{C3380CC4-5D6E-409C-BE32-E72D297353CC}">
              <c16:uniqueId val="{00000000-C85C-406A-A463-57C71E8599D6}"/>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1.7597297871483387E-5</c:v>
                </c:pt>
                <c:pt idx="1">
                  <c:v>1.3889281304727774E-5</c:v>
                </c:pt>
                <c:pt idx="2">
                  <c:v>1.409716567286523E-5</c:v>
                </c:pt>
                <c:pt idx="3">
                  <c:v>-11.455666398460947</c:v>
                </c:pt>
                <c:pt idx="4">
                  <c:v>83.387829108218867</c:v>
                </c:pt>
                <c:pt idx="5">
                  <c:v>0.65129650414323259</c:v>
                </c:pt>
                <c:pt idx="6">
                  <c:v>17.639270366519252</c:v>
                </c:pt>
                <c:pt idx="7">
                  <c:v>16.649906514851317</c:v>
                </c:pt>
                <c:pt idx="8">
                  <c:v>24.503207632638397</c:v>
                </c:pt>
                <c:pt idx="9">
                  <c:v>17.875488484471141</c:v>
                </c:pt>
                <c:pt idx="10">
                  <c:v>17.025527943037858</c:v>
                </c:pt>
                <c:pt idx="11">
                  <c:v>9.3062020302733863</c:v>
                </c:pt>
                <c:pt idx="12">
                  <c:v>15.214077055544708</c:v>
                </c:pt>
                <c:pt idx="13">
                  <c:v>17.107427777082165</c:v>
                </c:pt>
                <c:pt idx="14">
                  <c:v>12.705367140099581</c:v>
                </c:pt>
                <c:pt idx="15">
                  <c:v>11.016490256803518</c:v>
                </c:pt>
                <c:pt idx="16">
                  <c:v>21.47539121683495</c:v>
                </c:pt>
                <c:pt idx="17">
                  <c:v>17.327678430205445</c:v>
                </c:pt>
                <c:pt idx="18">
                  <c:v>19.398841929645801</c:v>
                </c:pt>
                <c:pt idx="19">
                  <c:v>22.85347500763595</c:v>
                </c:pt>
                <c:pt idx="20">
                  <c:v>17.742550861289377</c:v>
                </c:pt>
                <c:pt idx="21">
                  <c:v>12.932139223877574</c:v>
                </c:pt>
                <c:pt idx="22">
                  <c:v>15.430182356628706</c:v>
                </c:pt>
                <c:pt idx="23">
                  <c:v>15.792521341039276</c:v>
                </c:pt>
                <c:pt idx="24">
                  <c:v>20.749981571538083</c:v>
                </c:pt>
                <c:pt idx="25">
                  <c:v>21.138372338356799</c:v>
                </c:pt>
                <c:pt idx="26">
                  <c:v>13.782991937538318</c:v>
                </c:pt>
                <c:pt idx="27">
                  <c:v>6.9920466750056365</c:v>
                </c:pt>
                <c:pt idx="28">
                  <c:v>13.976001052402426</c:v>
                </c:pt>
              </c:numCache>
            </c:numRef>
          </c:val>
          <c:extLst>
            <c:ext xmlns:c16="http://schemas.microsoft.com/office/drawing/2014/chart" uri="{C3380CC4-5D6E-409C-BE32-E72D297353CC}">
              <c16:uniqueId val="{00000001-C85C-406A-A463-57C71E8599D6}"/>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-0.32233847658941522</c:v>
                </c:pt>
                <c:pt idx="1">
                  <c:v>-4.8089231916763824</c:v>
                </c:pt>
                <c:pt idx="2">
                  <c:v>-10.116439937984804</c:v>
                </c:pt>
                <c:pt idx="3">
                  <c:v>-18.160629526930627</c:v>
                </c:pt>
                <c:pt idx="4">
                  <c:v>-23.498569850719068</c:v>
                </c:pt>
                <c:pt idx="5">
                  <c:v>-29.275912394150392</c:v>
                </c:pt>
                <c:pt idx="6">
                  <c:v>10.944334813401102</c:v>
                </c:pt>
                <c:pt idx="7">
                  <c:v>31.383501577857881</c:v>
                </c:pt>
                <c:pt idx="8">
                  <c:v>30.171126797720209</c:v>
                </c:pt>
                <c:pt idx="9">
                  <c:v>16.028925418634781</c:v>
                </c:pt>
                <c:pt idx="10">
                  <c:v>22.123384977940006</c:v>
                </c:pt>
                <c:pt idx="11">
                  <c:v>102.47156516938959</c:v>
                </c:pt>
                <c:pt idx="12">
                  <c:v>69.233637103123002</c:v>
                </c:pt>
                <c:pt idx="13">
                  <c:v>63.048092769913723</c:v>
                </c:pt>
                <c:pt idx="14">
                  <c:v>46.089971050412046</c:v>
                </c:pt>
                <c:pt idx="15">
                  <c:v>58.327580153153043</c:v>
                </c:pt>
                <c:pt idx="16">
                  <c:v>65.956727237784648</c:v>
                </c:pt>
                <c:pt idx="17">
                  <c:v>80.25398952288775</c:v>
                </c:pt>
                <c:pt idx="18">
                  <c:v>95.118951384320155</c:v>
                </c:pt>
                <c:pt idx="19">
                  <c:v>81.908418114871608</c:v>
                </c:pt>
                <c:pt idx="20">
                  <c:v>81.311542065029556</c:v>
                </c:pt>
                <c:pt idx="21">
                  <c:v>128.31543641186656</c:v>
                </c:pt>
                <c:pt idx="22">
                  <c:v>109.44778898669489</c:v>
                </c:pt>
                <c:pt idx="23">
                  <c:v>59.03641271177586</c:v>
                </c:pt>
                <c:pt idx="24">
                  <c:v>59.157370454935823</c:v>
                </c:pt>
                <c:pt idx="25">
                  <c:v>53.272457955365304</c:v>
                </c:pt>
                <c:pt idx="26">
                  <c:v>91.652646920840311</c:v>
                </c:pt>
                <c:pt idx="27">
                  <c:v>130.67224714813662</c:v>
                </c:pt>
                <c:pt idx="28">
                  <c:v>81.367404669135865</c:v>
                </c:pt>
              </c:numCache>
            </c:numRef>
          </c:val>
          <c:extLst>
            <c:ext xmlns:c16="http://schemas.microsoft.com/office/drawing/2014/chart" uri="{C3380CC4-5D6E-409C-BE32-E72D297353CC}">
              <c16:uniqueId val="{00000002-C85C-406A-A463-57C71E8599D6}"/>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4.3802244832040739E-2</c:v>
                </c:pt>
                <c:pt idx="1">
                  <c:v>0.80458992980758193</c:v>
                </c:pt>
                <c:pt idx="2">
                  <c:v>1.5713299020652194</c:v>
                </c:pt>
                <c:pt idx="3">
                  <c:v>0.42982658592029477</c:v>
                </c:pt>
                <c:pt idx="4">
                  <c:v>2.345400817181857</c:v>
                </c:pt>
                <c:pt idx="5">
                  <c:v>4.116091573943268</c:v>
                </c:pt>
                <c:pt idx="6">
                  <c:v>1.6443685817631195</c:v>
                </c:pt>
                <c:pt idx="7">
                  <c:v>2.731658553268062</c:v>
                </c:pt>
                <c:pt idx="8">
                  <c:v>0.48480428827222205</c:v>
                </c:pt>
                <c:pt idx="9">
                  <c:v>2.2885320845759125</c:v>
                </c:pt>
                <c:pt idx="10">
                  <c:v>9.2801338446442967E-3</c:v>
                </c:pt>
                <c:pt idx="11">
                  <c:v>2.0466817541383207</c:v>
                </c:pt>
                <c:pt idx="12">
                  <c:v>-3.617603515257477</c:v>
                </c:pt>
                <c:pt idx="13">
                  <c:v>-6.9290066338958569</c:v>
                </c:pt>
                <c:pt idx="14">
                  <c:v>-6.5089708017459484</c:v>
                </c:pt>
                <c:pt idx="15">
                  <c:v>-5.3457671671992868</c:v>
                </c:pt>
                <c:pt idx="16">
                  <c:v>-9.3275091049829495</c:v>
                </c:pt>
                <c:pt idx="17">
                  <c:v>-6.4501933761167747</c:v>
                </c:pt>
                <c:pt idx="18">
                  <c:v>-5.0303500825315712</c:v>
                </c:pt>
                <c:pt idx="19">
                  <c:v>-9.3232138948191423</c:v>
                </c:pt>
                <c:pt idx="20">
                  <c:v>-2.7491207187207767</c:v>
                </c:pt>
                <c:pt idx="21">
                  <c:v>-2.7993042579171599</c:v>
                </c:pt>
                <c:pt idx="22">
                  <c:v>-7.0253711318190906</c:v>
                </c:pt>
                <c:pt idx="23">
                  <c:v>-6.2712525998605706</c:v>
                </c:pt>
                <c:pt idx="24">
                  <c:v>-9.322145245111809</c:v>
                </c:pt>
                <c:pt idx="25">
                  <c:v>-9.2239502216623084</c:v>
                </c:pt>
                <c:pt idx="26">
                  <c:v>-6.9627523901029491</c:v>
                </c:pt>
                <c:pt idx="27">
                  <c:v>-4.7782947094832711</c:v>
                </c:pt>
                <c:pt idx="28">
                  <c:v>-6.6940607547707769</c:v>
                </c:pt>
              </c:numCache>
            </c:numRef>
          </c:val>
          <c:extLst>
            <c:ext xmlns:c16="http://schemas.microsoft.com/office/drawing/2014/chart" uri="{C3380CC4-5D6E-409C-BE32-E72D297353CC}">
              <c16:uniqueId val="{00000003-C85C-406A-A463-57C71E8599D6}"/>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9.8949612573982737</c:v>
                </c:pt>
                <c:pt idx="4">
                  <c:v>-13.174620172794109</c:v>
                </c:pt>
                <c:pt idx="5">
                  <c:v>-5.9037597843725961E-2</c:v>
                </c:pt>
                <c:pt idx="6">
                  <c:v>-9.8277036220863732</c:v>
                </c:pt>
                <c:pt idx="7">
                  <c:v>0</c:v>
                </c:pt>
                <c:pt idx="8">
                  <c:v>-2.793049668667074</c:v>
                </c:pt>
                <c:pt idx="9">
                  <c:v>1.4786217639727328</c:v>
                </c:pt>
                <c:pt idx="10">
                  <c:v>1.1404810532513949E-2</c:v>
                </c:pt>
                <c:pt idx="11">
                  <c:v>0</c:v>
                </c:pt>
                <c:pt idx="12">
                  <c:v>0</c:v>
                </c:pt>
                <c:pt idx="13">
                  <c:v>0</c:v>
                </c:pt>
                <c:pt idx="14">
                  <c:v>0</c:v>
                </c:pt>
                <c:pt idx="15">
                  <c:v>0</c:v>
                </c:pt>
                <c:pt idx="16">
                  <c:v>0</c:v>
                </c:pt>
                <c:pt idx="17">
                  <c:v>2.05884465630948E-8</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C85C-406A-A463-57C71E8599D6}"/>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3.6904308486174726E-6</c:v>
                </c:pt>
                <c:pt idx="1">
                  <c:v>4.4079312820031191E-6</c:v>
                </c:pt>
                <c:pt idx="2">
                  <c:v>4.6200563701859211E-6</c:v>
                </c:pt>
                <c:pt idx="3">
                  <c:v>4.6977175843494479E-6</c:v>
                </c:pt>
                <c:pt idx="4">
                  <c:v>4.5309079032449514E-6</c:v>
                </c:pt>
                <c:pt idx="5">
                  <c:v>4.4233414955670012E-6</c:v>
                </c:pt>
                <c:pt idx="6">
                  <c:v>5.5905566186993386E-6</c:v>
                </c:pt>
                <c:pt idx="7">
                  <c:v>1.0282518553995106</c:v>
                </c:pt>
                <c:pt idx="8">
                  <c:v>0.44484376171370971</c:v>
                </c:pt>
                <c:pt idx="9">
                  <c:v>0.98087341625278346</c:v>
                </c:pt>
                <c:pt idx="10">
                  <c:v>1.7261862754275352</c:v>
                </c:pt>
                <c:pt idx="11">
                  <c:v>2.356461014534085</c:v>
                </c:pt>
                <c:pt idx="12">
                  <c:v>3.2613939432798653</c:v>
                </c:pt>
                <c:pt idx="13">
                  <c:v>4.0784874194890435</c:v>
                </c:pt>
                <c:pt idx="14">
                  <c:v>5.4168000300161365</c:v>
                </c:pt>
                <c:pt idx="15">
                  <c:v>6.2010830503259351</c:v>
                </c:pt>
                <c:pt idx="16">
                  <c:v>13.18342285490896</c:v>
                </c:pt>
                <c:pt idx="17">
                  <c:v>11.788235273455401</c:v>
                </c:pt>
                <c:pt idx="18">
                  <c:v>12.886038617702448</c:v>
                </c:pt>
                <c:pt idx="19">
                  <c:v>14.67466821914287</c:v>
                </c:pt>
                <c:pt idx="20">
                  <c:v>9.4596629359530926</c:v>
                </c:pt>
                <c:pt idx="21">
                  <c:v>7.1602357959498182</c:v>
                </c:pt>
                <c:pt idx="22">
                  <c:v>7.8341600367745849</c:v>
                </c:pt>
                <c:pt idx="23">
                  <c:v>9.5518932917815977</c:v>
                </c:pt>
                <c:pt idx="24">
                  <c:v>7.0938404211807651</c:v>
                </c:pt>
                <c:pt idx="25">
                  <c:v>12.63845496782448</c:v>
                </c:pt>
                <c:pt idx="26">
                  <c:v>9.3360118345401713</c:v>
                </c:pt>
                <c:pt idx="27">
                  <c:v>13.837367548593873</c:v>
                </c:pt>
                <c:pt idx="28">
                  <c:v>19.082689184390009</c:v>
                </c:pt>
              </c:numCache>
            </c:numRef>
          </c:val>
          <c:extLst>
            <c:ext xmlns:c16="http://schemas.microsoft.com/office/drawing/2014/chart" uri="{C3380CC4-5D6E-409C-BE32-E72D297353CC}">
              <c16:uniqueId val="{00000005-C85C-406A-A463-57C71E8599D6}"/>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1.3658191647999998E-5</c:v>
                </c:pt>
                <c:pt idx="1">
                  <c:v>1.359147692E-5</c:v>
                </c:pt>
                <c:pt idx="2">
                  <c:v>1.3732780796997802E-5</c:v>
                </c:pt>
                <c:pt idx="3">
                  <c:v>4.4411366098338928E-2</c:v>
                </c:pt>
                <c:pt idx="4">
                  <c:v>1.3789867212999997E-5</c:v>
                </c:pt>
                <c:pt idx="5">
                  <c:v>1.3731903985999998E-5</c:v>
                </c:pt>
                <c:pt idx="6">
                  <c:v>1.3754059513999998E-5</c:v>
                </c:pt>
                <c:pt idx="7">
                  <c:v>-7.124440905307998E-2</c:v>
                </c:pt>
                <c:pt idx="8">
                  <c:v>1.3711967895999998E-5</c:v>
                </c:pt>
                <c:pt idx="9">
                  <c:v>1.3703745832E-5</c:v>
                </c:pt>
                <c:pt idx="10">
                  <c:v>1.3741659138999999E-5</c:v>
                </c:pt>
                <c:pt idx="11">
                  <c:v>12.817943094527113</c:v>
                </c:pt>
                <c:pt idx="12">
                  <c:v>-0.19277080496539931</c:v>
                </c:pt>
                <c:pt idx="13">
                  <c:v>-5.3209532897291181E-3</c:v>
                </c:pt>
                <c:pt idx="14">
                  <c:v>4.3978516996417882</c:v>
                </c:pt>
                <c:pt idx="15">
                  <c:v>-1.1493681290417908</c:v>
                </c:pt>
                <c:pt idx="16">
                  <c:v>23.3936470800347</c:v>
                </c:pt>
                <c:pt idx="17">
                  <c:v>0.22211329303400196</c:v>
                </c:pt>
                <c:pt idx="18">
                  <c:v>-12.929873397758238</c:v>
                </c:pt>
                <c:pt idx="19">
                  <c:v>3.1901986111189737</c:v>
                </c:pt>
                <c:pt idx="20">
                  <c:v>-9.3040340433684836</c:v>
                </c:pt>
                <c:pt idx="21">
                  <c:v>6.9407881291997917E-2</c:v>
                </c:pt>
                <c:pt idx="22">
                  <c:v>0.7986941319796188</c:v>
                </c:pt>
                <c:pt idx="23">
                  <c:v>-0.11585735618580656</c:v>
                </c:pt>
                <c:pt idx="24">
                  <c:v>-5.4320202096216343</c:v>
                </c:pt>
                <c:pt idx="25">
                  <c:v>0.29702719403267835</c:v>
                </c:pt>
                <c:pt idx="26">
                  <c:v>0.12145624675434465</c:v>
                </c:pt>
                <c:pt idx="27">
                  <c:v>-1.7657011544352117</c:v>
                </c:pt>
                <c:pt idx="28">
                  <c:v>0.71961494113592928</c:v>
                </c:pt>
              </c:numCache>
            </c:numRef>
          </c:val>
          <c:extLst>
            <c:ext xmlns:c16="http://schemas.microsoft.com/office/drawing/2014/chart" uri="{C3380CC4-5D6E-409C-BE32-E72D297353CC}">
              <c16:uniqueId val="{00000006-C85C-406A-A463-57C71E8599D6}"/>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-4.892680732948065E-3</c:v>
                </c:pt>
                <c:pt idx="1">
                  <c:v>-5.583508027720973E-2</c:v>
                </c:pt>
                <c:pt idx="2">
                  <c:v>-4.1823220813286752E-2</c:v>
                </c:pt>
                <c:pt idx="3">
                  <c:v>0.35162551475342113</c:v>
                </c:pt>
                <c:pt idx="4">
                  <c:v>1.0725533495427953E-2</c:v>
                </c:pt>
                <c:pt idx="5">
                  <c:v>-0.67109441966888606</c:v>
                </c:pt>
                <c:pt idx="6">
                  <c:v>-1.0229774765523589</c:v>
                </c:pt>
                <c:pt idx="7">
                  <c:v>-0.90938252131340958</c:v>
                </c:pt>
                <c:pt idx="8">
                  <c:v>-1.1430350691521489</c:v>
                </c:pt>
                <c:pt idx="9">
                  <c:v>-1.1585983014099301</c:v>
                </c:pt>
                <c:pt idx="10">
                  <c:v>-0.90643294510540184</c:v>
                </c:pt>
                <c:pt idx="11">
                  <c:v>-0.66413266197692522</c:v>
                </c:pt>
                <c:pt idx="12">
                  <c:v>-0.58436554098529814</c:v>
                </c:pt>
                <c:pt idx="13">
                  <c:v>-0.40960405710120268</c:v>
                </c:pt>
                <c:pt idx="14">
                  <c:v>-0.50243856426171718</c:v>
                </c:pt>
                <c:pt idx="15">
                  <c:v>-0.42443780149652865</c:v>
                </c:pt>
                <c:pt idx="16">
                  <c:v>-1.0840147649112506</c:v>
                </c:pt>
                <c:pt idx="17">
                  <c:v>-1.1289022980071368</c:v>
                </c:pt>
                <c:pt idx="18">
                  <c:v>-0.88910436117010072</c:v>
                </c:pt>
                <c:pt idx="19">
                  <c:v>-0.6318549364496957</c:v>
                </c:pt>
                <c:pt idx="20">
                  <c:v>-0.54891312096008638</c:v>
                </c:pt>
                <c:pt idx="21">
                  <c:v>-0.46557460755844293</c:v>
                </c:pt>
                <c:pt idx="22">
                  <c:v>-0.26457047011264512</c:v>
                </c:pt>
                <c:pt idx="23">
                  <c:v>-0.38127918164317542</c:v>
                </c:pt>
                <c:pt idx="24">
                  <c:v>-0.29682140227662424</c:v>
                </c:pt>
                <c:pt idx="25">
                  <c:v>-0.29443018973270135</c:v>
                </c:pt>
                <c:pt idx="26">
                  <c:v>-1.4652239091003698</c:v>
                </c:pt>
                <c:pt idx="27">
                  <c:v>-0.96410521028240237</c:v>
                </c:pt>
                <c:pt idx="28">
                  <c:v>-0.76335629651977344</c:v>
                </c:pt>
              </c:numCache>
            </c:numRef>
          </c:val>
          <c:extLst>
            <c:ext xmlns:c16="http://schemas.microsoft.com/office/drawing/2014/chart" uri="{C3380CC4-5D6E-409C-BE32-E72D297353CC}">
              <c16:uniqueId val="{00000007-C85C-406A-A463-57C71E8599D6}"/>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9.088726418147276E-7</c:v>
                </c:pt>
                <c:pt idx="1">
                  <c:v>9.7388094610550984E-7</c:v>
                </c:pt>
                <c:pt idx="2">
                  <c:v>9.2140925517014688E-7</c:v>
                </c:pt>
                <c:pt idx="3">
                  <c:v>0.3685934417964486</c:v>
                </c:pt>
                <c:pt idx="4">
                  <c:v>5.4108157349683095E-3</c:v>
                </c:pt>
                <c:pt idx="5">
                  <c:v>5.163001926278412E-3</c:v>
                </c:pt>
                <c:pt idx="6">
                  <c:v>4.9400108993040703E-3</c:v>
                </c:pt>
                <c:pt idx="7">
                  <c:v>4.2210978608403824E-2</c:v>
                </c:pt>
                <c:pt idx="8">
                  <c:v>-4.3951305337785018E-2</c:v>
                </c:pt>
                <c:pt idx="9">
                  <c:v>-3.79716095889562E-2</c:v>
                </c:pt>
                <c:pt idx="10">
                  <c:v>-3.0845883035548468E-2</c:v>
                </c:pt>
                <c:pt idx="11">
                  <c:v>-0.18981981568311312</c:v>
                </c:pt>
                <c:pt idx="12">
                  <c:v>0.48163120004821391</c:v>
                </c:pt>
                <c:pt idx="13">
                  <c:v>0.73590822804948952</c:v>
                </c:pt>
                <c:pt idx="14">
                  <c:v>1.1115507650770033</c:v>
                </c:pt>
                <c:pt idx="15">
                  <c:v>0.90427513834730966</c:v>
                </c:pt>
                <c:pt idx="16">
                  <c:v>2.0533067843489006</c:v>
                </c:pt>
                <c:pt idx="17">
                  <c:v>1.7196389412262942</c:v>
                </c:pt>
                <c:pt idx="18">
                  <c:v>1.7389625800798714</c:v>
                </c:pt>
                <c:pt idx="19">
                  <c:v>1.9207006579324515</c:v>
                </c:pt>
                <c:pt idx="20">
                  <c:v>1.4868352381102086</c:v>
                </c:pt>
                <c:pt idx="21">
                  <c:v>0.75033209422184155</c:v>
                </c:pt>
                <c:pt idx="22">
                  <c:v>1.279245687517643</c:v>
                </c:pt>
                <c:pt idx="23">
                  <c:v>1.2714595889959563</c:v>
                </c:pt>
                <c:pt idx="24">
                  <c:v>1.1817800534115122</c:v>
                </c:pt>
                <c:pt idx="25">
                  <c:v>1.3999110295290047</c:v>
                </c:pt>
                <c:pt idx="26">
                  <c:v>1.0413096558473953</c:v>
                </c:pt>
                <c:pt idx="27">
                  <c:v>0.53458510391375602</c:v>
                </c:pt>
                <c:pt idx="28">
                  <c:v>1.3024605712224619</c:v>
                </c:pt>
              </c:numCache>
            </c:numRef>
          </c:val>
          <c:extLst>
            <c:ext xmlns:c16="http://schemas.microsoft.com/office/drawing/2014/chart" uri="{C3380CC4-5D6E-409C-BE32-E72D297353CC}">
              <c16:uniqueId val="{00000008-C85C-406A-A463-57C71E8599D6}"/>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13.952920000010636</c:v>
                </c:pt>
                <c:pt idx="1">
                  <c:v>227.90590999998676</c:v>
                </c:pt>
                <c:pt idx="2">
                  <c:v>476.59965000000375</c:v>
                </c:pt>
                <c:pt idx="3">
                  <c:v>790.82700374811247</c:v>
                </c:pt>
                <c:pt idx="4">
                  <c:v>293.05117037166201</c:v>
                </c:pt>
                <c:pt idx="5">
                  <c:v>911.29404982220149</c:v>
                </c:pt>
                <c:pt idx="6">
                  <c:v>-563.58373780874535</c:v>
                </c:pt>
                <c:pt idx="7">
                  <c:v>-1319.3056731876641</c:v>
                </c:pt>
                <c:pt idx="8">
                  <c:v>-1399.4773672363808</c:v>
                </c:pt>
                <c:pt idx="9">
                  <c:v>-613.934589967801</c:v>
                </c:pt>
                <c:pt idx="10">
                  <c:v>-1107.5755522568725</c:v>
                </c:pt>
                <c:pt idx="11">
                  <c:v>-1263.7584837212489</c:v>
                </c:pt>
                <c:pt idx="12">
                  <c:v>-547.3749367500568</c:v>
                </c:pt>
                <c:pt idx="13">
                  <c:v>-912.71623869751056</c:v>
                </c:pt>
                <c:pt idx="14">
                  <c:v>700.82190000000992</c:v>
                </c:pt>
                <c:pt idx="15">
                  <c:v>1140.4322000000175</c:v>
                </c:pt>
                <c:pt idx="16">
                  <c:v>658.26930000000357</c:v>
                </c:pt>
                <c:pt idx="17">
                  <c:v>1237.9860999999983</c:v>
                </c:pt>
                <c:pt idx="18">
                  <c:v>1519.326100000002</c:v>
                </c:pt>
                <c:pt idx="19">
                  <c:v>534.13290000000052</c:v>
                </c:pt>
                <c:pt idx="20">
                  <c:v>1048.4078000000081</c:v>
                </c:pt>
                <c:pt idx="21">
                  <c:v>482.42779999999766</c:v>
                </c:pt>
                <c:pt idx="22">
                  <c:v>-35.687299999999595</c:v>
                </c:pt>
                <c:pt idx="23">
                  <c:v>264.09889999998995</c:v>
                </c:pt>
                <c:pt idx="24">
                  <c:v>369.80820000000131</c:v>
                </c:pt>
                <c:pt idx="25">
                  <c:v>69.250199999998586</c:v>
                </c:pt>
                <c:pt idx="26">
                  <c:v>257.76029999999992</c:v>
                </c:pt>
                <c:pt idx="27">
                  <c:v>328.65940000000046</c:v>
                </c:pt>
                <c:pt idx="28">
                  <c:v>0.24930000000949804</c:v>
                </c:pt>
              </c:numCache>
            </c:numRef>
          </c:val>
          <c:extLst>
            <c:ext xmlns:c16="http://schemas.microsoft.com/office/drawing/2014/chart" uri="{C3380CC4-5D6E-409C-BE32-E72D297353CC}">
              <c16:uniqueId val="{00000000-E27F-4464-8ECB-82E2383F374E}"/>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2.9999999242136255E-4</c:v>
                </c:pt>
                <c:pt idx="1">
                  <c:v>19.775000000001455</c:v>
                </c:pt>
                <c:pt idx="2">
                  <c:v>-0.14880000000994187</c:v>
                </c:pt>
                <c:pt idx="3">
                  <c:v>343.31149843252206</c:v>
                </c:pt>
                <c:pt idx="4">
                  <c:v>672.7134984221193</c:v>
                </c:pt>
                <c:pt idx="5">
                  <c:v>204.87825384711323</c:v>
                </c:pt>
                <c:pt idx="6">
                  <c:v>72.197082958406099</c:v>
                </c:pt>
                <c:pt idx="7">
                  <c:v>145.42493730926435</c:v>
                </c:pt>
                <c:pt idx="8">
                  <c:v>23.65440528075851</c:v>
                </c:pt>
                <c:pt idx="9">
                  <c:v>34.228642941765429</c:v>
                </c:pt>
                <c:pt idx="10">
                  <c:v>205.08874060481321</c:v>
                </c:pt>
                <c:pt idx="11">
                  <c:v>200.09920000001148</c:v>
                </c:pt>
                <c:pt idx="12">
                  <c:v>308.33729999998832</c:v>
                </c:pt>
                <c:pt idx="13">
                  <c:v>222.85059999999794</c:v>
                </c:pt>
                <c:pt idx="14">
                  <c:v>325.76519999999073</c:v>
                </c:pt>
                <c:pt idx="15">
                  <c:v>227.91829999999754</c:v>
                </c:pt>
                <c:pt idx="16">
                  <c:v>745.22130000000107</c:v>
                </c:pt>
                <c:pt idx="17">
                  <c:v>717.63730000000214</c:v>
                </c:pt>
                <c:pt idx="18">
                  <c:v>626.40480000001116</c:v>
                </c:pt>
                <c:pt idx="19">
                  <c:v>750.75349999999889</c:v>
                </c:pt>
                <c:pt idx="20">
                  <c:v>590.2622999999985</c:v>
                </c:pt>
                <c:pt idx="21">
                  <c:v>434.16570000000138</c:v>
                </c:pt>
                <c:pt idx="22">
                  <c:v>563.23860000000786</c:v>
                </c:pt>
                <c:pt idx="23">
                  <c:v>905.46670000000086</c:v>
                </c:pt>
                <c:pt idx="24">
                  <c:v>1283.1342000000004</c:v>
                </c:pt>
                <c:pt idx="25">
                  <c:v>881.55239999999321</c:v>
                </c:pt>
                <c:pt idx="26">
                  <c:v>780.07340000000113</c:v>
                </c:pt>
                <c:pt idx="27">
                  <c:v>0</c:v>
                </c:pt>
                <c:pt idx="28">
                  <c:v>0</c:v>
                </c:pt>
              </c:numCache>
            </c:numRef>
          </c:val>
          <c:extLst>
            <c:ext xmlns:c16="http://schemas.microsoft.com/office/drawing/2014/chart" uri="{C3380CC4-5D6E-409C-BE32-E72D297353CC}">
              <c16:uniqueId val="{00000001-E27F-4464-8ECB-82E2383F374E}"/>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-9.5637712547613773E-5</c:v>
                </c:pt>
                <c:pt idx="1">
                  <c:v>-9.6543305971863447E-5</c:v>
                </c:pt>
                <c:pt idx="2">
                  <c:v>-6.5793585690698819E-6</c:v>
                </c:pt>
                <c:pt idx="3">
                  <c:v>-17.618364666054504</c:v>
                </c:pt>
                <c:pt idx="4">
                  <c:v>24.405444449122115</c:v>
                </c:pt>
                <c:pt idx="5">
                  <c:v>2.8703496634329895</c:v>
                </c:pt>
                <c:pt idx="6">
                  <c:v>-5.4009858359220289</c:v>
                </c:pt>
                <c:pt idx="7">
                  <c:v>-38.886324828366241</c:v>
                </c:pt>
                <c:pt idx="8">
                  <c:v>1.411901434122683</c:v>
                </c:pt>
                <c:pt idx="9">
                  <c:v>1.9792693314514054</c:v>
                </c:pt>
                <c:pt idx="10">
                  <c:v>-5.8088326811355273</c:v>
                </c:pt>
                <c:pt idx="11">
                  <c:v>-1470.1054582797628</c:v>
                </c:pt>
                <c:pt idx="12">
                  <c:v>-1116.5423624701689</c:v>
                </c:pt>
                <c:pt idx="13">
                  <c:v>-642.84899718575252</c:v>
                </c:pt>
                <c:pt idx="14">
                  <c:v>-1141.5790268244386</c:v>
                </c:pt>
                <c:pt idx="15">
                  <c:v>-1458.5356946141023</c:v>
                </c:pt>
                <c:pt idx="16">
                  <c:v>-779.22487440978784</c:v>
                </c:pt>
                <c:pt idx="17">
                  <c:v>-588.37248604458</c:v>
                </c:pt>
                <c:pt idx="18">
                  <c:v>-220.47118953951031</c:v>
                </c:pt>
                <c:pt idx="19">
                  <c:v>-105.04396676352735</c:v>
                </c:pt>
                <c:pt idx="20">
                  <c:v>-374.12019573076213</c:v>
                </c:pt>
                <c:pt idx="21">
                  <c:v>-144.39465858733638</c:v>
                </c:pt>
                <c:pt idx="22">
                  <c:v>-104.24750503969199</c:v>
                </c:pt>
                <c:pt idx="23">
                  <c:v>-134.89718737898875</c:v>
                </c:pt>
                <c:pt idx="24">
                  <c:v>-38.969165767856794</c:v>
                </c:pt>
                <c:pt idx="25">
                  <c:v>-9.8087144283454109E-4</c:v>
                </c:pt>
                <c:pt idx="26">
                  <c:v>-9.8467013708614104E-4</c:v>
                </c:pt>
                <c:pt idx="27">
                  <c:v>-1.4758772304048762E-3</c:v>
                </c:pt>
                <c:pt idx="28">
                  <c:v>-1.4369670388987288E-3</c:v>
                </c:pt>
              </c:numCache>
            </c:numRef>
          </c:val>
          <c:extLst>
            <c:ext xmlns:c16="http://schemas.microsoft.com/office/drawing/2014/chart" uri="{C3380CC4-5D6E-409C-BE32-E72D297353CC}">
              <c16:uniqueId val="{00000002-E27F-4464-8ECB-82E2383F374E}"/>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-3.9999999899009708E-6</c:v>
                </c:pt>
                <c:pt idx="1">
                  <c:v>-2.200000039920269E-6</c:v>
                </c:pt>
                <c:pt idx="2">
                  <c:v>-9.6410000001014851E-3</c:v>
                </c:pt>
                <c:pt idx="3">
                  <c:v>-2.5726419999998882</c:v>
                </c:pt>
                <c:pt idx="4">
                  <c:v>-0.22132919999998535</c:v>
                </c:pt>
                <c:pt idx="5">
                  <c:v>3.402699999998049E-2</c:v>
                </c:pt>
                <c:pt idx="6">
                  <c:v>-1.8652254999999798</c:v>
                </c:pt>
                <c:pt idx="7">
                  <c:v>-3.5936439999999834</c:v>
                </c:pt>
                <c:pt idx="8">
                  <c:v>0.89970689999998399</c:v>
                </c:pt>
                <c:pt idx="9">
                  <c:v>-0.65913129999998432</c:v>
                </c:pt>
                <c:pt idx="10">
                  <c:v>-0.27156080000003158</c:v>
                </c:pt>
                <c:pt idx="11">
                  <c:v>-103.99920500000019</c:v>
                </c:pt>
                <c:pt idx="12">
                  <c:v>-43.129274699999087</c:v>
                </c:pt>
                <c:pt idx="13">
                  <c:v>-173.11210370000001</c:v>
                </c:pt>
                <c:pt idx="14">
                  <c:v>-31.912367999999901</c:v>
                </c:pt>
                <c:pt idx="15">
                  <c:v>-49.646791000000078</c:v>
                </c:pt>
                <c:pt idx="16">
                  <c:v>-112.03788899999901</c:v>
                </c:pt>
                <c:pt idx="17">
                  <c:v>-123.208032</c:v>
                </c:pt>
                <c:pt idx="18">
                  <c:v>-11.326899999999995</c:v>
                </c:pt>
                <c:pt idx="19">
                  <c:v>-0.68634999999997603</c:v>
                </c:pt>
                <c:pt idx="20">
                  <c:v>-12.963920000000996</c:v>
                </c:pt>
                <c:pt idx="21">
                  <c:v>-5.9883800000000065</c:v>
                </c:pt>
                <c:pt idx="22">
                  <c:v>-9.3834699999999884</c:v>
                </c:pt>
                <c:pt idx="23">
                  <c:v>-14.623400000000998</c:v>
                </c:pt>
                <c:pt idx="24">
                  <c:v>-15.492689999999982</c:v>
                </c:pt>
                <c:pt idx="25">
                  <c:v>0</c:v>
                </c:pt>
                <c:pt idx="26">
                  <c:v>0</c:v>
                </c:pt>
                <c:pt idx="27">
                  <c:v>0</c:v>
                </c:pt>
                <c:pt idx="28">
                  <c:v>0</c:v>
                </c:pt>
              </c:numCache>
            </c:numRef>
          </c:val>
          <c:extLst>
            <c:ext xmlns:c16="http://schemas.microsoft.com/office/drawing/2014/chart" uri="{C3380CC4-5D6E-409C-BE32-E72D297353CC}">
              <c16:uniqueId val="{00000003-E27F-4464-8ECB-82E2383F374E}"/>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-1.5436945489000209E-4</c:v>
                </c:pt>
                <c:pt idx="1">
                  <c:v>-1.5586154634661398E-4</c:v>
                </c:pt>
                <c:pt idx="2">
                  <c:v>-1.9079417272394039E-4</c:v>
                </c:pt>
                <c:pt idx="3">
                  <c:v>-5.3429138341606688</c:v>
                </c:pt>
                <c:pt idx="4">
                  <c:v>1.5521408381220496</c:v>
                </c:pt>
                <c:pt idx="5">
                  <c:v>-0.45934326833236128</c:v>
                </c:pt>
                <c:pt idx="6">
                  <c:v>-2.951171354885652</c:v>
                </c:pt>
                <c:pt idx="7">
                  <c:v>-3.3116888630579524</c:v>
                </c:pt>
                <c:pt idx="8">
                  <c:v>1.3651787276667466</c:v>
                </c:pt>
                <c:pt idx="9">
                  <c:v>6.7040848154602024</c:v>
                </c:pt>
                <c:pt idx="10">
                  <c:v>-0.64189554808390525</c:v>
                </c:pt>
                <c:pt idx="11">
                  <c:v>-138.03173418307495</c:v>
                </c:pt>
                <c:pt idx="12">
                  <c:v>-110.74124652392763</c:v>
                </c:pt>
                <c:pt idx="13">
                  <c:v>-183.10744556876139</c:v>
                </c:pt>
                <c:pt idx="14">
                  <c:v>-172.93544395896265</c:v>
                </c:pt>
                <c:pt idx="15">
                  <c:v>-249.89454991538184</c:v>
                </c:pt>
                <c:pt idx="16">
                  <c:v>-836.25339226143399</c:v>
                </c:pt>
                <c:pt idx="17">
                  <c:v>-1379.2175769453027</c:v>
                </c:pt>
                <c:pt idx="18">
                  <c:v>-1973.2099023239025</c:v>
                </c:pt>
                <c:pt idx="19">
                  <c:v>-1657.5294626099849</c:v>
                </c:pt>
                <c:pt idx="20">
                  <c:v>-1709.902467889367</c:v>
                </c:pt>
                <c:pt idx="21">
                  <c:v>-2819.6979692940477</c:v>
                </c:pt>
                <c:pt idx="22">
                  <c:v>-2374.6161672186117</c:v>
                </c:pt>
                <c:pt idx="23">
                  <c:v>-1375.0006422739038</c:v>
                </c:pt>
                <c:pt idx="24">
                  <c:v>-1560.9762775972886</c:v>
                </c:pt>
                <c:pt idx="25">
                  <c:v>-1430.8573350865117</c:v>
                </c:pt>
                <c:pt idx="26">
                  <c:v>-2504.9923126999956</c:v>
                </c:pt>
                <c:pt idx="27">
                  <c:v>-3442.6884098949959</c:v>
                </c:pt>
                <c:pt idx="28">
                  <c:v>-2175.1698842552523</c:v>
                </c:pt>
              </c:numCache>
            </c:numRef>
          </c:val>
          <c:extLst>
            <c:ext xmlns:c16="http://schemas.microsoft.com/office/drawing/2014/chart" uri="{C3380CC4-5D6E-409C-BE32-E72D297353CC}">
              <c16:uniqueId val="{00000004-E27F-4464-8ECB-82E2383F374E}"/>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-15.437370999998166</c:v>
                </c:pt>
                <c:pt idx="1">
                  <c:v>-274.02436299999317</c:v>
                </c:pt>
                <c:pt idx="2">
                  <c:v>-536.40441299999839</c:v>
                </c:pt>
                <c:pt idx="3">
                  <c:v>-603.32503400000132</c:v>
                </c:pt>
                <c:pt idx="4">
                  <c:v>-1076.9911950000023</c:v>
                </c:pt>
                <c:pt idx="5">
                  <c:v>-1368.5418329999993</c:v>
                </c:pt>
                <c:pt idx="6">
                  <c:v>150.0841499999915</c:v>
                </c:pt>
                <c:pt idx="7">
                  <c:v>584.2347189999964</c:v>
                </c:pt>
                <c:pt idx="8">
                  <c:v>907.38947900000312</c:v>
                </c:pt>
                <c:pt idx="9">
                  <c:v>86.834721000008358</c:v>
                </c:pt>
                <c:pt idx="10">
                  <c:v>722.06666799999948</c:v>
                </c:pt>
                <c:pt idx="11">
                  <c:v>2195.9460260000014</c:v>
                </c:pt>
                <c:pt idx="12">
                  <c:v>2471.3522730000004</c:v>
                </c:pt>
                <c:pt idx="13">
                  <c:v>3276.2156983750101</c:v>
                </c:pt>
                <c:pt idx="14">
                  <c:v>2711.1537803499996</c:v>
                </c:pt>
                <c:pt idx="15">
                  <c:v>2571.0318287000046</c:v>
                </c:pt>
                <c:pt idx="16">
                  <c:v>3887.5224193000067</c:v>
                </c:pt>
                <c:pt idx="17">
                  <c:v>3459.8607517500004</c:v>
                </c:pt>
                <c:pt idx="18">
                  <c:v>2603.7516433000001</c:v>
                </c:pt>
                <c:pt idx="19">
                  <c:v>3872.9148471000044</c:v>
                </c:pt>
                <c:pt idx="20">
                  <c:v>2162.5940984999997</c:v>
                </c:pt>
                <c:pt idx="21">
                  <c:v>3301.312199699998</c:v>
                </c:pt>
                <c:pt idx="22">
                  <c:v>4142.6335794999995</c:v>
                </c:pt>
                <c:pt idx="23">
                  <c:v>2937.5972435999975</c:v>
                </c:pt>
                <c:pt idx="24">
                  <c:v>4167.6001318999952</c:v>
                </c:pt>
                <c:pt idx="25">
                  <c:v>4277.2432421000012</c:v>
                </c:pt>
                <c:pt idx="26">
                  <c:v>3836.2114142999962</c:v>
                </c:pt>
                <c:pt idx="27">
                  <c:v>3492.7939433999891</c:v>
                </c:pt>
                <c:pt idx="28">
                  <c:v>4218.1728261299995</c:v>
                </c:pt>
              </c:numCache>
            </c:numRef>
          </c:val>
          <c:extLst>
            <c:ext xmlns:c16="http://schemas.microsoft.com/office/drawing/2014/chart" uri="{C3380CC4-5D6E-409C-BE32-E72D297353CC}">
              <c16:uniqueId val="{00000005-E27F-4464-8ECB-82E2383F374E}"/>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-1.5520787565037608E-3</c:v>
                </c:pt>
                <c:pt idx="1">
                  <c:v>-1.2164736908744089E-3</c:v>
                </c:pt>
                <c:pt idx="2">
                  <c:v>-4.6015325133339502E-3</c:v>
                </c:pt>
                <c:pt idx="3">
                  <c:v>-691.13544894696679</c:v>
                </c:pt>
                <c:pt idx="4">
                  <c:v>-46.395280497665226</c:v>
                </c:pt>
                <c:pt idx="5">
                  <c:v>-19.1056610697633</c:v>
                </c:pt>
                <c:pt idx="6">
                  <c:v>-627.35979272354598</c:v>
                </c:pt>
                <c:pt idx="7">
                  <c:v>-438.525016498068</c:v>
                </c:pt>
                <c:pt idx="8">
                  <c:v>-1385.7666175836785</c:v>
                </c:pt>
                <c:pt idx="9">
                  <c:v>-1390.4169637407176</c:v>
                </c:pt>
                <c:pt idx="10">
                  <c:v>-1648.9400602113747</c:v>
                </c:pt>
                <c:pt idx="11">
                  <c:v>-1297.764035222368</c:v>
                </c:pt>
                <c:pt idx="12">
                  <c:v>-2545.2913926522451</c:v>
                </c:pt>
                <c:pt idx="13">
                  <c:v>-3305.3198189445538</c:v>
                </c:pt>
                <c:pt idx="14">
                  <c:v>-4305.0127673978714</c:v>
                </c:pt>
                <c:pt idx="15">
                  <c:v>-3832.8518084401585</c:v>
                </c:pt>
                <c:pt idx="16">
                  <c:v>-4069.98928351012</c:v>
                </c:pt>
                <c:pt idx="17">
                  <c:v>-3556.7116492694913</c:v>
                </c:pt>
                <c:pt idx="18">
                  <c:v>-3074.6511696093949</c:v>
                </c:pt>
                <c:pt idx="19">
                  <c:v>-3346.6203046024748</c:v>
                </c:pt>
                <c:pt idx="20">
                  <c:v>-1156.7226328467514</c:v>
                </c:pt>
                <c:pt idx="21">
                  <c:v>-922.18470628726936</c:v>
                </c:pt>
                <c:pt idx="22">
                  <c:v>-1469.707698683269</c:v>
                </c:pt>
                <c:pt idx="23">
                  <c:v>-2222.4890574303136</c:v>
                </c:pt>
                <c:pt idx="24">
                  <c:v>-2358.150129740563</c:v>
                </c:pt>
                <c:pt idx="25">
                  <c:v>-2507.7403935024777</c:v>
                </c:pt>
                <c:pt idx="26">
                  <c:v>-978.92037417116808</c:v>
                </c:pt>
                <c:pt idx="27">
                  <c:v>-102.99183520105726</c:v>
                </c:pt>
                <c:pt idx="28">
                  <c:v>-1706.5216772521089</c:v>
                </c:pt>
              </c:numCache>
            </c:numRef>
          </c:val>
          <c:extLst>
            <c:ext xmlns:c16="http://schemas.microsoft.com/office/drawing/2014/chart" uri="{C3380CC4-5D6E-409C-BE32-E72D297353CC}">
              <c16:uniqueId val="{00000006-E27F-4464-8ECB-82E2383F374E}"/>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-4.3024992919526994E-5</c:v>
                </c:pt>
                <c:pt idx="1">
                  <c:v>-2.8049863576598E-3</c:v>
                </c:pt>
                <c:pt idx="2">
                  <c:v>-3.5712549128220417E-2</c:v>
                </c:pt>
                <c:pt idx="3">
                  <c:v>2.9620896748383529E-4</c:v>
                </c:pt>
                <c:pt idx="4">
                  <c:v>-1.6368678552680649E-4</c:v>
                </c:pt>
                <c:pt idx="5">
                  <c:v>-0.10991329501848668</c:v>
                </c:pt>
                <c:pt idx="6">
                  <c:v>592.44815908636883</c:v>
                </c:pt>
                <c:pt idx="7">
                  <c:v>514.60546524986421</c:v>
                </c:pt>
                <c:pt idx="8">
                  <c:v>1446.1456463809591</c:v>
                </c:pt>
                <c:pt idx="9">
                  <c:v>1532.622037528814</c:v>
                </c:pt>
                <c:pt idx="10">
                  <c:v>1567.5344652897911</c:v>
                </c:pt>
                <c:pt idx="11">
                  <c:v>1521.1621302605672</c:v>
                </c:pt>
                <c:pt idx="12">
                  <c:v>1491.7517352622526</c:v>
                </c:pt>
                <c:pt idx="13">
                  <c:v>1479.3810478768683</c:v>
                </c:pt>
                <c:pt idx="14">
                  <c:v>1564.3110320346022</c:v>
                </c:pt>
                <c:pt idx="15">
                  <c:v>1572.0970805876495</c:v>
                </c:pt>
                <c:pt idx="16">
                  <c:v>369.21569344399541</c:v>
                </c:pt>
                <c:pt idx="17">
                  <c:v>382.03154809439366</c:v>
                </c:pt>
                <c:pt idx="18">
                  <c:v>406.90386429732825</c:v>
                </c:pt>
                <c:pt idx="19">
                  <c:v>183.79057765265316</c:v>
                </c:pt>
                <c:pt idx="20">
                  <c:v>-640.59311313652142</c:v>
                </c:pt>
                <c:pt idx="21">
                  <c:v>-9.3892019928389345</c:v>
                </c:pt>
                <c:pt idx="22">
                  <c:v>-484.71399391211162</c:v>
                </c:pt>
                <c:pt idx="23">
                  <c:v>-544.65492008898582</c:v>
                </c:pt>
                <c:pt idx="24">
                  <c:v>-1556.8424618002173</c:v>
                </c:pt>
                <c:pt idx="25">
                  <c:v>-1185.218149547065</c:v>
                </c:pt>
                <c:pt idx="26">
                  <c:v>-1163.9673181770704</c:v>
                </c:pt>
                <c:pt idx="27">
                  <c:v>174.40439470364799</c:v>
                </c:pt>
                <c:pt idx="28">
                  <c:v>-76.71801075089752</c:v>
                </c:pt>
              </c:numCache>
            </c:numRef>
          </c:val>
          <c:extLst>
            <c:ext xmlns:c16="http://schemas.microsoft.com/office/drawing/2014/chart" uri="{C3380CC4-5D6E-409C-BE32-E72D297353CC}">
              <c16:uniqueId val="{00000007-E27F-4464-8ECB-82E2383F374E}"/>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0.20246216188459698</c:v>
                </c:pt>
                <c:pt idx="1">
                  <c:v>1.9651199003515671</c:v>
                </c:pt>
                <c:pt idx="2">
                  <c:v>-0.9386473902351895</c:v>
                </c:pt>
                <c:pt idx="3">
                  <c:v>-3.2191039166161204</c:v>
                </c:pt>
                <c:pt idx="4">
                  <c:v>-4.9531535079552214</c:v>
                </c:pt>
                <c:pt idx="5">
                  <c:v>-2.194074365784445</c:v>
                </c:pt>
                <c:pt idx="6">
                  <c:v>-20.19060365228205</c:v>
                </c:pt>
                <c:pt idx="7">
                  <c:v>-18.019355989502628</c:v>
                </c:pt>
                <c:pt idx="8">
                  <c:v>-25.662291271933043</c:v>
                </c:pt>
                <c:pt idx="9">
                  <c:v>-22.807817270096393</c:v>
                </c:pt>
                <c:pt idx="10">
                  <c:v>-14.643048822457104</c:v>
                </c:pt>
                <c:pt idx="11">
                  <c:v>-6.3742482957272841</c:v>
                </c:pt>
                <c:pt idx="12">
                  <c:v>-6.6129395370249995</c:v>
                </c:pt>
                <c:pt idx="13">
                  <c:v>-3.2083429617550792</c:v>
                </c:pt>
                <c:pt idx="14">
                  <c:v>-4.0668068043460153</c:v>
                </c:pt>
                <c:pt idx="15">
                  <c:v>-2.761476580780112</c:v>
                </c:pt>
                <c:pt idx="16">
                  <c:v>-0.42481787510689628</c:v>
                </c:pt>
                <c:pt idx="17">
                  <c:v>-13.697100922658024</c:v>
                </c:pt>
                <c:pt idx="18">
                  <c:v>-388.18810262827412</c:v>
                </c:pt>
                <c:pt idx="19">
                  <c:v>-375.33315386800302</c:v>
                </c:pt>
                <c:pt idx="20">
                  <c:v>-585.94355069934636</c:v>
                </c:pt>
                <c:pt idx="21">
                  <c:v>-562.05106056980139</c:v>
                </c:pt>
                <c:pt idx="22">
                  <c:v>-279.30724753411141</c:v>
                </c:pt>
                <c:pt idx="23">
                  <c:v>40.155132105543998</c:v>
                </c:pt>
                <c:pt idx="24">
                  <c:v>116.92065120910593</c:v>
                </c:pt>
                <c:pt idx="25">
                  <c:v>271.86742765079362</c:v>
                </c:pt>
                <c:pt idx="26">
                  <c:v>270.35757177142477</c:v>
                </c:pt>
                <c:pt idx="27">
                  <c:v>-104.2906212506914</c:v>
                </c:pt>
                <c:pt idx="28">
                  <c:v>-75.448860361795596</c:v>
                </c:pt>
              </c:numCache>
            </c:numRef>
          </c:val>
          <c:smooth val="0"/>
          <c:extLst>
            <c:ext xmlns:c16="http://schemas.microsoft.com/office/drawing/2014/chart" uri="{C3380CC4-5D6E-409C-BE32-E72D297353CC}">
              <c16:uniqueId val="{00000008-E27F-4464-8ECB-82E2383F374E}"/>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0.79279399999999356</c:v>
                </c:pt>
                <c:pt idx="1">
                  <c:v>3.3137779999998997</c:v>
                </c:pt>
                <c:pt idx="2">
                  <c:v>1.6013327895076941</c:v>
                </c:pt>
                <c:pt idx="3">
                  <c:v>-194.49236774667429</c:v>
                </c:pt>
                <c:pt idx="4">
                  <c:v>12.881881530507599</c:v>
                </c:pt>
                <c:pt idx="5">
                  <c:v>-93.812528893981835</c:v>
                </c:pt>
                <c:pt idx="6">
                  <c:v>-624.56724897318782</c:v>
                </c:pt>
                <c:pt idx="7">
                  <c:v>-785.25532388264855</c:v>
                </c:pt>
                <c:pt idx="8">
                  <c:v>-836.22495760915081</c:v>
                </c:pt>
                <c:pt idx="9">
                  <c:v>-692.74578646694863</c:v>
                </c:pt>
                <c:pt idx="10">
                  <c:v>-344.99727454861386</c:v>
                </c:pt>
                <c:pt idx="11">
                  <c:v>-199.7146078734404</c:v>
                </c:pt>
                <c:pt idx="12">
                  <c:v>118.38320003700392</c:v>
                </c:pt>
                <c:pt idx="13">
                  <c:v>-454.66584640322071</c:v>
                </c:pt>
                <c:pt idx="14">
                  <c:v>-103.36078610743061</c:v>
                </c:pt>
                <c:pt idx="15">
                  <c:v>300.59608848221615</c:v>
                </c:pt>
                <c:pt idx="16">
                  <c:v>-336.50721918470481</c:v>
                </c:pt>
                <c:pt idx="17">
                  <c:v>17.480722455513387</c:v>
                </c:pt>
                <c:pt idx="18">
                  <c:v>635.71336977588362</c:v>
                </c:pt>
                <c:pt idx="19">
                  <c:v>508.88929831591304</c:v>
                </c:pt>
                <c:pt idx="20">
                  <c:v>278.78995181299797</c:v>
                </c:pt>
                <c:pt idx="21">
                  <c:v>730.6913597230905</c:v>
                </c:pt>
                <c:pt idx="22">
                  <c:v>387.69331657061775</c:v>
                </c:pt>
                <c:pt idx="23">
                  <c:v>-517.163190024914</c:v>
                </c:pt>
                <c:pt idx="24">
                  <c:v>-401.21934405170759</c:v>
                </c:pt>
                <c:pt idx="25">
                  <c:v>-589.94355536330113</c:v>
                </c:pt>
                <c:pt idx="26">
                  <c:v>-465.17008724297011</c:v>
                </c:pt>
                <c:pt idx="27">
                  <c:v>817.79808293261158</c:v>
                </c:pt>
                <c:pt idx="28">
                  <c:v>421.22818184305288</c:v>
                </c:pt>
              </c:numCache>
            </c:numRef>
          </c:val>
          <c:smooth val="0"/>
          <c:extLst>
            <c:ext xmlns:c16="http://schemas.microsoft.com/office/drawing/2014/chart" uri="{C3380CC4-5D6E-409C-BE32-E72D297353CC}">
              <c16:uniqueId val="{00000009-E27F-4464-8ECB-82E2383F374E}"/>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201.13749833080874</c:v>
                </c:pt>
                <c:pt idx="4">
                  <c:v>-99.49179811418071</c:v>
                </c:pt>
                <c:pt idx="5">
                  <c:v>15.031090895650777</c:v>
                </c:pt>
                <c:pt idx="6">
                  <c:v>-456.17441328574023</c:v>
                </c:pt>
                <c:pt idx="7">
                  <c:v>-456.17441293003139</c:v>
                </c:pt>
                <c:pt idx="8">
                  <c:v>-653.41577377904105</c:v>
                </c:pt>
                <c:pt idx="9">
                  <c:v>-490.59467288605993</c:v>
                </c:pt>
                <c:pt idx="10">
                  <c:v>-488.0266770188382</c:v>
                </c:pt>
                <c:pt idx="11">
                  <c:v>-305.83467625122921</c:v>
                </c:pt>
                <c:pt idx="12">
                  <c:v>-305.83467654163996</c:v>
                </c:pt>
                <c:pt idx="13">
                  <c:v>-305.83467748939893</c:v>
                </c:pt>
                <c:pt idx="14">
                  <c:v>-5.2038299999994706</c:v>
                </c:pt>
                <c:pt idx="15">
                  <c:v>6.0000000303261913E-5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69AE-42DE-B7CF-DA879975C8D1}"/>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54.464575585259809</c:v>
                </c:pt>
                <c:pt idx="4">
                  <c:v>94.138646322800014</c:v>
                </c:pt>
                <c:pt idx="5">
                  <c:v>1.90014618881969</c:v>
                </c:pt>
                <c:pt idx="6">
                  <c:v>1.9001461143202505</c:v>
                </c:pt>
                <c:pt idx="7">
                  <c:v>1.9001462829196498</c:v>
                </c:pt>
                <c:pt idx="8">
                  <c:v>-2.5603912797696466</c:v>
                </c:pt>
                <c:pt idx="9">
                  <c:v>-1.1000831200362882E-3</c:v>
                </c:pt>
                <c:pt idx="10">
                  <c:v>-1.0314934979760437E-4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69AE-42DE-B7CF-DA879975C8D1}"/>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69AE-42DE-B7CF-DA879975C8D1}"/>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69AE-42DE-B7CF-DA879975C8D1}"/>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-2.4558909899496939E-4</c:v>
                </c:pt>
                <c:pt idx="17">
                  <c:v>-2.4562492035329342E-4</c:v>
                </c:pt>
                <c:pt idx="18">
                  <c:v>-331.6581538768387</c:v>
                </c:pt>
                <c:pt idx="19">
                  <c:v>-331.65815392706918</c:v>
                </c:pt>
                <c:pt idx="20">
                  <c:v>-504.36781278893977</c:v>
                </c:pt>
                <c:pt idx="21">
                  <c:v>-504.36834754170923</c:v>
                </c:pt>
                <c:pt idx="22">
                  <c:v>-574.53104766063916</c:v>
                </c:pt>
                <c:pt idx="23">
                  <c:v>-528.6063780950999</c:v>
                </c:pt>
                <c:pt idx="24">
                  <c:v>-509.72231475827994</c:v>
                </c:pt>
                <c:pt idx="25">
                  <c:v>-539.18201479868458</c:v>
                </c:pt>
                <c:pt idx="26">
                  <c:v>-539.18201486591443</c:v>
                </c:pt>
                <c:pt idx="27">
                  <c:v>-653.51754329560572</c:v>
                </c:pt>
                <c:pt idx="28">
                  <c:v>-730.20034358665998</c:v>
                </c:pt>
              </c:numCache>
            </c:numRef>
          </c:val>
          <c:extLst>
            <c:ext xmlns:c16="http://schemas.microsoft.com/office/drawing/2014/chart" uri="{C3380CC4-5D6E-409C-BE32-E72D297353CC}">
              <c16:uniqueId val="{00000004-69AE-42DE-B7CF-DA879975C8D1}"/>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69AE-42DE-B7CF-DA879975C8D1}"/>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8.2019529145327397E-5</c:v>
                </c:pt>
                <c:pt idx="2">
                  <c:v>2.936645414592931E-4</c:v>
                </c:pt>
                <c:pt idx="3">
                  <c:v>-175.65532362760314</c:v>
                </c:pt>
                <c:pt idx="4">
                  <c:v>-4.500191997458387</c:v>
                </c:pt>
                <c:pt idx="5">
                  <c:v>-4.5001715224152576</c:v>
                </c:pt>
                <c:pt idx="6">
                  <c:v>-198.20741862566138</c:v>
                </c:pt>
                <c:pt idx="7">
                  <c:v>-190.54390952243193</c:v>
                </c:pt>
                <c:pt idx="8">
                  <c:v>-528.8274866480715</c:v>
                </c:pt>
                <c:pt idx="9">
                  <c:v>-532.99948693022816</c:v>
                </c:pt>
                <c:pt idx="10">
                  <c:v>-533.14722855092987</c:v>
                </c:pt>
                <c:pt idx="11">
                  <c:v>-421.91041676140958</c:v>
                </c:pt>
                <c:pt idx="12">
                  <c:v>-903.38402842783034</c:v>
                </c:pt>
                <c:pt idx="13">
                  <c:v>-1113.7701894405982</c:v>
                </c:pt>
                <c:pt idx="14">
                  <c:v>-1438.0170473822654</c:v>
                </c:pt>
                <c:pt idx="15">
                  <c:v>-1390.3120822451638</c:v>
                </c:pt>
                <c:pt idx="16">
                  <c:v>-2044.2763821343251</c:v>
                </c:pt>
                <c:pt idx="17">
                  <c:v>-1802.8339859869702</c:v>
                </c:pt>
                <c:pt idx="18">
                  <c:v>-1839.1131921469459</c:v>
                </c:pt>
                <c:pt idx="19">
                  <c:v>-2169.3304112758233</c:v>
                </c:pt>
                <c:pt idx="20">
                  <c:v>-1385.0823907898375</c:v>
                </c:pt>
                <c:pt idx="21">
                  <c:v>-1161.5986815092692</c:v>
                </c:pt>
                <c:pt idx="22">
                  <c:v>-1521.9960920163212</c:v>
                </c:pt>
                <c:pt idx="23">
                  <c:v>-1587.9902910043384</c:v>
                </c:pt>
                <c:pt idx="24">
                  <c:v>-1932.1916577931697</c:v>
                </c:pt>
                <c:pt idx="25">
                  <c:v>-2296.6648306558636</c:v>
                </c:pt>
                <c:pt idx="26">
                  <c:v>-1402.2486056774433</c:v>
                </c:pt>
                <c:pt idx="27">
                  <c:v>-802.43042514876288</c:v>
                </c:pt>
                <c:pt idx="28">
                  <c:v>-1717.9680044580164</c:v>
                </c:pt>
              </c:numCache>
            </c:numRef>
          </c:val>
          <c:extLst>
            <c:ext xmlns:c16="http://schemas.microsoft.com/office/drawing/2014/chart" uri="{C3380CC4-5D6E-409C-BE32-E72D297353CC}">
              <c16:uniqueId val="{00000006-69AE-42DE-B7CF-DA879975C8D1}"/>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217.95658217437995</c:v>
                </c:pt>
                <c:pt idx="7">
                  <c:v>217.95647997192918</c:v>
                </c:pt>
                <c:pt idx="8">
                  <c:v>597.53769868770178</c:v>
                </c:pt>
                <c:pt idx="9">
                  <c:v>597.53769866653238</c:v>
                </c:pt>
                <c:pt idx="10">
                  <c:v>597.53769863229172</c:v>
                </c:pt>
                <c:pt idx="11">
                  <c:v>597.53769852526239</c:v>
                </c:pt>
                <c:pt idx="12">
                  <c:v>597.53769848712182</c:v>
                </c:pt>
                <c:pt idx="13">
                  <c:v>597.53769845232091</c:v>
                </c:pt>
                <c:pt idx="14">
                  <c:v>597.5376983116912</c:v>
                </c:pt>
                <c:pt idx="15">
                  <c:v>597.53769819013178</c:v>
                </c:pt>
                <c:pt idx="16">
                  <c:v>155.89335926199055</c:v>
                </c:pt>
                <c:pt idx="17">
                  <c:v>155.89335881688203</c:v>
                </c:pt>
                <c:pt idx="18">
                  <c:v>155.89405796275969</c:v>
                </c:pt>
                <c:pt idx="19">
                  <c:v>53.483646040082021</c:v>
                </c:pt>
                <c:pt idx="20">
                  <c:v>-261.24658098392865</c:v>
                </c:pt>
                <c:pt idx="21">
                  <c:v>29.937213845165388</c:v>
                </c:pt>
                <c:pt idx="22">
                  <c:v>-259.83600711900726</c:v>
                </c:pt>
                <c:pt idx="23">
                  <c:v>-259.83600895204654</c:v>
                </c:pt>
                <c:pt idx="24">
                  <c:v>-787.42131403245003</c:v>
                </c:pt>
                <c:pt idx="25">
                  <c:v>-733.74606734388726</c:v>
                </c:pt>
                <c:pt idx="26">
                  <c:v>-758.43608441192919</c:v>
                </c:pt>
                <c:pt idx="27">
                  <c:v>80.675291768020543</c:v>
                </c:pt>
                <c:pt idx="28">
                  <c:v>-207.58169073295721</c:v>
                </c:pt>
              </c:numCache>
            </c:numRef>
          </c:val>
          <c:extLst>
            <c:ext xmlns:c16="http://schemas.microsoft.com/office/drawing/2014/chart" uri="{C3380CC4-5D6E-409C-BE32-E72D297353CC}">
              <c16:uniqueId val="{00000007-69AE-42DE-B7CF-DA879975C8D1}"/>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-3.2340558004761988E-4</c:v>
                </c:pt>
                <c:pt idx="13">
                  <c:v>-3.2366575999276392E-4</c:v>
                </c:pt>
                <c:pt idx="14">
                  <c:v>-6.7362438005602598E-4</c:v>
                </c:pt>
                <c:pt idx="15">
                  <c:v>-6.7637051995461661E-4</c:v>
                </c:pt>
                <c:pt idx="16">
                  <c:v>-6.593677516589878</c:v>
                </c:pt>
                <c:pt idx="17">
                  <c:v>-6.5936782275998667</c:v>
                </c:pt>
                <c:pt idx="18">
                  <c:v>-299.47249369964993</c:v>
                </c:pt>
                <c:pt idx="19">
                  <c:v>-299.47249695095002</c:v>
                </c:pt>
                <c:pt idx="20">
                  <c:v>-539.64889403237066</c:v>
                </c:pt>
                <c:pt idx="21">
                  <c:v>-539.6488941325797</c:v>
                </c:pt>
                <c:pt idx="22">
                  <c:v>-279.24139427479076</c:v>
                </c:pt>
                <c:pt idx="23">
                  <c:v>-0.87903642940955251</c:v>
                </c:pt>
                <c:pt idx="24">
                  <c:v>60.895762647270203</c:v>
                </c:pt>
                <c:pt idx="25">
                  <c:v>199.10815324960004</c:v>
                </c:pt>
                <c:pt idx="26">
                  <c:v>199.1080485429793</c:v>
                </c:pt>
                <c:pt idx="27">
                  <c:v>-146.24805179683062</c:v>
                </c:pt>
                <c:pt idx="28">
                  <c:v>-146.24798752599054</c:v>
                </c:pt>
              </c:numCache>
            </c:numRef>
          </c:val>
          <c:smooth val="0"/>
          <c:extLst>
            <c:ext xmlns:c16="http://schemas.microsoft.com/office/drawing/2014/chart" uri="{C3380CC4-5D6E-409C-BE32-E72D297353CC}">
              <c16:uniqueId val="{00000008-69AE-42DE-B7CF-DA879975C8D1}"/>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1.540000000022701E-2</c:v>
                </c:pt>
                <c:pt idx="12">
                  <c:v>-2.8372239794407506E-3</c:v>
                </c:pt>
                <c:pt idx="13">
                  <c:v>-1.3732780007558176E-4</c:v>
                </c:pt>
                <c:pt idx="14">
                  <c:v>-1.3788836986350361E-4</c:v>
                </c:pt>
                <c:pt idx="15">
                  <c:v>50.192821958430613</c:v>
                </c:pt>
                <c:pt idx="16">
                  <c:v>30.066513247279545</c:v>
                </c:pt>
                <c:pt idx="17">
                  <c:v>76.578893144869653</c:v>
                </c:pt>
                <c:pt idx="18">
                  <c:v>236.78951167815103</c:v>
                </c:pt>
                <c:pt idx="19">
                  <c:v>236.78961161010011</c:v>
                </c:pt>
                <c:pt idx="20">
                  <c:v>241.15699444526035</c:v>
                </c:pt>
                <c:pt idx="21">
                  <c:v>184.62269426411967</c:v>
                </c:pt>
                <c:pt idx="22">
                  <c:v>184.6056941461602</c:v>
                </c:pt>
                <c:pt idx="23">
                  <c:v>-302.05622225592288</c:v>
                </c:pt>
                <c:pt idx="24">
                  <c:v>-302.02716863295973</c:v>
                </c:pt>
                <c:pt idx="25">
                  <c:v>-239.21886896788874</c:v>
                </c:pt>
                <c:pt idx="26">
                  <c:v>-239.23036919563947</c:v>
                </c:pt>
                <c:pt idx="27">
                  <c:v>114.89985603125388</c:v>
                </c:pt>
                <c:pt idx="28">
                  <c:v>114.89985582995723</c:v>
                </c:pt>
              </c:numCache>
            </c:numRef>
          </c:val>
          <c:smooth val="0"/>
          <c:extLst>
            <c:ext xmlns:c16="http://schemas.microsoft.com/office/drawing/2014/chart" uri="{C3380CC4-5D6E-409C-BE32-E72D297353CC}">
              <c16:uniqueId val="{00000009-69AE-42DE-B7CF-DA879975C8D1}"/>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078823BA-F135-42FB-9A94-009F7E18ABA8}"/>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31AB37AF-0765-45C2-9A86-E1D39798549C}"/>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55D91D9D-E946-4803-8565-5934C77EF335}"/>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3C1C567B-741D-48A3-B939-A986DC294F55}"/>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6AB6A17-2A97-4054-B0F4-2955F2980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AAAAF501-2BB4-4B2E-BE86-C195C1E45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10496871-0E9B-4B1D-B42A-52F9F593E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9.6789881921073521E-5</v>
          </cell>
          <cell r="J7">
            <v>7.9082216747337946E-5</v>
          </cell>
          <cell r="K7">
            <v>8.9255751430755481E-5</v>
          </cell>
          <cell r="L7">
            <v>18.160754611306068</v>
          </cell>
          <cell r="M7">
            <v>6.2740343884390315E-2</v>
          </cell>
          <cell r="N7">
            <v>5.9866572473547423E-2</v>
          </cell>
          <cell r="O7">
            <v>5.9878126603388226</v>
          </cell>
          <cell r="P7">
            <v>5.0535943348215664</v>
          </cell>
          <cell r="Q7">
            <v>15.256723535914672</v>
          </cell>
          <cell r="R7">
            <v>14.531469013431575</v>
          </cell>
          <cell r="S7">
            <v>13.913562346440507</v>
          </cell>
          <cell r="T7">
            <v>5.7422154573805164</v>
          </cell>
          <cell r="U7">
            <v>35.997611930635756</v>
          </cell>
          <cell r="V7">
            <v>46.714576747943411</v>
          </cell>
          <cell r="W7">
            <v>63.113700480098139</v>
          </cell>
          <cell r="X7">
            <v>53.525139516995054</v>
          </cell>
          <cell r="Y7">
            <v>100.50307144674076</v>
          </cell>
          <cell r="Z7">
            <v>80.988324175592041</v>
          </cell>
          <cell r="AA7">
            <v>90.421187614122402</v>
          </cell>
          <cell r="AB7">
            <v>103.57793184380722</v>
          </cell>
          <cell r="AC7">
            <v>85.97058111884165</v>
          </cell>
          <cell r="AD7">
            <v>70.18997886778601</v>
          </cell>
          <cell r="AE7">
            <v>79.569570620119805</v>
          </cell>
          <cell r="AF7">
            <v>96.811840309899068</v>
          </cell>
          <cell r="AG7">
            <v>112.36281480463082</v>
          </cell>
          <cell r="AH7">
            <v>111.83086743789609</v>
          </cell>
          <cell r="AI7">
            <v>80.196983944099159</v>
          </cell>
          <cell r="AJ7">
            <v>43.224327074375239</v>
          </cell>
          <cell r="AK7">
            <v>65.619921772612031</v>
          </cell>
        </row>
        <row r="8">
          <cell r="H8" t="str">
            <v>FOM</v>
          </cell>
          <cell r="I8">
            <v>1.7597297871483387E-5</v>
          </cell>
          <cell r="J8">
            <v>1.3889281304727774E-5</v>
          </cell>
          <cell r="K8">
            <v>1.409716567286523E-5</v>
          </cell>
          <cell r="L8">
            <v>-11.455666398460947</v>
          </cell>
          <cell r="M8">
            <v>83.387829108218867</v>
          </cell>
          <cell r="N8">
            <v>0.65129650414323259</v>
          </cell>
          <cell r="O8">
            <v>17.639270366519252</v>
          </cell>
          <cell r="P8">
            <v>16.649906514851317</v>
          </cell>
          <cell r="Q8">
            <v>24.503207632638397</v>
          </cell>
          <cell r="R8">
            <v>17.875488484471141</v>
          </cell>
          <cell r="S8">
            <v>17.025527943037858</v>
          </cell>
          <cell r="T8">
            <v>9.3062020302733863</v>
          </cell>
          <cell r="U8">
            <v>15.214077055544708</v>
          </cell>
          <cell r="V8">
            <v>17.107427777082165</v>
          </cell>
          <cell r="W8">
            <v>12.705367140099581</v>
          </cell>
          <cell r="X8">
            <v>11.016490256803518</v>
          </cell>
          <cell r="Y8">
            <v>21.47539121683495</v>
          </cell>
          <cell r="Z8">
            <v>17.327678430205445</v>
          </cell>
          <cell r="AA8">
            <v>19.398841929645801</v>
          </cell>
          <cell r="AB8">
            <v>22.85347500763595</v>
          </cell>
          <cell r="AC8">
            <v>17.742550861289377</v>
          </cell>
          <cell r="AD8">
            <v>12.932139223877574</v>
          </cell>
          <cell r="AE8">
            <v>15.430182356628706</v>
          </cell>
          <cell r="AF8">
            <v>15.792521341039276</v>
          </cell>
          <cell r="AG8">
            <v>20.749981571538083</v>
          </cell>
          <cell r="AH8">
            <v>21.138372338356799</v>
          </cell>
          <cell r="AI8">
            <v>13.782991937538318</v>
          </cell>
          <cell r="AJ8">
            <v>6.9920466750056365</v>
          </cell>
          <cell r="AK8">
            <v>13.976001052402426</v>
          </cell>
        </row>
        <row r="9">
          <cell r="H9" t="str">
            <v>Fuel</v>
          </cell>
          <cell r="I9">
            <v>-0.32233847658941522</v>
          </cell>
          <cell r="J9">
            <v>-4.8089231916763824</v>
          </cell>
          <cell r="K9">
            <v>-10.116439937984804</v>
          </cell>
          <cell r="L9">
            <v>-18.160629526930627</v>
          </cell>
          <cell r="M9">
            <v>-23.498569850719068</v>
          </cell>
          <cell r="N9">
            <v>-29.275912394150392</v>
          </cell>
          <cell r="O9">
            <v>10.944334813401102</v>
          </cell>
          <cell r="P9">
            <v>31.383501577857881</v>
          </cell>
          <cell r="Q9">
            <v>30.171126797720209</v>
          </cell>
          <cell r="R9">
            <v>16.028925418634781</v>
          </cell>
          <cell r="S9">
            <v>22.123384977940006</v>
          </cell>
          <cell r="T9">
            <v>102.47156516938959</v>
          </cell>
          <cell r="U9">
            <v>69.233637103123002</v>
          </cell>
          <cell r="V9">
            <v>63.048092769913723</v>
          </cell>
          <cell r="W9">
            <v>46.089971050412046</v>
          </cell>
          <cell r="X9">
            <v>58.327580153153043</v>
          </cell>
          <cell r="Y9">
            <v>65.956727237784648</v>
          </cell>
          <cell r="Z9">
            <v>80.25398952288775</v>
          </cell>
          <cell r="AA9">
            <v>95.118951384320155</v>
          </cell>
          <cell r="AB9">
            <v>81.908418114871608</v>
          </cell>
          <cell r="AC9">
            <v>81.311542065029556</v>
          </cell>
          <cell r="AD9">
            <v>128.31543641186656</v>
          </cell>
          <cell r="AE9">
            <v>109.44778898669489</v>
          </cell>
          <cell r="AF9">
            <v>59.03641271177586</v>
          </cell>
          <cell r="AG9">
            <v>59.157370454935823</v>
          </cell>
          <cell r="AH9">
            <v>53.272457955365304</v>
          </cell>
          <cell r="AI9">
            <v>91.652646920840311</v>
          </cell>
          <cell r="AJ9">
            <v>130.67224714813662</v>
          </cell>
          <cell r="AK9">
            <v>81.367404669135865</v>
          </cell>
        </row>
        <row r="10">
          <cell r="H10" t="str">
            <v>VOM</v>
          </cell>
          <cell r="I10">
            <v>4.3802244832040739E-2</v>
          </cell>
          <cell r="J10">
            <v>0.80458992980758193</v>
          </cell>
          <cell r="K10">
            <v>1.5713299020652194</v>
          </cell>
          <cell r="L10">
            <v>0.42982658592029477</v>
          </cell>
          <cell r="M10">
            <v>2.345400817181857</v>
          </cell>
          <cell r="N10">
            <v>4.116091573943268</v>
          </cell>
          <cell r="O10">
            <v>1.6443685817631195</v>
          </cell>
          <cell r="P10">
            <v>2.731658553268062</v>
          </cell>
          <cell r="Q10">
            <v>0.48480428827222205</v>
          </cell>
          <cell r="R10">
            <v>2.2885320845759125</v>
          </cell>
          <cell r="S10">
            <v>9.2801338446442967E-3</v>
          </cell>
          <cell r="T10">
            <v>2.0466817541383207</v>
          </cell>
          <cell r="U10">
            <v>-3.617603515257477</v>
          </cell>
          <cell r="V10">
            <v>-6.9290066338958569</v>
          </cell>
          <cell r="W10">
            <v>-6.5089708017459484</v>
          </cell>
          <cell r="X10">
            <v>-5.3457671671992868</v>
          </cell>
          <cell r="Y10">
            <v>-9.3275091049829495</v>
          </cell>
          <cell r="Z10">
            <v>-6.4501933761167747</v>
          </cell>
          <cell r="AA10">
            <v>-5.0303500825315712</v>
          </cell>
          <cell r="AB10">
            <v>-9.3232138948191423</v>
          </cell>
          <cell r="AC10">
            <v>-2.7491207187207767</v>
          </cell>
          <cell r="AD10">
            <v>-2.7993042579171599</v>
          </cell>
          <cell r="AE10">
            <v>-7.0253711318190906</v>
          </cell>
          <cell r="AF10">
            <v>-6.2712525998605706</v>
          </cell>
          <cell r="AG10">
            <v>-9.322145245111809</v>
          </cell>
          <cell r="AH10">
            <v>-9.2239502216623084</v>
          </cell>
          <cell r="AI10">
            <v>-6.9627523901029491</v>
          </cell>
          <cell r="AJ10">
            <v>-4.7782947094832711</v>
          </cell>
          <cell r="AK10">
            <v>-6.6940607547707769</v>
          </cell>
        </row>
        <row r="11">
          <cell r="H11" t="str">
            <v>REHAB</v>
          </cell>
          <cell r="I11">
            <v>0</v>
          </cell>
          <cell r="J11">
            <v>0</v>
          </cell>
          <cell r="K11">
            <v>0</v>
          </cell>
          <cell r="L11">
            <v>9.8949612573982737</v>
          </cell>
          <cell r="M11">
            <v>-13.174620172794109</v>
          </cell>
          <cell r="N11">
            <v>-5.9037597843725961E-2</v>
          </cell>
          <cell r="O11">
            <v>-9.8277036220863732</v>
          </cell>
          <cell r="P11">
            <v>0</v>
          </cell>
          <cell r="Q11">
            <v>-2.793049668667074</v>
          </cell>
          <cell r="R11">
            <v>1.4786217639727328</v>
          </cell>
          <cell r="S11">
            <v>1.1404810532513949E-2</v>
          </cell>
          <cell r="T11">
            <v>0</v>
          </cell>
          <cell r="U11">
            <v>0</v>
          </cell>
          <cell r="V11">
            <v>0</v>
          </cell>
          <cell r="W11">
            <v>0</v>
          </cell>
          <cell r="X11">
            <v>0</v>
          </cell>
          <cell r="Y11">
            <v>0</v>
          </cell>
          <cell r="Z11">
            <v>2.05884465630948E-8</v>
          </cell>
          <cell r="AA11">
            <v>0</v>
          </cell>
          <cell r="AB11">
            <v>0</v>
          </cell>
          <cell r="AC11">
            <v>0</v>
          </cell>
          <cell r="AD11">
            <v>0</v>
          </cell>
          <cell r="AE11">
            <v>0</v>
          </cell>
          <cell r="AF11">
            <v>0</v>
          </cell>
          <cell r="AG11">
            <v>0</v>
          </cell>
          <cell r="AH11">
            <v>0</v>
          </cell>
          <cell r="AI11">
            <v>0</v>
          </cell>
          <cell r="AJ11">
            <v>0</v>
          </cell>
          <cell r="AK11">
            <v>0</v>
          </cell>
        </row>
        <row r="12">
          <cell r="H12" t="str">
            <v>REZ</v>
          </cell>
          <cell r="I12">
            <v>3.6904308486174726E-6</v>
          </cell>
          <cell r="J12">
            <v>4.4079312820031191E-6</v>
          </cell>
          <cell r="K12">
            <v>4.6200563701859211E-6</v>
          </cell>
          <cell r="L12">
            <v>4.6977175843494479E-6</v>
          </cell>
          <cell r="M12">
            <v>4.5309079032449514E-6</v>
          </cell>
          <cell r="N12">
            <v>4.4233414955670012E-6</v>
          </cell>
          <cell r="O12">
            <v>5.5905566186993386E-6</v>
          </cell>
          <cell r="P12">
            <v>1.0282518553995106</v>
          </cell>
          <cell r="Q12">
            <v>0.44484376171370971</v>
          </cell>
          <cell r="R12">
            <v>0.98087341625278346</v>
          </cell>
          <cell r="S12">
            <v>1.7261862754275352</v>
          </cell>
          <cell r="T12">
            <v>2.356461014534085</v>
          </cell>
          <cell r="U12">
            <v>3.2613939432798653</v>
          </cell>
          <cell r="V12">
            <v>4.0784874194890435</v>
          </cell>
          <cell r="W12">
            <v>5.4168000300161365</v>
          </cell>
          <cell r="X12">
            <v>6.2010830503259351</v>
          </cell>
          <cell r="Y12">
            <v>13.18342285490896</v>
          </cell>
          <cell r="Z12">
            <v>11.788235273455401</v>
          </cell>
          <cell r="AA12">
            <v>12.886038617702448</v>
          </cell>
          <cell r="AB12">
            <v>14.67466821914287</v>
          </cell>
          <cell r="AC12">
            <v>9.4596629359530926</v>
          </cell>
          <cell r="AD12">
            <v>7.1602357959498182</v>
          </cell>
          <cell r="AE12">
            <v>7.8341600367745849</v>
          </cell>
          <cell r="AF12">
            <v>9.5518932917815977</v>
          </cell>
          <cell r="AG12">
            <v>7.0938404211807651</v>
          </cell>
          <cell r="AH12">
            <v>12.63845496782448</v>
          </cell>
          <cell r="AI12">
            <v>9.3360118345401713</v>
          </cell>
          <cell r="AJ12">
            <v>13.837367548593873</v>
          </cell>
          <cell r="AK12">
            <v>19.082689184390009</v>
          </cell>
        </row>
        <row r="13">
          <cell r="H13" t="str">
            <v>USE+DSP</v>
          </cell>
          <cell r="I13">
            <v>1.3658191647999998E-5</v>
          </cell>
          <cell r="J13">
            <v>1.359147692E-5</v>
          </cell>
          <cell r="K13">
            <v>1.3732780796997802E-5</v>
          </cell>
          <cell r="L13">
            <v>4.4411366098338928E-2</v>
          </cell>
          <cell r="M13">
            <v>1.3789867212999997E-5</v>
          </cell>
          <cell r="N13">
            <v>1.3731903985999998E-5</v>
          </cell>
          <cell r="O13">
            <v>1.3754059513999998E-5</v>
          </cell>
          <cell r="P13">
            <v>-7.124440905307998E-2</v>
          </cell>
          <cell r="Q13">
            <v>1.3711967895999998E-5</v>
          </cell>
          <cell r="R13">
            <v>1.3703745832E-5</v>
          </cell>
          <cell r="S13">
            <v>1.3741659138999999E-5</v>
          </cell>
          <cell r="T13">
            <v>12.817943094527113</v>
          </cell>
          <cell r="U13">
            <v>-0.19277080496539931</v>
          </cell>
          <cell r="V13">
            <v>-5.3209532897291181E-3</v>
          </cell>
          <cell r="W13">
            <v>4.3978516996417882</v>
          </cell>
          <cell r="X13">
            <v>-1.1493681290417908</v>
          </cell>
          <cell r="Y13">
            <v>23.3936470800347</v>
          </cell>
          <cell r="Z13">
            <v>0.22211329303400196</v>
          </cell>
          <cell r="AA13">
            <v>-12.929873397758238</v>
          </cell>
          <cell r="AB13">
            <v>3.1901986111189737</v>
          </cell>
          <cell r="AC13">
            <v>-9.3040340433684836</v>
          </cell>
          <cell r="AD13">
            <v>6.9407881291997917E-2</v>
          </cell>
          <cell r="AE13">
            <v>0.7986941319796188</v>
          </cell>
          <cell r="AF13">
            <v>-0.11585735618580656</v>
          </cell>
          <cell r="AG13">
            <v>-5.4320202096216343</v>
          </cell>
          <cell r="AH13">
            <v>0.29702719403267835</v>
          </cell>
          <cell r="AI13">
            <v>0.12145624675434465</v>
          </cell>
          <cell r="AJ13">
            <v>-1.7657011544352117</v>
          </cell>
          <cell r="AK13">
            <v>0.71961494113592928</v>
          </cell>
        </row>
        <row r="14">
          <cell r="H14" t="str">
            <v>SyncCon</v>
          </cell>
          <cell r="I14">
            <v>-4.892680732948065E-3</v>
          </cell>
          <cell r="J14">
            <v>-5.583508027720973E-2</v>
          </cell>
          <cell r="K14">
            <v>-4.1823220813286752E-2</v>
          </cell>
          <cell r="L14">
            <v>0.35162551475342113</v>
          </cell>
          <cell r="M14">
            <v>1.0725533495427953E-2</v>
          </cell>
          <cell r="N14">
            <v>-0.67109441966888606</v>
          </cell>
          <cell r="O14">
            <v>-1.0229774765523589</v>
          </cell>
          <cell r="P14">
            <v>-0.90938252131340958</v>
          </cell>
          <cell r="Q14">
            <v>-1.1430350691521489</v>
          </cell>
          <cell r="R14">
            <v>-1.1585983014099301</v>
          </cell>
          <cell r="S14">
            <v>-0.90643294510540184</v>
          </cell>
          <cell r="T14">
            <v>-0.66413266197692522</v>
          </cell>
          <cell r="U14">
            <v>-0.58436554098529814</v>
          </cell>
          <cell r="V14">
            <v>-0.40960405710120268</v>
          </cell>
          <cell r="W14">
            <v>-0.50243856426171718</v>
          </cell>
          <cell r="X14">
            <v>-0.42443780149652865</v>
          </cell>
          <cell r="Y14">
            <v>-1.0840147649112506</v>
          </cell>
          <cell r="Z14">
            <v>-1.1289022980071368</v>
          </cell>
          <cell r="AA14">
            <v>-0.88910436117010072</v>
          </cell>
          <cell r="AB14">
            <v>-0.6318549364496957</v>
          </cell>
          <cell r="AC14">
            <v>-0.54891312096008638</v>
          </cell>
          <cell r="AD14">
            <v>-0.46557460755844293</v>
          </cell>
          <cell r="AE14">
            <v>-0.26457047011264512</v>
          </cell>
          <cell r="AF14">
            <v>-0.38127918164317542</v>
          </cell>
          <cell r="AG14">
            <v>-0.29682140227662424</v>
          </cell>
          <cell r="AH14">
            <v>-0.29443018973270135</v>
          </cell>
          <cell r="AI14">
            <v>-1.4652239091003698</v>
          </cell>
          <cell r="AJ14">
            <v>-0.96410521028240237</v>
          </cell>
          <cell r="AK14">
            <v>-0.76335629651977344</v>
          </cell>
        </row>
        <row r="15">
          <cell r="H15" t="str">
            <v>System Strength</v>
          </cell>
          <cell r="I15">
            <v>9.088726418147276E-7</v>
          </cell>
          <cell r="J15">
            <v>9.7388094610550984E-7</v>
          </cell>
          <cell r="K15">
            <v>9.2140925517014688E-7</v>
          </cell>
          <cell r="L15">
            <v>0.3685934417964486</v>
          </cell>
          <cell r="M15">
            <v>5.4108157349683095E-3</v>
          </cell>
          <cell r="N15">
            <v>5.163001926278412E-3</v>
          </cell>
          <cell r="O15">
            <v>4.9400108993040703E-3</v>
          </cell>
          <cell r="P15">
            <v>4.2210978608403824E-2</v>
          </cell>
          <cell r="Q15">
            <v>-4.3951305337785018E-2</v>
          </cell>
          <cell r="R15">
            <v>-3.79716095889562E-2</v>
          </cell>
          <cell r="S15">
            <v>-3.0845883035548468E-2</v>
          </cell>
          <cell r="T15">
            <v>-0.18981981568311312</v>
          </cell>
          <cell r="U15">
            <v>0.48163120004821391</v>
          </cell>
          <cell r="V15">
            <v>0.73590822804948952</v>
          </cell>
          <cell r="W15">
            <v>1.1115507650770033</v>
          </cell>
          <cell r="X15">
            <v>0.90427513834730966</v>
          </cell>
          <cell r="Y15">
            <v>2.0533067843489006</v>
          </cell>
          <cell r="Z15">
            <v>1.7196389412262942</v>
          </cell>
          <cell r="AA15">
            <v>1.7389625800798714</v>
          </cell>
          <cell r="AB15">
            <v>1.9207006579324515</v>
          </cell>
          <cell r="AC15">
            <v>1.4868352381102086</v>
          </cell>
          <cell r="AD15">
            <v>0.75033209422184155</v>
          </cell>
          <cell r="AE15">
            <v>1.279245687517643</v>
          </cell>
          <cell r="AF15">
            <v>1.2714595889959563</v>
          </cell>
          <cell r="AG15">
            <v>1.1817800534115122</v>
          </cell>
          <cell r="AH15">
            <v>1.3999110295290047</v>
          </cell>
          <cell r="AI15">
            <v>1.0413096558473953</v>
          </cell>
          <cell r="AJ15">
            <v>0.53458510391375602</v>
          </cell>
          <cell r="AK15">
            <v>1.3024605712224619</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201.13749833080874</v>
          </cell>
          <cell r="M26">
            <v>-99.49179811418071</v>
          </cell>
          <cell r="N26">
            <v>15.031090895650777</v>
          </cell>
          <cell r="O26">
            <v>-456.17441328574023</v>
          </cell>
          <cell r="P26">
            <v>-456.17441293003139</v>
          </cell>
          <cell r="Q26">
            <v>-653.41577377904105</v>
          </cell>
          <cell r="R26">
            <v>-490.59467288605993</v>
          </cell>
          <cell r="S26">
            <v>-488.0266770188382</v>
          </cell>
          <cell r="T26">
            <v>-305.83467625122921</v>
          </cell>
          <cell r="U26">
            <v>-305.83467654163996</v>
          </cell>
          <cell r="V26">
            <v>-305.83467748939893</v>
          </cell>
          <cell r="W26">
            <v>-5.2038299999994706</v>
          </cell>
          <cell r="X26">
            <v>6.0000000303261913E-5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54.464575585259809</v>
          </cell>
          <cell r="M27">
            <v>94.138646322800014</v>
          </cell>
          <cell r="N27">
            <v>1.90014618881969</v>
          </cell>
          <cell r="O27">
            <v>1.9001461143202505</v>
          </cell>
          <cell r="P27">
            <v>1.9001462829196498</v>
          </cell>
          <cell r="Q27">
            <v>-2.5603912797696466</v>
          </cell>
          <cell r="R27">
            <v>-1.1000831200362882E-3</v>
          </cell>
          <cell r="S27">
            <v>-1.0314934979760437E-4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-2.4558909899496939E-4</v>
          </cell>
          <cell r="Z30">
            <v>-2.4562492035329342E-4</v>
          </cell>
          <cell r="AA30">
            <v>-331.6581538768387</v>
          </cell>
          <cell r="AB30">
            <v>-331.65815392706918</v>
          </cell>
          <cell r="AC30">
            <v>-504.36781278893977</v>
          </cell>
          <cell r="AD30">
            <v>-504.36834754170923</v>
          </cell>
          <cell r="AE30">
            <v>-574.53104766063916</v>
          </cell>
          <cell r="AF30">
            <v>-528.6063780950999</v>
          </cell>
          <cell r="AG30">
            <v>-509.72231475827994</v>
          </cell>
          <cell r="AH30">
            <v>-539.18201479868458</v>
          </cell>
          <cell r="AI30">
            <v>-539.18201486591443</v>
          </cell>
          <cell r="AJ30">
            <v>-653.51754329560572</v>
          </cell>
          <cell r="AK30">
            <v>-730.20034358665998</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8.2019529145327397E-5</v>
          </cell>
          <cell r="K32">
            <v>2.936645414592931E-4</v>
          </cell>
          <cell r="L32">
            <v>-175.65532362760314</v>
          </cell>
          <cell r="M32">
            <v>-4.500191997458387</v>
          </cell>
          <cell r="N32">
            <v>-4.5001715224152576</v>
          </cell>
          <cell r="O32">
            <v>-198.20741862566138</v>
          </cell>
          <cell r="P32">
            <v>-190.54390952243193</v>
          </cell>
          <cell r="Q32">
            <v>-528.8274866480715</v>
          </cell>
          <cell r="R32">
            <v>-532.99948693022816</v>
          </cell>
          <cell r="S32">
            <v>-533.14722855092987</v>
          </cell>
          <cell r="T32">
            <v>-421.91041676140958</v>
          </cell>
          <cell r="U32">
            <v>-903.38402842783034</v>
          </cell>
          <cell r="V32">
            <v>-1113.7701894405982</v>
          </cell>
          <cell r="W32">
            <v>-1438.0170473822654</v>
          </cell>
          <cell r="X32">
            <v>-1390.3120822451638</v>
          </cell>
          <cell r="Y32">
            <v>-2044.2763821343251</v>
          </cell>
          <cell r="Z32">
            <v>-1802.8339859869702</v>
          </cell>
          <cell r="AA32">
            <v>-1839.1131921469459</v>
          </cell>
          <cell r="AB32">
            <v>-2169.3304112758233</v>
          </cell>
          <cell r="AC32">
            <v>-1385.0823907898375</v>
          </cell>
          <cell r="AD32">
            <v>-1161.5986815092692</v>
          </cell>
          <cell r="AE32">
            <v>-1521.9960920163212</v>
          </cell>
          <cell r="AF32">
            <v>-1587.9902910043384</v>
          </cell>
          <cell r="AG32">
            <v>-1932.1916577931697</v>
          </cell>
          <cell r="AH32">
            <v>-2296.6648306558636</v>
          </cell>
          <cell r="AI32">
            <v>-1402.2486056774433</v>
          </cell>
          <cell r="AJ32">
            <v>-802.43042514876288</v>
          </cell>
          <cell r="AK32">
            <v>-1717.9680044580164</v>
          </cell>
        </row>
        <row r="33">
          <cell r="H33" t="str">
            <v>Solar PV</v>
          </cell>
          <cell r="I33">
            <v>0</v>
          </cell>
          <cell r="J33">
            <v>0</v>
          </cell>
          <cell r="K33">
            <v>0</v>
          </cell>
          <cell r="L33">
            <v>0</v>
          </cell>
          <cell r="M33">
            <v>0</v>
          </cell>
          <cell r="N33">
            <v>0</v>
          </cell>
          <cell r="O33">
            <v>217.95658217437995</v>
          </cell>
          <cell r="P33">
            <v>217.95647997192918</v>
          </cell>
          <cell r="Q33">
            <v>597.53769868770178</v>
          </cell>
          <cell r="R33">
            <v>597.53769866653238</v>
          </cell>
          <cell r="S33">
            <v>597.53769863229172</v>
          </cell>
          <cell r="T33">
            <v>597.53769852526239</v>
          </cell>
          <cell r="U33">
            <v>597.53769848712182</v>
          </cell>
          <cell r="V33">
            <v>597.53769845232091</v>
          </cell>
          <cell r="W33">
            <v>597.5376983116912</v>
          </cell>
          <cell r="X33">
            <v>597.53769819013178</v>
          </cell>
          <cell r="Y33">
            <v>155.89335926199055</v>
          </cell>
          <cell r="Z33">
            <v>155.89335881688203</v>
          </cell>
          <cell r="AA33">
            <v>155.89405796275969</v>
          </cell>
          <cell r="AB33">
            <v>53.483646040082021</v>
          </cell>
          <cell r="AC33">
            <v>-261.24658098392865</v>
          </cell>
          <cell r="AD33">
            <v>29.937213845165388</v>
          </cell>
          <cell r="AE33">
            <v>-259.83600711900726</v>
          </cell>
          <cell r="AF33">
            <v>-259.83600895204654</v>
          </cell>
          <cell r="AG33">
            <v>-787.42131403245003</v>
          </cell>
          <cell r="AH33">
            <v>-733.74606734388726</v>
          </cell>
          <cell r="AI33">
            <v>-758.43608441192919</v>
          </cell>
          <cell r="AJ33">
            <v>80.675291768020543</v>
          </cell>
          <cell r="AK33">
            <v>-207.58169073295721</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-3.2340558004761988E-4</v>
          </cell>
          <cell r="V34">
            <v>-3.2366575999276392E-4</v>
          </cell>
          <cell r="W34">
            <v>-6.7362438005602598E-4</v>
          </cell>
          <cell r="X34">
            <v>-6.7637051995461661E-4</v>
          </cell>
          <cell r="Y34">
            <v>-6.593677516589878</v>
          </cell>
          <cell r="Z34">
            <v>-6.5936782275998667</v>
          </cell>
          <cell r="AA34">
            <v>-299.47249369964993</v>
          </cell>
          <cell r="AB34">
            <v>-299.47249695095002</v>
          </cell>
          <cell r="AC34">
            <v>-539.64889403237066</v>
          </cell>
          <cell r="AD34">
            <v>-539.6488941325797</v>
          </cell>
          <cell r="AE34">
            <v>-279.24139427479076</v>
          </cell>
          <cell r="AF34">
            <v>-0.87903642940955251</v>
          </cell>
          <cell r="AG34">
            <v>60.895762647270203</v>
          </cell>
          <cell r="AH34">
            <v>199.10815324960004</v>
          </cell>
          <cell r="AI34">
            <v>199.1080485429793</v>
          </cell>
          <cell r="AJ34">
            <v>-146.24805179683062</v>
          </cell>
          <cell r="AK34">
            <v>-146.24798752599054</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1.540000000022701E-2</v>
          </cell>
          <cell r="U35">
            <v>-2.8372239794407506E-3</v>
          </cell>
          <cell r="V35">
            <v>-1.3732780007558176E-4</v>
          </cell>
          <cell r="W35">
            <v>-1.3788836986350361E-4</v>
          </cell>
          <cell r="X35">
            <v>50.192821958430613</v>
          </cell>
          <cell r="Y35">
            <v>30.066513247279545</v>
          </cell>
          <cell r="Z35">
            <v>76.578893144869653</v>
          </cell>
          <cell r="AA35">
            <v>236.78951167815103</v>
          </cell>
          <cell r="AB35">
            <v>236.78961161010011</v>
          </cell>
          <cell r="AC35">
            <v>241.15699444526035</v>
          </cell>
          <cell r="AD35">
            <v>184.62269426411967</v>
          </cell>
          <cell r="AE35">
            <v>184.6056941461602</v>
          </cell>
          <cell r="AF35">
            <v>-302.05622225592288</v>
          </cell>
          <cell r="AG35">
            <v>-302.02716863295973</v>
          </cell>
          <cell r="AH35">
            <v>-239.21886896788874</v>
          </cell>
          <cell r="AI35">
            <v>-239.23036919563947</v>
          </cell>
          <cell r="AJ35">
            <v>114.89985603125388</v>
          </cell>
          <cell r="AK35">
            <v>114.89985582995723</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13.952920000010636</v>
          </cell>
          <cell r="J47">
            <v>227.90590999998676</v>
          </cell>
          <cell r="K47">
            <v>476.59965000000375</v>
          </cell>
          <cell r="L47">
            <v>790.82700374811247</v>
          </cell>
          <cell r="M47">
            <v>293.05117037166201</v>
          </cell>
          <cell r="N47">
            <v>911.29404982220149</v>
          </cell>
          <cell r="O47">
            <v>-563.58373780874535</v>
          </cell>
          <cell r="P47">
            <v>-1319.3056731876641</v>
          </cell>
          <cell r="Q47">
            <v>-1399.4773672363808</v>
          </cell>
          <cell r="R47">
            <v>-613.934589967801</v>
          </cell>
          <cell r="S47">
            <v>-1107.5755522568725</v>
          </cell>
          <cell r="T47">
            <v>-1263.7584837212489</v>
          </cell>
          <cell r="U47">
            <v>-547.3749367500568</v>
          </cell>
          <cell r="V47">
            <v>-912.71623869751056</v>
          </cell>
          <cell r="W47">
            <v>700.82190000000992</v>
          </cell>
          <cell r="X47">
            <v>1140.4322000000175</v>
          </cell>
          <cell r="Y47">
            <v>658.26930000000357</v>
          </cell>
          <cell r="Z47">
            <v>1237.9860999999983</v>
          </cell>
          <cell r="AA47">
            <v>1519.326100000002</v>
          </cell>
          <cell r="AB47">
            <v>534.13290000000052</v>
          </cell>
          <cell r="AC47">
            <v>1048.4078000000081</v>
          </cell>
          <cell r="AD47">
            <v>482.42779999999766</v>
          </cell>
          <cell r="AE47">
            <v>-35.687299999999595</v>
          </cell>
          <cell r="AF47">
            <v>264.09889999998995</v>
          </cell>
          <cell r="AG47">
            <v>369.80820000000131</v>
          </cell>
          <cell r="AH47">
            <v>69.250199999998586</v>
          </cell>
          <cell r="AI47">
            <v>257.76029999999992</v>
          </cell>
          <cell r="AJ47">
            <v>328.65940000000046</v>
          </cell>
          <cell r="AK47">
            <v>0.24930000000949804</v>
          </cell>
        </row>
        <row r="48">
          <cell r="H48" t="str">
            <v>Brown Coal</v>
          </cell>
          <cell r="I48">
            <v>2.9999999242136255E-4</v>
          </cell>
          <cell r="J48">
            <v>19.775000000001455</v>
          </cell>
          <cell r="K48">
            <v>-0.14880000000994187</v>
          </cell>
          <cell r="L48">
            <v>343.31149843252206</v>
          </cell>
          <cell r="M48">
            <v>672.7134984221193</v>
          </cell>
          <cell r="N48">
            <v>204.87825384711323</v>
          </cell>
          <cell r="O48">
            <v>72.197082958406099</v>
          </cell>
          <cell r="P48">
            <v>145.42493730926435</v>
          </cell>
          <cell r="Q48">
            <v>23.65440528075851</v>
          </cell>
          <cell r="R48">
            <v>34.228642941765429</v>
          </cell>
          <cell r="S48">
            <v>205.08874060481321</v>
          </cell>
          <cell r="T48">
            <v>200.09920000001148</v>
          </cell>
          <cell r="U48">
            <v>308.33729999998832</v>
          </cell>
          <cell r="V48">
            <v>222.85059999999794</v>
          </cell>
          <cell r="W48">
            <v>325.76519999999073</v>
          </cell>
          <cell r="X48">
            <v>227.91829999999754</v>
          </cell>
          <cell r="Y48">
            <v>745.22130000000107</v>
          </cell>
          <cell r="Z48">
            <v>717.63730000000214</v>
          </cell>
          <cell r="AA48">
            <v>626.40480000001116</v>
          </cell>
          <cell r="AB48">
            <v>750.75349999999889</v>
          </cell>
          <cell r="AC48">
            <v>590.2622999999985</v>
          </cell>
          <cell r="AD48">
            <v>434.16570000000138</v>
          </cell>
          <cell r="AE48">
            <v>563.23860000000786</v>
          </cell>
          <cell r="AF48">
            <v>905.46670000000086</v>
          </cell>
          <cell r="AG48">
            <v>1283.1342000000004</v>
          </cell>
          <cell r="AH48">
            <v>881.55239999999321</v>
          </cell>
          <cell r="AI48">
            <v>780.07340000000113</v>
          </cell>
          <cell r="AJ48">
            <v>0</v>
          </cell>
          <cell r="AK48">
            <v>0</v>
          </cell>
        </row>
        <row r="49">
          <cell r="H49" t="str">
            <v>CCGT</v>
          </cell>
          <cell r="I49">
            <v>-9.5637712547613773E-5</v>
          </cell>
          <cell r="J49">
            <v>-9.6543305971863447E-5</v>
          </cell>
          <cell r="K49">
            <v>-6.5793585690698819E-6</v>
          </cell>
          <cell r="L49">
            <v>-17.618364666054504</v>
          </cell>
          <cell r="M49">
            <v>24.405444449122115</v>
          </cell>
          <cell r="N49">
            <v>2.8703496634329895</v>
          </cell>
          <cell r="O49">
            <v>-5.4009858359220289</v>
          </cell>
          <cell r="P49">
            <v>-38.886324828366241</v>
          </cell>
          <cell r="Q49">
            <v>1.411901434122683</v>
          </cell>
          <cell r="R49">
            <v>1.9792693314514054</v>
          </cell>
          <cell r="S49">
            <v>-5.8088326811355273</v>
          </cell>
          <cell r="T49">
            <v>-1470.1054582797628</v>
          </cell>
          <cell r="U49">
            <v>-1116.5423624701689</v>
          </cell>
          <cell r="V49">
            <v>-642.84899718575252</v>
          </cell>
          <cell r="W49">
            <v>-1141.5790268244386</v>
          </cell>
          <cell r="X49">
            <v>-1458.5356946141023</v>
          </cell>
          <cell r="Y49">
            <v>-779.22487440978784</v>
          </cell>
          <cell r="Z49">
            <v>-588.37248604458</v>
          </cell>
          <cell r="AA49">
            <v>-220.47118953951031</v>
          </cell>
          <cell r="AB49">
            <v>-105.04396676352735</v>
          </cell>
          <cell r="AC49">
            <v>-374.12019573076213</v>
          </cell>
          <cell r="AD49">
            <v>-144.39465858733638</v>
          </cell>
          <cell r="AE49">
            <v>-104.24750503969199</v>
          </cell>
          <cell r="AF49">
            <v>-134.89718737898875</v>
          </cell>
          <cell r="AG49">
            <v>-38.969165767856794</v>
          </cell>
          <cell r="AH49">
            <v>-9.8087144283454109E-4</v>
          </cell>
          <cell r="AI49">
            <v>-9.8467013708614104E-4</v>
          </cell>
          <cell r="AJ49">
            <v>-1.4758772304048762E-3</v>
          </cell>
          <cell r="AK49">
            <v>-1.4369670388987288E-3</v>
          </cell>
        </row>
        <row r="50">
          <cell r="H50" t="str">
            <v>Gas - Steam</v>
          </cell>
          <cell r="I50">
            <v>-3.9999999899009708E-6</v>
          </cell>
          <cell r="J50">
            <v>-2.200000039920269E-6</v>
          </cell>
          <cell r="K50">
            <v>-9.6410000001014851E-3</v>
          </cell>
          <cell r="L50">
            <v>-2.5726419999998882</v>
          </cell>
          <cell r="M50">
            <v>-0.22132919999998535</v>
          </cell>
          <cell r="N50">
            <v>3.402699999998049E-2</v>
          </cell>
          <cell r="O50">
            <v>-1.8652254999999798</v>
          </cell>
          <cell r="P50">
            <v>-3.5936439999999834</v>
          </cell>
          <cell r="Q50">
            <v>0.89970689999998399</v>
          </cell>
          <cell r="R50">
            <v>-0.65913129999998432</v>
          </cell>
          <cell r="S50">
            <v>-0.27156080000003158</v>
          </cell>
          <cell r="T50">
            <v>-103.99920500000019</v>
          </cell>
          <cell r="U50">
            <v>-43.129274699999087</v>
          </cell>
          <cell r="V50">
            <v>-173.11210370000001</v>
          </cell>
          <cell r="W50">
            <v>-31.912367999999901</v>
          </cell>
          <cell r="X50">
            <v>-49.646791000000078</v>
          </cell>
          <cell r="Y50">
            <v>-112.03788899999901</v>
          </cell>
          <cell r="Z50">
            <v>-123.208032</v>
          </cell>
          <cell r="AA50">
            <v>-11.326899999999995</v>
          </cell>
          <cell r="AB50">
            <v>-0.68634999999997603</v>
          </cell>
          <cell r="AC50">
            <v>-12.963920000000996</v>
          </cell>
          <cell r="AD50">
            <v>-5.9883800000000065</v>
          </cell>
          <cell r="AE50">
            <v>-9.3834699999999884</v>
          </cell>
          <cell r="AF50">
            <v>-14.623400000000998</v>
          </cell>
          <cell r="AG50">
            <v>-15.492689999999982</v>
          </cell>
          <cell r="AH50">
            <v>0</v>
          </cell>
          <cell r="AI50">
            <v>0</v>
          </cell>
          <cell r="AJ50">
            <v>0</v>
          </cell>
          <cell r="AK50">
            <v>0</v>
          </cell>
        </row>
        <row r="51">
          <cell r="H51" t="str">
            <v>OCGT / Diesel</v>
          </cell>
          <cell r="I51">
            <v>-1.5436945489000209E-4</v>
          </cell>
          <cell r="J51">
            <v>-1.5586154634661398E-4</v>
          </cell>
          <cell r="K51">
            <v>-1.9079417272394039E-4</v>
          </cell>
          <cell r="L51">
            <v>-5.3429138341606688</v>
          </cell>
          <cell r="M51">
            <v>1.5521408381220496</v>
          </cell>
          <cell r="N51">
            <v>-0.45934326833236128</v>
          </cell>
          <cell r="O51">
            <v>-2.951171354885652</v>
          </cell>
          <cell r="P51">
            <v>-3.3116888630579524</v>
          </cell>
          <cell r="Q51">
            <v>1.3651787276667466</v>
          </cell>
          <cell r="R51">
            <v>6.7040848154602024</v>
          </cell>
          <cell r="S51">
            <v>-0.64189554808390525</v>
          </cell>
          <cell r="T51">
            <v>-138.03173418307495</v>
          </cell>
          <cell r="U51">
            <v>-110.74124652392763</v>
          </cell>
          <cell r="V51">
            <v>-183.10744556876139</v>
          </cell>
          <cell r="W51">
            <v>-172.93544395896265</v>
          </cell>
          <cell r="X51">
            <v>-249.89454991538184</v>
          </cell>
          <cell r="Y51">
            <v>-836.25339226143399</v>
          </cell>
          <cell r="Z51">
            <v>-1379.2175769453027</v>
          </cell>
          <cell r="AA51">
            <v>-1973.2099023239025</v>
          </cell>
          <cell r="AB51">
            <v>-1657.5294626099849</v>
          </cell>
          <cell r="AC51">
            <v>-1709.902467889367</v>
          </cell>
          <cell r="AD51">
            <v>-2819.6979692940477</v>
          </cell>
          <cell r="AE51">
            <v>-2374.6161672186117</v>
          </cell>
          <cell r="AF51">
            <v>-1375.0006422739038</v>
          </cell>
          <cell r="AG51">
            <v>-1560.9762775972886</v>
          </cell>
          <cell r="AH51">
            <v>-1430.8573350865117</v>
          </cell>
          <cell r="AI51">
            <v>-2504.9923126999956</v>
          </cell>
          <cell r="AJ51">
            <v>-3442.6884098949959</v>
          </cell>
          <cell r="AK51">
            <v>-2175.1698842552523</v>
          </cell>
        </row>
        <row r="52">
          <cell r="H52" t="str">
            <v>Hydro</v>
          </cell>
          <cell r="I52">
            <v>-15.437370999998166</v>
          </cell>
          <cell r="J52">
            <v>-274.02436299999317</v>
          </cell>
          <cell r="K52">
            <v>-536.40441299999839</v>
          </cell>
          <cell r="L52">
            <v>-603.32503400000132</v>
          </cell>
          <cell r="M52">
            <v>-1076.9911950000023</v>
          </cell>
          <cell r="N52">
            <v>-1368.5418329999993</v>
          </cell>
          <cell r="O52">
            <v>150.0841499999915</v>
          </cell>
          <cell r="P52">
            <v>584.2347189999964</v>
          </cell>
          <cell r="Q52">
            <v>907.38947900000312</v>
          </cell>
          <cell r="R52">
            <v>86.834721000008358</v>
          </cell>
          <cell r="S52">
            <v>722.06666799999948</v>
          </cell>
          <cell r="T52">
            <v>2195.9460260000014</v>
          </cell>
          <cell r="U52">
            <v>2471.3522730000004</v>
          </cell>
          <cell r="V52">
            <v>3276.2156983750101</v>
          </cell>
          <cell r="W52">
            <v>2711.1537803499996</v>
          </cell>
          <cell r="X52">
            <v>2571.0318287000046</v>
          </cell>
          <cell r="Y52">
            <v>3887.5224193000067</v>
          </cell>
          <cell r="Z52">
            <v>3459.8607517500004</v>
          </cell>
          <cell r="AA52">
            <v>2603.7516433000001</v>
          </cell>
          <cell r="AB52">
            <v>3872.9148471000044</v>
          </cell>
          <cell r="AC52">
            <v>2162.5940984999997</v>
          </cell>
          <cell r="AD52">
            <v>3301.312199699998</v>
          </cell>
          <cell r="AE52">
            <v>4142.6335794999995</v>
          </cell>
          <cell r="AF52">
            <v>2937.5972435999975</v>
          </cell>
          <cell r="AG52">
            <v>4167.6001318999952</v>
          </cell>
          <cell r="AH52">
            <v>4277.2432421000012</v>
          </cell>
          <cell r="AI52">
            <v>3836.2114142999962</v>
          </cell>
          <cell r="AJ52">
            <v>3492.7939433999891</v>
          </cell>
          <cell r="AK52">
            <v>4218.1728261299995</v>
          </cell>
        </row>
        <row r="53">
          <cell r="H53" t="str">
            <v>Wind</v>
          </cell>
          <cell r="I53">
            <v>-1.5520787565037608E-3</v>
          </cell>
          <cell r="J53">
            <v>-1.2164736908744089E-3</v>
          </cell>
          <cell r="K53">
            <v>-4.6015325133339502E-3</v>
          </cell>
          <cell r="L53">
            <v>-691.13544894696679</v>
          </cell>
          <cell r="M53">
            <v>-46.395280497665226</v>
          </cell>
          <cell r="N53">
            <v>-19.1056610697633</v>
          </cell>
          <cell r="O53">
            <v>-627.35979272354598</v>
          </cell>
          <cell r="P53">
            <v>-438.525016498068</v>
          </cell>
          <cell r="Q53">
            <v>-1385.7666175836785</v>
          </cell>
          <cell r="R53">
            <v>-1390.4169637407176</v>
          </cell>
          <cell r="S53">
            <v>-1648.9400602113747</v>
          </cell>
          <cell r="T53">
            <v>-1297.764035222368</v>
          </cell>
          <cell r="U53">
            <v>-2545.2913926522451</v>
          </cell>
          <cell r="V53">
            <v>-3305.3198189445538</v>
          </cell>
          <cell r="W53">
            <v>-4305.0127673978714</v>
          </cell>
          <cell r="X53">
            <v>-3832.8518084401585</v>
          </cell>
          <cell r="Y53">
            <v>-4069.98928351012</v>
          </cell>
          <cell r="Z53">
            <v>-3556.7116492694913</v>
          </cell>
          <cell r="AA53">
            <v>-3074.6511696093949</v>
          </cell>
          <cell r="AB53">
            <v>-3346.6203046024748</v>
          </cell>
          <cell r="AC53">
            <v>-1156.7226328467514</v>
          </cell>
          <cell r="AD53">
            <v>-922.18470628726936</v>
          </cell>
          <cell r="AE53">
            <v>-1469.707698683269</v>
          </cell>
          <cell r="AF53">
            <v>-2222.4890574303136</v>
          </cell>
          <cell r="AG53">
            <v>-2358.150129740563</v>
          </cell>
          <cell r="AH53">
            <v>-2507.7403935024777</v>
          </cell>
          <cell r="AI53">
            <v>-978.92037417116808</v>
          </cell>
          <cell r="AJ53">
            <v>-102.99183520105726</v>
          </cell>
          <cell r="AK53">
            <v>-1706.5216772521089</v>
          </cell>
        </row>
        <row r="54">
          <cell r="H54" t="str">
            <v>Solar PV</v>
          </cell>
          <cell r="I54">
            <v>-4.3024992919526994E-5</v>
          </cell>
          <cell r="J54">
            <v>-2.8049863576598E-3</v>
          </cell>
          <cell r="K54">
            <v>-3.5712549128220417E-2</v>
          </cell>
          <cell r="L54">
            <v>2.9620896748383529E-4</v>
          </cell>
          <cell r="M54">
            <v>-1.6368678552680649E-4</v>
          </cell>
          <cell r="N54">
            <v>-0.10991329501848668</v>
          </cell>
          <cell r="O54">
            <v>592.44815908636883</v>
          </cell>
          <cell r="P54">
            <v>514.60546524986421</v>
          </cell>
          <cell r="Q54">
            <v>1446.1456463809591</v>
          </cell>
          <cell r="R54">
            <v>1532.622037528814</v>
          </cell>
          <cell r="S54">
            <v>1567.5344652897911</v>
          </cell>
          <cell r="T54">
            <v>1521.1621302605672</v>
          </cell>
          <cell r="U54">
            <v>1491.7517352622526</v>
          </cell>
          <cell r="V54">
            <v>1479.3810478768683</v>
          </cell>
          <cell r="W54">
            <v>1564.3110320346022</v>
          </cell>
          <cell r="X54">
            <v>1572.0970805876495</v>
          </cell>
          <cell r="Y54">
            <v>369.21569344399541</v>
          </cell>
          <cell r="Z54">
            <v>382.03154809439366</v>
          </cell>
          <cell r="AA54">
            <v>406.90386429732825</v>
          </cell>
          <cell r="AB54">
            <v>183.79057765265316</v>
          </cell>
          <cell r="AC54">
            <v>-640.59311313652142</v>
          </cell>
          <cell r="AD54">
            <v>-9.3892019928389345</v>
          </cell>
          <cell r="AE54">
            <v>-484.71399391211162</v>
          </cell>
          <cell r="AF54">
            <v>-544.65492008898582</v>
          </cell>
          <cell r="AG54">
            <v>-1556.8424618002173</v>
          </cell>
          <cell r="AH54">
            <v>-1185.218149547065</v>
          </cell>
          <cell r="AI54">
            <v>-1163.9673181770704</v>
          </cell>
          <cell r="AJ54">
            <v>174.40439470364799</v>
          </cell>
          <cell r="AK54">
            <v>-76.71801075089752</v>
          </cell>
        </row>
        <row r="55">
          <cell r="H55" t="str">
            <v>Grid Battery</v>
          </cell>
          <cell r="I55">
            <v>0.20246216188459698</v>
          </cell>
          <cell r="J55">
            <v>1.9651199003515671</v>
          </cell>
          <cell r="K55">
            <v>-0.9386473902351895</v>
          </cell>
          <cell r="L55">
            <v>-3.2191039166161204</v>
          </cell>
          <cell r="M55">
            <v>-4.9531535079552214</v>
          </cell>
          <cell r="N55">
            <v>-2.194074365784445</v>
          </cell>
          <cell r="O55">
            <v>-20.19060365228205</v>
          </cell>
          <cell r="P55">
            <v>-18.019355989502628</v>
          </cell>
          <cell r="Q55">
            <v>-25.662291271933043</v>
          </cell>
          <cell r="R55">
            <v>-22.807817270096393</v>
          </cell>
          <cell r="S55">
            <v>-14.643048822457104</v>
          </cell>
          <cell r="T55">
            <v>-6.3742482957272841</v>
          </cell>
          <cell r="U55">
            <v>-6.6129395370249995</v>
          </cell>
          <cell r="V55">
            <v>-3.2083429617550792</v>
          </cell>
          <cell r="W55">
            <v>-4.0668068043460153</v>
          </cell>
          <cell r="X55">
            <v>-2.761476580780112</v>
          </cell>
          <cell r="Y55">
            <v>-0.42481787510689628</v>
          </cell>
          <cell r="Z55">
            <v>-13.697100922658024</v>
          </cell>
          <cell r="AA55">
            <v>-388.18810262827412</v>
          </cell>
          <cell r="AB55">
            <v>-375.33315386800302</v>
          </cell>
          <cell r="AC55">
            <v>-585.94355069934636</v>
          </cell>
          <cell r="AD55">
            <v>-562.05106056980139</v>
          </cell>
          <cell r="AE55">
            <v>-279.30724753411141</v>
          </cell>
          <cell r="AF55">
            <v>40.155132105543998</v>
          </cell>
          <cell r="AG55">
            <v>116.92065120910593</v>
          </cell>
          <cell r="AH55">
            <v>271.86742765079362</v>
          </cell>
          <cell r="AI55">
            <v>270.35757177142477</v>
          </cell>
          <cell r="AJ55">
            <v>-104.2906212506914</v>
          </cell>
          <cell r="AK55">
            <v>-75.448860361795596</v>
          </cell>
        </row>
        <row r="56">
          <cell r="H56" t="str">
            <v>Pumped Hydro</v>
          </cell>
          <cell r="I56">
            <v>0.79279399999999356</v>
          </cell>
          <cell r="J56">
            <v>3.3137779999998997</v>
          </cell>
          <cell r="K56">
            <v>1.6013327895076941</v>
          </cell>
          <cell r="L56">
            <v>-194.49236774667429</v>
          </cell>
          <cell r="M56">
            <v>12.881881530507599</v>
          </cell>
          <cell r="N56">
            <v>-93.812528893981835</v>
          </cell>
          <cell r="O56">
            <v>-624.56724897318782</v>
          </cell>
          <cell r="P56">
            <v>-785.25532388264855</v>
          </cell>
          <cell r="Q56">
            <v>-836.22495760915081</v>
          </cell>
          <cell r="R56">
            <v>-692.74578646694863</v>
          </cell>
          <cell r="S56">
            <v>-344.99727454861386</v>
          </cell>
          <cell r="T56">
            <v>-199.7146078734404</v>
          </cell>
          <cell r="U56">
            <v>118.38320003700392</v>
          </cell>
          <cell r="V56">
            <v>-454.66584640322071</v>
          </cell>
          <cell r="W56">
            <v>-103.36078610743061</v>
          </cell>
          <cell r="X56">
            <v>300.59608848221615</v>
          </cell>
          <cell r="Y56">
            <v>-336.50721918470481</v>
          </cell>
          <cell r="Z56">
            <v>17.480722455513387</v>
          </cell>
          <cell r="AA56">
            <v>635.71336977588362</v>
          </cell>
          <cell r="AB56">
            <v>508.88929831591304</v>
          </cell>
          <cell r="AC56">
            <v>278.78995181299797</v>
          </cell>
          <cell r="AD56">
            <v>730.6913597230905</v>
          </cell>
          <cell r="AE56">
            <v>387.69331657061775</v>
          </cell>
          <cell r="AF56">
            <v>-517.163190024914</v>
          </cell>
          <cell r="AG56">
            <v>-401.21934405170759</v>
          </cell>
          <cell r="AH56">
            <v>-589.94355536330113</v>
          </cell>
          <cell r="AI56">
            <v>-465.17008724297011</v>
          </cell>
          <cell r="AJ56">
            <v>817.79808293261158</v>
          </cell>
          <cell r="AK56">
            <v>421.22818184305288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FD71-0A72-4913-BE2E-17846CF15032}">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yNFQZz1+RPu8CVI4wEJqPFwM1sVBOwQ0ifrsl1y4Cf7bkis+rwSZ3oG87AB77hLpcKIZXNE8Pbeb2o40sUSLpQ==" saltValue="boEtlcJeSkxi04w9NQaiO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050B-036D-48D8-936A-AB6EAAFA80F9}">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-109008.50797702836</v>
      </c>
      <c r="G6" s="24">
        <v>41210.286562651439</v>
      </c>
      <c r="H6" s="24">
        <v>133793.88680616015</v>
      </c>
      <c r="I6" s="24">
        <v>-82299.581221592787</v>
      </c>
      <c r="J6" s="24">
        <v>-195376.11207199091</v>
      </c>
      <c r="K6" s="24">
        <v>-198520.48397469608</v>
      </c>
      <c r="L6" s="24">
        <v>-198495.07233500286</v>
      </c>
      <c r="M6" s="24">
        <v>193447.16754776039</v>
      </c>
      <c r="N6" s="24">
        <v>339149.28616645129</v>
      </c>
      <c r="O6" s="24">
        <v>192816.830717779</v>
      </c>
      <c r="P6" s="24">
        <v>-103427.4743401867</v>
      </c>
      <c r="Q6" s="24">
        <v>-5452.1870795727282</v>
      </c>
      <c r="R6" s="24">
        <v>-2.9585675674619412E-3</v>
      </c>
      <c r="S6" s="24">
        <v>-5.6563711582921397E-4</v>
      </c>
      <c r="T6" s="24">
        <v>-5.7790595800322198E-4</v>
      </c>
      <c r="U6" s="24">
        <v>-5.5291225743431499E-4</v>
      </c>
      <c r="V6" s="24">
        <v>-5.2611274414085399E-4</v>
      </c>
      <c r="W6" s="24">
        <v>239835.44152177102</v>
      </c>
      <c r="X6" s="24">
        <v>0</v>
      </c>
      <c r="Y6" s="24">
        <v>0</v>
      </c>
      <c r="Z6" s="24">
        <v>0</v>
      </c>
      <c r="AA6" s="24">
        <v>0</v>
      </c>
      <c r="AB6" s="24">
        <v>0</v>
      </c>
      <c r="AC6" s="24">
        <v>0</v>
      </c>
      <c r="AD6" s="24">
        <v>0</v>
      </c>
      <c r="AE6" s="24">
        <v>0</v>
      </c>
    </row>
    <row r="7" spans="1:31" x14ac:dyDescent="0.35">
      <c r="A7" s="28" t="s">
        <v>40</v>
      </c>
      <c r="B7" s="28" t="s">
        <v>71</v>
      </c>
      <c r="C7" s="24">
        <v>0</v>
      </c>
      <c r="D7" s="24">
        <v>0</v>
      </c>
      <c r="E7" s="24">
        <v>0</v>
      </c>
      <c r="F7" s="24">
        <v>-124190.25858850422</v>
      </c>
      <c r="G7" s="24">
        <v>-123086.3014299669</v>
      </c>
      <c r="H7" s="24">
        <v>-141433.46755885213</v>
      </c>
      <c r="I7" s="24">
        <v>169521.25520053293</v>
      </c>
      <c r="J7" s="24">
        <v>451614.91068419529</v>
      </c>
      <c r="K7" s="24">
        <v>-91113.392127275423</v>
      </c>
      <c r="L7" s="24">
        <v>-68540.956784446811</v>
      </c>
      <c r="M7" s="24">
        <v>-32788.363993385363</v>
      </c>
      <c r="N7" s="24">
        <v>-4.0172885965445212E-3</v>
      </c>
      <c r="O7" s="24">
        <v>-3.8332906440316323E-3</v>
      </c>
      <c r="P7" s="24">
        <v>-3.6577200787266356E-3</v>
      </c>
      <c r="Q7" s="24">
        <v>-3.49952831907001E-3</v>
      </c>
      <c r="R7" s="24">
        <v>-3.3299070917473385E-3</v>
      </c>
      <c r="S7" s="24">
        <v>190672.81531934871</v>
      </c>
      <c r="T7" s="24">
        <v>363063.54828634014</v>
      </c>
      <c r="U7" s="24">
        <v>-2.9007386169530658E-3</v>
      </c>
      <c r="V7" s="24">
        <v>-2.760140570733914E-3</v>
      </c>
      <c r="W7" s="24">
        <v>-2.6337219175906817E-3</v>
      </c>
      <c r="X7" s="24">
        <v>-2.5130934318150148E-3</v>
      </c>
      <c r="Y7" s="24">
        <v>-2.40440532457782E-3</v>
      </c>
      <c r="Z7" s="24">
        <v>-2.2878644239331088E-3</v>
      </c>
      <c r="AA7" s="24">
        <v>-2.1830767395250579E-3</v>
      </c>
      <c r="AB7" s="24">
        <v>-2.0830884910839008E-3</v>
      </c>
      <c r="AC7" s="24">
        <v>-1.4915861423179279E-3</v>
      </c>
      <c r="AD7" s="24">
        <v>0</v>
      </c>
      <c r="AE7" s="24">
        <v>0</v>
      </c>
    </row>
    <row r="8" spans="1:31" x14ac:dyDescent="0.35">
      <c r="A8" s="28" t="s">
        <v>40</v>
      </c>
      <c r="B8" s="28" t="s">
        <v>20</v>
      </c>
      <c r="C8" s="24">
        <v>1.890311899921956E-4</v>
      </c>
      <c r="D8" s="24">
        <v>1.8301501295574289E-4</v>
      </c>
      <c r="E8" s="24">
        <v>1.9136854214538178E-4</v>
      </c>
      <c r="F8" s="24">
        <v>1.9963495063191362E-4</v>
      </c>
      <c r="G8" s="24">
        <v>1.9049136503094901E-4</v>
      </c>
      <c r="H8" s="24">
        <v>1.817665696136547E-4</v>
      </c>
      <c r="I8" s="24">
        <v>1.7675079591740987E-4</v>
      </c>
      <c r="J8" s="24">
        <v>1.8343870433174491E-4</v>
      </c>
      <c r="K8" s="24">
        <v>1.7602550326342663E-4</v>
      </c>
      <c r="L8" s="24">
        <v>1.7075148610348181E-4</v>
      </c>
      <c r="M8" s="24">
        <v>1.694961478693496E-4</v>
      </c>
      <c r="N8" s="24">
        <v>2.5895124482080018E-4</v>
      </c>
      <c r="O8" s="24">
        <v>2.4884792240020945E-4</v>
      </c>
      <c r="P8" s="24">
        <v>2.3813492005376739E-4</v>
      </c>
      <c r="Q8" s="24">
        <v>2.3840281393625401E-4</v>
      </c>
      <c r="R8" s="24">
        <v>2.3314013244316712E-4</v>
      </c>
      <c r="S8" s="24">
        <v>4.6145248608622845E-4</v>
      </c>
      <c r="T8" s="24">
        <v>4.4125044194582598E-4</v>
      </c>
      <c r="U8" s="24">
        <v>4.8430568548528912E-4</v>
      </c>
      <c r="V8" s="24">
        <v>4.608315148881513E-4</v>
      </c>
      <c r="W8" s="24">
        <v>5.8930155050952043E-4</v>
      </c>
      <c r="X8" s="24">
        <v>5.8532623039963877E-4</v>
      </c>
      <c r="Y8" s="24">
        <v>5.6382432912930843E-4</v>
      </c>
      <c r="Z8" s="24">
        <v>5.3748928960531774E-4</v>
      </c>
      <c r="AA8" s="24">
        <v>5.4262313760816304E-4</v>
      </c>
      <c r="AB8" s="24">
        <v>5.8585221252654355E-4</v>
      </c>
      <c r="AC8" s="24">
        <v>5.6193572939295419E-4</v>
      </c>
      <c r="AD8" s="24">
        <v>7.7519996423183898E-4</v>
      </c>
      <c r="AE8" s="24">
        <v>7.4033689821655535E-4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8.1244584745161601E-4</v>
      </c>
      <c r="D10" s="24">
        <v>7.9729297099814453E-4</v>
      </c>
      <c r="E10" s="24">
        <v>7.6805764288610356E-4</v>
      </c>
      <c r="F10" s="24">
        <v>7.3083008872374094E-4</v>
      </c>
      <c r="G10" s="24">
        <v>6.9735695461143222E-4</v>
      </c>
      <c r="H10" s="24">
        <v>6.6541694115820459E-4</v>
      </c>
      <c r="I10" s="24">
        <v>6.3663850143031104E-4</v>
      </c>
      <c r="J10" s="24">
        <v>6.2086056106817791E-4</v>
      </c>
      <c r="K10" s="24">
        <v>6.1393642496970823E-4</v>
      </c>
      <c r="L10" s="24">
        <v>6.1475491288242104E-4</v>
      </c>
      <c r="M10" s="24">
        <v>6.185977642275593E-4</v>
      </c>
      <c r="N10" s="24">
        <v>7.9535988006751521E-4</v>
      </c>
      <c r="O10" s="24">
        <v>7.5893118296838243E-4</v>
      </c>
      <c r="P10" s="24">
        <v>7.2598072973084355E-4</v>
      </c>
      <c r="Q10" s="24">
        <v>7.7064791372329945E-4</v>
      </c>
      <c r="R10" s="24">
        <v>7.5055064592483955E-4</v>
      </c>
      <c r="S10" s="24">
        <v>2.3894324011429187E-3</v>
      </c>
      <c r="T10" s="24">
        <v>2.286002403231872E-3</v>
      </c>
      <c r="U10" s="24">
        <v>4596.676491852505</v>
      </c>
      <c r="V10" s="24">
        <v>4373.8767779869158</v>
      </c>
      <c r="W10" s="24">
        <v>4807.4321636734385</v>
      </c>
      <c r="X10" s="24">
        <v>4587.2461411117556</v>
      </c>
      <c r="Y10" s="24">
        <v>4651.877639910067</v>
      </c>
      <c r="Z10" s="24">
        <v>8186.8014213826291</v>
      </c>
      <c r="AA10" s="24">
        <v>9541.4201517462971</v>
      </c>
      <c r="AB10" s="24">
        <v>13986.064834954799</v>
      </c>
      <c r="AC10" s="24">
        <v>13381.185255019756</v>
      </c>
      <c r="AD10" s="24">
        <v>17299.274263774088</v>
      </c>
      <c r="AE10" s="24">
        <v>17065.075268480025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1.5405612023781629E-2</v>
      </c>
      <c r="D12" s="24">
        <v>19157.377454511447</v>
      </c>
      <c r="E12" s="24">
        <v>39754.915313653757</v>
      </c>
      <c r="F12" s="24">
        <v>64604.769801610855</v>
      </c>
      <c r="G12" s="24">
        <v>87673.839159939555</v>
      </c>
      <c r="H12" s="24">
        <v>103462.37241511518</v>
      </c>
      <c r="I12" s="24">
        <v>131474.29269037308</v>
      </c>
      <c r="J12" s="24">
        <v>153195.91334531642</v>
      </c>
      <c r="K12" s="24">
        <v>208464.39126173951</v>
      </c>
      <c r="L12" s="24">
        <v>201138.94377561443</v>
      </c>
      <c r="M12" s="24">
        <v>194565.77806195646</v>
      </c>
      <c r="N12" s="24">
        <v>192259.43964225339</v>
      </c>
      <c r="O12" s="24">
        <v>191750.67949322332</v>
      </c>
      <c r="P12" s="24">
        <v>187431.37426969895</v>
      </c>
      <c r="Q12" s="24">
        <v>193283.57080790997</v>
      </c>
      <c r="R12" s="24">
        <v>201537.77947516696</v>
      </c>
      <c r="S12" s="24">
        <v>244639.74303534903</v>
      </c>
      <c r="T12" s="24">
        <v>246387.12812124167</v>
      </c>
      <c r="U12" s="24">
        <v>248981.24992832419</v>
      </c>
      <c r="V12" s="24">
        <v>242202.68281211521</v>
      </c>
      <c r="W12" s="24">
        <v>248126.44128498857</v>
      </c>
      <c r="X12" s="24">
        <v>262047.03883164699</v>
      </c>
      <c r="Y12" s="24">
        <v>261522.71600249512</v>
      </c>
      <c r="Z12" s="24">
        <v>254119.43658522953</v>
      </c>
      <c r="AA12" s="24">
        <v>258738.64788210724</v>
      </c>
      <c r="AB12" s="24">
        <v>264385.42767193366</v>
      </c>
      <c r="AC12" s="24">
        <v>263733.73426932952</v>
      </c>
      <c r="AD12" s="24">
        <v>259328.33729641346</v>
      </c>
      <c r="AE12" s="24">
        <v>257361.55621746049</v>
      </c>
    </row>
    <row r="13" spans="1:31" x14ac:dyDescent="0.35">
      <c r="A13" s="28" t="s">
        <v>40</v>
      </c>
      <c r="B13" s="28" t="s">
        <v>68</v>
      </c>
      <c r="C13" s="24">
        <v>1.4085848852970248E-3</v>
      </c>
      <c r="D13" s="24">
        <v>2.2964547981351472E-3</v>
      </c>
      <c r="E13" s="24">
        <v>2.5290612304056394E-3</v>
      </c>
      <c r="F13" s="24">
        <v>2.8913421399233462E-3</v>
      </c>
      <c r="G13" s="24">
        <v>3.4185372619454659E-3</v>
      </c>
      <c r="H13" s="24">
        <v>3.5826136026266019E-3</v>
      </c>
      <c r="I13" s="24">
        <v>1.0573551508617416E-2</v>
      </c>
      <c r="J13" s="24">
        <v>2656.6469927715984</v>
      </c>
      <c r="K13" s="24">
        <v>51250.503519079917</v>
      </c>
      <c r="L13" s="24">
        <v>48903.152376107595</v>
      </c>
      <c r="M13" s="24">
        <v>46788.153232142176</v>
      </c>
      <c r="N13" s="24">
        <v>44520.344816453129</v>
      </c>
      <c r="O13" s="24">
        <v>42481.245229184176</v>
      </c>
      <c r="P13" s="24">
        <v>40535.53947334415</v>
      </c>
      <c r="Q13" s="24">
        <v>38782.428774690947</v>
      </c>
      <c r="R13" s="24">
        <v>36902.655754131927</v>
      </c>
      <c r="S13" s="24">
        <v>48889.11594690213</v>
      </c>
      <c r="T13" s="24">
        <v>46649.919850969338</v>
      </c>
      <c r="U13" s="24">
        <v>44632.369965981525</v>
      </c>
      <c r="V13" s="24">
        <v>44816.954336439558</v>
      </c>
      <c r="W13" s="24">
        <v>48234.755275887539</v>
      </c>
      <c r="X13" s="24">
        <v>79328.246785445037</v>
      </c>
      <c r="Y13" s="24">
        <v>77514.674609008565</v>
      </c>
      <c r="Z13" s="24">
        <v>73757.558575172196</v>
      </c>
      <c r="AA13" s="24">
        <v>76946.266988004369</v>
      </c>
      <c r="AB13" s="24">
        <v>95991.986278074066</v>
      </c>
      <c r="AC13" s="24">
        <v>95081.957473192451</v>
      </c>
      <c r="AD13" s="24">
        <v>101274.83412057257</v>
      </c>
      <c r="AE13" s="24">
        <v>107898.37514445958</v>
      </c>
    </row>
    <row r="14" spans="1:31" x14ac:dyDescent="0.35">
      <c r="A14" s="28" t="s">
        <v>40</v>
      </c>
      <c r="B14" s="28" t="s">
        <v>36</v>
      </c>
      <c r="C14" s="24">
        <v>1.6609849119933219E-3</v>
      </c>
      <c r="D14" s="24">
        <v>1.6023750535085369E-3</v>
      </c>
      <c r="E14" s="24">
        <v>1.5330743623980731E-3</v>
      </c>
      <c r="F14" s="24">
        <v>1.4587666468382809E-3</v>
      </c>
      <c r="G14" s="24">
        <v>1.4218445272380772E-3</v>
      </c>
      <c r="H14" s="24">
        <v>1.3828109314537578E-3</v>
      </c>
      <c r="I14" s="24">
        <v>1.5590084204249459E-3</v>
      </c>
      <c r="J14" s="24">
        <v>1.7431216494751588E-3</v>
      </c>
      <c r="K14" s="24">
        <v>4.1877220824234687E-3</v>
      </c>
      <c r="L14" s="24">
        <v>4.0781242293166471E-3</v>
      </c>
      <c r="M14" s="24">
        <v>3.9461661561723546E-3</v>
      </c>
      <c r="N14" s="24">
        <v>5.5360358931184541E-3</v>
      </c>
      <c r="O14" s="24">
        <v>7.893973515142795E-3</v>
      </c>
      <c r="P14" s="24">
        <v>7.5682866339238384E-3</v>
      </c>
      <c r="Q14" s="24">
        <v>9.2336818033245584E-3</v>
      </c>
      <c r="R14" s="24">
        <v>8.848727207276353E-3</v>
      </c>
      <c r="S14" s="24">
        <v>4624.2672995204648</v>
      </c>
      <c r="T14" s="24">
        <v>4412.4688212668298</v>
      </c>
      <c r="U14" s="24">
        <v>6789.2949859530045</v>
      </c>
      <c r="V14" s="24">
        <v>6460.2196344975555</v>
      </c>
      <c r="W14" s="24">
        <v>21610.54864326043</v>
      </c>
      <c r="X14" s="24">
        <v>20620.752617183112</v>
      </c>
      <c r="Y14" s="24">
        <v>19728.931229635604</v>
      </c>
      <c r="Z14" s="24">
        <v>22854.525092188862</v>
      </c>
      <c r="AA14" s="24">
        <v>21807.752992649584</v>
      </c>
      <c r="AB14" s="24">
        <v>27012.871127668706</v>
      </c>
      <c r="AC14" s="24">
        <v>25844.59873078583</v>
      </c>
      <c r="AD14" s="24">
        <v>28472.017948016557</v>
      </c>
      <c r="AE14" s="24">
        <v>27167.956111746862</v>
      </c>
    </row>
    <row r="15" spans="1:31" x14ac:dyDescent="0.35">
      <c r="A15" s="28" t="s">
        <v>40</v>
      </c>
      <c r="B15" s="28" t="s">
        <v>73</v>
      </c>
      <c r="C15" s="24">
        <v>0</v>
      </c>
      <c r="D15" s="24">
        <v>0</v>
      </c>
      <c r="E15" s="24">
        <v>1.8307136670520879E-3</v>
      </c>
      <c r="F15" s="24">
        <v>1.9729702793344051E-3</v>
      </c>
      <c r="G15" s="24">
        <v>1.9440134241931143E-3</v>
      </c>
      <c r="H15" s="24">
        <v>1.9128715263991309E-3</v>
      </c>
      <c r="I15" s="24">
        <v>1.8953489835736841E-3</v>
      </c>
      <c r="J15" s="24">
        <v>1.9599730679293972E-3</v>
      </c>
      <c r="K15" s="24">
        <v>22893.993683021919</v>
      </c>
      <c r="L15" s="24">
        <v>21845.413909329327</v>
      </c>
      <c r="M15" s="24">
        <v>20900.627515103588</v>
      </c>
      <c r="N15" s="24">
        <v>19887.580680011346</v>
      </c>
      <c r="O15" s="24">
        <v>18976.700658924023</v>
      </c>
      <c r="P15" s="24">
        <v>18107.538809292113</v>
      </c>
      <c r="Q15" s="24">
        <v>17324.411084951636</v>
      </c>
      <c r="R15" s="24">
        <v>16484.701443807411</v>
      </c>
      <c r="S15" s="24">
        <v>23862.426962417525</v>
      </c>
      <c r="T15" s="24">
        <v>22769.49139898549</v>
      </c>
      <c r="U15" s="24">
        <v>21972.907994138379</v>
      </c>
      <c r="V15" s="24">
        <v>20907.886861907697</v>
      </c>
      <c r="W15" s="24">
        <v>21193.970810443148</v>
      </c>
      <c r="X15" s="24">
        <v>24697.849968961313</v>
      </c>
      <c r="Y15" s="24">
        <v>23629.699253082254</v>
      </c>
      <c r="Z15" s="24">
        <v>24997.70470062198</v>
      </c>
      <c r="AA15" s="24">
        <v>23852.771683760337</v>
      </c>
      <c r="AB15" s="24">
        <v>25273.680833466104</v>
      </c>
      <c r="AC15" s="24">
        <v>24180.626190784373</v>
      </c>
      <c r="AD15" s="24">
        <v>25654.555061518113</v>
      </c>
      <c r="AE15" s="24">
        <v>24479.537279680229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1.7815673946522465E-2</v>
      </c>
      <c r="D17" s="32">
        <v>19157.380731274228</v>
      </c>
      <c r="E17" s="32">
        <v>39754.918802141176</v>
      </c>
      <c r="F17" s="32">
        <v>-168593.99294211456</v>
      </c>
      <c r="G17" s="32">
        <v>5797.8285990096747</v>
      </c>
      <c r="H17" s="32">
        <v>95822.79609222032</v>
      </c>
      <c r="I17" s="32">
        <v>218695.97805625401</v>
      </c>
      <c r="J17" s="32">
        <v>412091.35975459166</v>
      </c>
      <c r="K17" s="32">
        <v>-29918.980531190165</v>
      </c>
      <c r="L17" s="32">
        <v>-16993.932182221251</v>
      </c>
      <c r="M17" s="32">
        <v>402012.73563656752</v>
      </c>
      <c r="N17" s="32">
        <v>575929.0676621804</v>
      </c>
      <c r="O17" s="32">
        <v>427048.75261467497</v>
      </c>
      <c r="P17" s="32">
        <v>124539.43670925197</v>
      </c>
      <c r="Q17" s="32">
        <v>226613.81001255062</v>
      </c>
      <c r="R17" s="32">
        <v>238440.42992451502</v>
      </c>
      <c r="S17" s="32">
        <v>484201.67658684769</v>
      </c>
      <c r="T17" s="32">
        <v>656100.59840789798</v>
      </c>
      <c r="U17" s="32">
        <v>298210.29341681302</v>
      </c>
      <c r="V17" s="32">
        <v>291393.51110111986</v>
      </c>
      <c r="W17" s="32">
        <v>541004.06820190023</v>
      </c>
      <c r="X17" s="32">
        <v>345962.52983043657</v>
      </c>
      <c r="Y17" s="32">
        <v>343689.26641083276</v>
      </c>
      <c r="Z17" s="32">
        <v>336063.79483140924</v>
      </c>
      <c r="AA17" s="32">
        <v>345226.33338140434</v>
      </c>
      <c r="AB17" s="32">
        <v>374363.47728772624</v>
      </c>
      <c r="AC17" s="32">
        <v>372196.87606789137</v>
      </c>
      <c r="AD17" s="32">
        <v>377902.44645596005</v>
      </c>
      <c r="AE17" s="32">
        <v>382325.00737073703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-37442.636321014361</v>
      </c>
      <c r="G20" s="24">
        <v>109498.21467669362</v>
      </c>
      <c r="H20" s="24">
        <v>-132609.02819236822</v>
      </c>
      <c r="I20" s="24">
        <v>-135050.57925655378</v>
      </c>
      <c r="J20" s="24">
        <v>-128504.71280955151</v>
      </c>
      <c r="K20" s="24">
        <v>-134711.89691761936</v>
      </c>
      <c r="L20" s="24">
        <v>-137609.01600707055</v>
      </c>
      <c r="M20" s="24">
        <v>-131736.60165492105</v>
      </c>
      <c r="N20" s="24">
        <v>233718.23292523099</v>
      </c>
      <c r="O20" s="24">
        <v>-55501.427425696616</v>
      </c>
      <c r="P20" s="24">
        <v>-52959.377293511665</v>
      </c>
      <c r="Q20" s="24">
        <v>-3.7079801787961097E-4</v>
      </c>
      <c r="R20" s="24">
        <v>-3.5282553440553298E-4</v>
      </c>
      <c r="S20" s="24">
        <v>-3.3666558613078702E-4</v>
      </c>
      <c r="T20" s="24">
        <v>-3.2124578816483998E-4</v>
      </c>
      <c r="U20" s="24">
        <v>-3.0735231479391901E-4</v>
      </c>
      <c r="V20" s="24">
        <v>-2.92455028044811E-4</v>
      </c>
      <c r="W20" s="24">
        <v>-2.7906014115303303E-4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4.0997927740722503E-5</v>
      </c>
      <c r="D22" s="24">
        <v>4.0375496625461497E-5</v>
      </c>
      <c r="E22" s="24">
        <v>4.1919956471287897E-5</v>
      </c>
      <c r="F22" s="24">
        <v>4.5201931449768E-5</v>
      </c>
      <c r="G22" s="24">
        <v>4.3131613961614598E-5</v>
      </c>
      <c r="H22" s="24">
        <v>4.1156120175995203E-5</v>
      </c>
      <c r="I22" s="24">
        <v>3.9376170116627501E-5</v>
      </c>
      <c r="J22" s="24">
        <v>3.9965109909759897E-5</v>
      </c>
      <c r="K22" s="24">
        <v>3.8134646845275603E-5</v>
      </c>
      <c r="L22" s="24">
        <v>3.7209253785037801E-5</v>
      </c>
      <c r="M22" s="24">
        <v>3.6913918326884199E-5</v>
      </c>
      <c r="N22" s="24">
        <v>6.2817323510072889E-5</v>
      </c>
      <c r="O22" s="24">
        <v>5.9940194165137302E-5</v>
      </c>
      <c r="P22" s="24">
        <v>5.7194841737856596E-5</v>
      </c>
      <c r="Q22" s="24">
        <v>6.1557938733162892E-5</v>
      </c>
      <c r="R22" s="24">
        <v>5.85742414553115E-5</v>
      </c>
      <c r="S22" s="24">
        <v>1.7932889448376199E-4</v>
      </c>
      <c r="T22" s="24">
        <v>1.7111535726370899E-4</v>
      </c>
      <c r="U22" s="24">
        <v>1.6613541134033599E-4</v>
      </c>
      <c r="V22" s="24">
        <v>1.58082871168066E-4</v>
      </c>
      <c r="W22" s="24">
        <v>2.1639999042526799E-4</v>
      </c>
      <c r="X22" s="24">
        <v>2.0648854039991802E-4</v>
      </c>
      <c r="Y22" s="24">
        <v>1.9755817261568801E-4</v>
      </c>
      <c r="Z22" s="24">
        <v>1.87982579378139E-4</v>
      </c>
      <c r="AA22" s="24">
        <v>1.7937269017490401E-4</v>
      </c>
      <c r="AB22" s="24">
        <v>2.3379590208585799E-4</v>
      </c>
      <c r="AC22" s="24">
        <v>2.2408975532539299E-4</v>
      </c>
      <c r="AD22" s="24">
        <v>2.4115126406298401E-4</v>
      </c>
      <c r="AE22" s="24">
        <v>2.3010616790742101E-4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1.6834796396878848E-4</v>
      </c>
      <c r="D24" s="24">
        <v>1.6837968956388721E-4</v>
      </c>
      <c r="E24" s="24">
        <v>1.6634406414099719E-4</v>
      </c>
      <c r="F24" s="24">
        <v>1.5828141062175499E-4</v>
      </c>
      <c r="G24" s="24">
        <v>1.5103188030414079E-4</v>
      </c>
      <c r="H24" s="24">
        <v>1.4411438954581261E-4</v>
      </c>
      <c r="I24" s="24">
        <v>1.3788162476791632E-4</v>
      </c>
      <c r="J24" s="24">
        <v>1.3119853828139419E-4</v>
      </c>
      <c r="K24" s="24">
        <v>1.2787372655226841E-4</v>
      </c>
      <c r="L24" s="24">
        <v>1.277459736348196E-4</v>
      </c>
      <c r="M24" s="24">
        <v>1.283823032624143E-4</v>
      </c>
      <c r="N24" s="24">
        <v>1.7839728027620289E-4</v>
      </c>
      <c r="O24" s="24">
        <v>1.7022641240952241E-4</v>
      </c>
      <c r="P24" s="24">
        <v>1.624297827688468E-4</v>
      </c>
      <c r="Q24" s="24">
        <v>1.763557290600051E-4</v>
      </c>
      <c r="R24" s="24">
        <v>1.6780781274638816E-4</v>
      </c>
      <c r="S24" s="24">
        <v>1.3986280168664649E-3</v>
      </c>
      <c r="T24" s="24">
        <v>1.334568717852705E-3</v>
      </c>
      <c r="U24" s="24">
        <v>4596.6732159038929</v>
      </c>
      <c r="V24" s="24">
        <v>4373.87366082268</v>
      </c>
      <c r="W24" s="24">
        <v>4173.5435728894981</v>
      </c>
      <c r="X24" s="24">
        <v>3982.3889038434295</v>
      </c>
      <c r="Y24" s="24">
        <v>4073.1796897225172</v>
      </c>
      <c r="Z24" s="24">
        <v>7081.5884346732437</v>
      </c>
      <c r="AA24" s="24">
        <v>6757.240870089603</v>
      </c>
      <c r="AB24" s="24">
        <v>6447.748919274225</v>
      </c>
      <c r="AC24" s="24">
        <v>6168.8919472027483</v>
      </c>
      <c r="AD24" s="24">
        <v>8397.8972552130799</v>
      </c>
      <c r="AE24" s="24">
        <v>8013.2607371901868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2.8841150722639427E-3</v>
      </c>
      <c r="D26" s="24">
        <v>19157.365303513863</v>
      </c>
      <c r="E26" s="24">
        <v>36664.047331424394</v>
      </c>
      <c r="F26" s="24">
        <v>52591.894814613261</v>
      </c>
      <c r="G26" s="24">
        <v>67138.845424121188</v>
      </c>
      <c r="H26" s="24">
        <v>81141.840791937095</v>
      </c>
      <c r="I26" s="24">
        <v>93972.002654858472</v>
      </c>
      <c r="J26" s="24">
        <v>101378.55987106061</v>
      </c>
      <c r="K26" s="24">
        <v>143390.05267791095</v>
      </c>
      <c r="L26" s="24">
        <v>136822.56929467933</v>
      </c>
      <c r="M26" s="24">
        <v>130905.16650507072</v>
      </c>
      <c r="N26" s="24">
        <v>124560.22713767091</v>
      </c>
      <c r="O26" s="24">
        <v>118855.17851916085</v>
      </c>
      <c r="P26" s="24">
        <v>113411.42983954385</v>
      </c>
      <c r="Q26" s="24">
        <v>108506.52922884194</v>
      </c>
      <c r="R26" s="24">
        <v>103247.24617114769</v>
      </c>
      <c r="S26" s="24">
        <v>99829.277636550658</v>
      </c>
      <c r="T26" s="24">
        <v>99201.254351433367</v>
      </c>
      <c r="U26" s="24">
        <v>105143.27605844704</v>
      </c>
      <c r="V26" s="24">
        <v>103566.81080798386</v>
      </c>
      <c r="W26" s="24">
        <v>110335.20500748036</v>
      </c>
      <c r="X26" s="24">
        <v>110648.01866032301</v>
      </c>
      <c r="Y26" s="24">
        <v>105862.6320266666</v>
      </c>
      <c r="Z26" s="24">
        <v>100731.49779077865</v>
      </c>
      <c r="AA26" s="24">
        <v>101016.93239526488</v>
      </c>
      <c r="AB26" s="24">
        <v>96390.204205904665</v>
      </c>
      <c r="AC26" s="24">
        <v>95365.439853063945</v>
      </c>
      <c r="AD26" s="24">
        <v>94471.102220584246</v>
      </c>
      <c r="AE26" s="24">
        <v>90144.18150279556</v>
      </c>
    </row>
    <row r="27" spans="1:31" x14ac:dyDescent="0.35">
      <c r="A27" s="28" t="s">
        <v>130</v>
      </c>
      <c r="B27" s="28" t="s">
        <v>68</v>
      </c>
      <c r="C27" s="24">
        <v>3.2949463862126524E-4</v>
      </c>
      <c r="D27" s="24">
        <v>8.0983199324567332E-4</v>
      </c>
      <c r="E27" s="24">
        <v>8.3597955305784034E-4</v>
      </c>
      <c r="F27" s="24">
        <v>9.8515231888140044E-4</v>
      </c>
      <c r="G27" s="24">
        <v>1.5940344919040839E-3</v>
      </c>
      <c r="H27" s="24">
        <v>1.8074473020686941E-3</v>
      </c>
      <c r="I27" s="24">
        <v>8.2958898193123461E-3</v>
      </c>
      <c r="J27" s="24">
        <v>2656.6446729601357</v>
      </c>
      <c r="K27" s="24">
        <v>51250.500301939683</v>
      </c>
      <c r="L27" s="24">
        <v>48903.149123602714</v>
      </c>
      <c r="M27" s="24">
        <v>46788.149876501891</v>
      </c>
      <c r="N27" s="24">
        <v>44520.340425506634</v>
      </c>
      <c r="O27" s="24">
        <v>42481.240847120353</v>
      </c>
      <c r="P27" s="24">
        <v>40535.535143327936</v>
      </c>
      <c r="Q27" s="24">
        <v>38782.424605876484</v>
      </c>
      <c r="R27" s="24">
        <v>36902.650576036038</v>
      </c>
      <c r="S27" s="24">
        <v>41582.995045395452</v>
      </c>
      <c r="T27" s="24">
        <v>39678.4303763114</v>
      </c>
      <c r="U27" s="24">
        <v>37962.388529854441</v>
      </c>
      <c r="V27" s="24">
        <v>36122.361434546074</v>
      </c>
      <c r="W27" s="24">
        <v>34467.902124180917</v>
      </c>
      <c r="X27" s="24">
        <v>50991.132687301302</v>
      </c>
      <c r="Y27" s="24">
        <v>48785.830824461453</v>
      </c>
      <c r="Z27" s="24">
        <v>46421.194294644607</v>
      </c>
      <c r="AA27" s="24">
        <v>44295.032747830941</v>
      </c>
      <c r="AB27" s="24">
        <v>55475.997078079541</v>
      </c>
      <c r="AC27" s="24">
        <v>53076.730550249187</v>
      </c>
      <c r="AD27" s="24">
        <v>58733.565346621712</v>
      </c>
      <c r="AE27" s="24">
        <v>59237.246728215119</v>
      </c>
    </row>
    <row r="28" spans="1:31" x14ac:dyDescent="0.35">
      <c r="A28" s="28" t="s">
        <v>130</v>
      </c>
      <c r="B28" s="28" t="s">
        <v>36</v>
      </c>
      <c r="C28" s="24">
        <v>5.78617510798656E-4</v>
      </c>
      <c r="D28" s="24">
        <v>5.6473251789183497E-4</v>
      </c>
      <c r="E28" s="24">
        <v>5.4030855191909699E-4</v>
      </c>
      <c r="F28" s="24">
        <v>5.1411993695346387E-4</v>
      </c>
      <c r="G28" s="24">
        <v>4.9057245872975307E-4</v>
      </c>
      <c r="H28" s="24">
        <v>4.6810349096798197E-4</v>
      </c>
      <c r="I28" s="24">
        <v>5.4442305640776099E-4</v>
      </c>
      <c r="J28" s="24">
        <v>5.7539986840290404E-4</v>
      </c>
      <c r="K28" s="24">
        <v>2.4811413152254751E-3</v>
      </c>
      <c r="L28" s="24">
        <v>2.3727957791529726E-3</v>
      </c>
      <c r="M28" s="24">
        <v>2.2751470613126806E-3</v>
      </c>
      <c r="N28" s="24">
        <v>2.5214232408933431E-3</v>
      </c>
      <c r="O28" s="24">
        <v>2.4059382060014371E-3</v>
      </c>
      <c r="P28" s="24">
        <v>2.2974751058895391E-3</v>
      </c>
      <c r="Q28" s="24">
        <v>2.4416508378029248E-3</v>
      </c>
      <c r="R28" s="24">
        <v>2.3262573629552466E-3</v>
      </c>
      <c r="S28" s="24">
        <v>4.2817929103521876E-2</v>
      </c>
      <c r="T28" s="24">
        <v>4.0857794369841841E-2</v>
      </c>
      <c r="U28" s="24">
        <v>233.92245079974364</v>
      </c>
      <c r="V28" s="24">
        <v>222.58429191593649</v>
      </c>
      <c r="W28" s="24">
        <v>5829.6929490118764</v>
      </c>
      <c r="X28" s="24">
        <v>5562.6841134040242</v>
      </c>
      <c r="Y28" s="24">
        <v>5322.1050877681382</v>
      </c>
      <c r="Z28" s="24">
        <v>6498.8676591888216</v>
      </c>
      <c r="AA28" s="24">
        <v>6201.2096107898042</v>
      </c>
      <c r="AB28" s="24">
        <v>5917.1848634251355</v>
      </c>
      <c r="AC28" s="24">
        <v>5661.2741205577022</v>
      </c>
      <c r="AD28" s="24">
        <v>5386.8736516655908</v>
      </c>
      <c r="AE28" s="24">
        <v>5140.1466259042763</v>
      </c>
    </row>
    <row r="29" spans="1:31" x14ac:dyDescent="0.35">
      <c r="A29" s="28" t="s">
        <v>130</v>
      </c>
      <c r="B29" s="28" t="s">
        <v>73</v>
      </c>
      <c r="C29" s="24">
        <v>0</v>
      </c>
      <c r="D29" s="24">
        <v>0</v>
      </c>
      <c r="E29" s="24">
        <v>5.40251225938086E-4</v>
      </c>
      <c r="F29" s="24">
        <v>6.1448591170014497E-4</v>
      </c>
      <c r="G29" s="24">
        <v>5.863415185644121E-4</v>
      </c>
      <c r="H29" s="24">
        <v>5.5948618161352705E-4</v>
      </c>
      <c r="I29" s="24">
        <v>5.5933668414373994E-4</v>
      </c>
      <c r="J29" s="24">
        <v>5.8105432729349603E-4</v>
      </c>
      <c r="K29" s="24">
        <v>22893.992323866387</v>
      </c>
      <c r="L29" s="24">
        <v>21845.412536975717</v>
      </c>
      <c r="M29" s="24">
        <v>20900.626127774398</v>
      </c>
      <c r="N29" s="24">
        <v>19887.578444550723</v>
      </c>
      <c r="O29" s="24">
        <v>18976.696981520072</v>
      </c>
      <c r="P29" s="24">
        <v>18107.535280500968</v>
      </c>
      <c r="Q29" s="24">
        <v>17324.407426286762</v>
      </c>
      <c r="R29" s="24">
        <v>16484.697906172078</v>
      </c>
      <c r="S29" s="24">
        <v>15729.675237519776</v>
      </c>
      <c r="T29" s="24">
        <v>15009.232091663087</v>
      </c>
      <c r="U29" s="24">
        <v>14360.101828534378</v>
      </c>
      <c r="V29" s="24">
        <v>13664.071428276957</v>
      </c>
      <c r="W29" s="24">
        <v>13038.236137201682</v>
      </c>
      <c r="X29" s="24">
        <v>12441.065012587522</v>
      </c>
      <c r="Y29" s="24">
        <v>11903.004712341366</v>
      </c>
      <c r="Z29" s="24">
        <v>11326.069881695525</v>
      </c>
      <c r="AA29" s="24">
        <v>10807.318586359788</v>
      </c>
      <c r="AB29" s="24">
        <v>10312.326893341777</v>
      </c>
      <c r="AC29" s="24">
        <v>9866.3318200309659</v>
      </c>
      <c r="AD29" s="24">
        <v>9388.1132854016814</v>
      </c>
      <c r="AE29" s="24">
        <v>8958.1233608666971</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3.422955602594719E-3</v>
      </c>
      <c r="D31" s="32">
        <v>19157.366322101043</v>
      </c>
      <c r="E31" s="32">
        <v>36664.048375667968</v>
      </c>
      <c r="F31" s="32">
        <v>15149.259682234557</v>
      </c>
      <c r="G31" s="32">
        <v>176637.06188901281</v>
      </c>
      <c r="H31" s="32">
        <v>-51467.185407713288</v>
      </c>
      <c r="I31" s="32">
        <v>-41078.568128547682</v>
      </c>
      <c r="J31" s="32">
        <v>-24469.508094367113</v>
      </c>
      <c r="K31" s="32">
        <v>59928.656228239633</v>
      </c>
      <c r="L31" s="32">
        <v>48116.70257616671</v>
      </c>
      <c r="M31" s="32">
        <v>45956.714891947791</v>
      </c>
      <c r="N31" s="32">
        <v>402798.80072962312</v>
      </c>
      <c r="O31" s="32">
        <v>105834.9921707512</v>
      </c>
      <c r="P31" s="32">
        <v>100987.58790898474</v>
      </c>
      <c r="Q31" s="32">
        <v>147288.95370183408</v>
      </c>
      <c r="R31" s="32">
        <v>140149.89662074024</v>
      </c>
      <c r="S31" s="32">
        <v>141412.27392323743</v>
      </c>
      <c r="T31" s="32">
        <v>138879.68591218305</v>
      </c>
      <c r="U31" s="32">
        <v>147702.33766298846</v>
      </c>
      <c r="V31" s="32">
        <v>144063.04576898046</v>
      </c>
      <c r="W31" s="32">
        <v>148976.65064189062</v>
      </c>
      <c r="X31" s="32">
        <v>165621.54045795629</v>
      </c>
      <c r="Y31" s="32">
        <v>158721.64273840873</v>
      </c>
      <c r="Z31" s="32">
        <v>154234.28070807908</v>
      </c>
      <c r="AA31" s="32">
        <v>152069.20619255811</v>
      </c>
      <c r="AB31" s="32">
        <v>158313.95043705433</v>
      </c>
      <c r="AC31" s="32">
        <v>154611.06257460563</v>
      </c>
      <c r="AD31" s="32">
        <v>161602.56506357031</v>
      </c>
      <c r="AE31" s="32">
        <v>157394.68919830705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-71565.871656014002</v>
      </c>
      <c r="G34" s="24">
        <v>-68287.928114042181</v>
      </c>
      <c r="H34" s="24">
        <v>266402.91499852837</v>
      </c>
      <c r="I34" s="24">
        <v>52750.998034960998</v>
      </c>
      <c r="J34" s="24">
        <v>-66871.399262439401</v>
      </c>
      <c r="K34" s="24">
        <v>-63808.587057076729</v>
      </c>
      <c r="L34" s="24">
        <v>-60886.056327932318</v>
      </c>
      <c r="M34" s="24">
        <v>325183.76920268143</v>
      </c>
      <c r="N34" s="24">
        <v>105431.05324122029</v>
      </c>
      <c r="O34" s="24">
        <v>248318.25814347563</v>
      </c>
      <c r="P34" s="24">
        <v>-50468.097046675037</v>
      </c>
      <c r="Q34" s="24">
        <v>-5452.1867087747105</v>
      </c>
      <c r="R34" s="24">
        <v>-2.6057420330564082E-3</v>
      </c>
      <c r="S34" s="24">
        <v>-2.2897152969842698E-4</v>
      </c>
      <c r="T34" s="24">
        <v>-2.5666016983838205E-4</v>
      </c>
      <c r="U34" s="24">
        <v>-2.4555994264039598E-4</v>
      </c>
      <c r="V34" s="24">
        <v>-2.3365771609604299E-4</v>
      </c>
      <c r="W34" s="24">
        <v>239835.44180083115</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4.3730763076212599E-5</v>
      </c>
      <c r="D36" s="24">
        <v>4.3114230897327904E-5</v>
      </c>
      <c r="E36" s="24">
        <v>4.4129151780884597E-5</v>
      </c>
      <c r="F36" s="24">
        <v>4.9424036185114902E-5</v>
      </c>
      <c r="G36" s="24">
        <v>4.7160339852517299E-5</v>
      </c>
      <c r="H36" s="24">
        <v>4.5000324268837499E-5</v>
      </c>
      <c r="I36" s="24">
        <v>4.30541172524482E-5</v>
      </c>
      <c r="J36" s="24">
        <v>4.5951248073458098E-5</v>
      </c>
      <c r="K36" s="24">
        <v>4.3846610739660098E-5</v>
      </c>
      <c r="L36" s="24">
        <v>4.2795300209878E-5</v>
      </c>
      <c r="M36" s="24">
        <v>4.3816813043087298E-5</v>
      </c>
      <c r="N36" s="24">
        <v>6.2008255467108398E-5</v>
      </c>
      <c r="O36" s="24">
        <v>6.0925222710052498E-5</v>
      </c>
      <c r="P36" s="24">
        <v>5.8134754471180202E-5</v>
      </c>
      <c r="Q36" s="24">
        <v>5.5620499987769001E-5</v>
      </c>
      <c r="R36" s="24">
        <v>5.8360895826721001E-5</v>
      </c>
      <c r="S36" s="24">
        <v>9.8412343138879702E-5</v>
      </c>
      <c r="T36" s="24">
        <v>9.3904907537881299E-5</v>
      </c>
      <c r="U36" s="24">
        <v>1.13396503007984E-4</v>
      </c>
      <c r="V36" s="24">
        <v>1.07900204004059E-4</v>
      </c>
      <c r="W36" s="24">
        <v>1.42903058302358E-4</v>
      </c>
      <c r="X36" s="24">
        <v>1.59373470829562E-4</v>
      </c>
      <c r="Y36" s="24">
        <v>1.52480770116967E-4</v>
      </c>
      <c r="Z36" s="24">
        <v>1.4509006685292899E-4</v>
      </c>
      <c r="AA36" s="24">
        <v>1.6725650581818301E-4</v>
      </c>
      <c r="AB36" s="24">
        <v>1.60294565376398E-4</v>
      </c>
      <c r="AC36" s="24">
        <v>1.5336202849153198E-4</v>
      </c>
      <c r="AD36" s="24">
        <v>1.4592861086331298E-4</v>
      </c>
      <c r="AE36" s="24">
        <v>1.3924485763856402E-4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1.6558034253466859E-4</v>
      </c>
      <c r="D38" s="24">
        <v>1.6366472348424831E-4</v>
      </c>
      <c r="E38" s="24">
        <v>1.565864315306715E-4</v>
      </c>
      <c r="F38" s="24">
        <v>1.489967279258815E-4</v>
      </c>
      <c r="G38" s="24">
        <v>1.4217245025435361E-4</v>
      </c>
      <c r="H38" s="24">
        <v>1.3566073492151859E-4</v>
      </c>
      <c r="I38" s="24">
        <v>1.2979357999669012E-4</v>
      </c>
      <c r="J38" s="24">
        <v>1.2922592820872951E-4</v>
      </c>
      <c r="K38" s="24">
        <v>1.272951004548186E-4</v>
      </c>
      <c r="L38" s="24">
        <v>1.2776947140413249E-4</v>
      </c>
      <c r="M38" s="24">
        <v>1.2937418516831449E-4</v>
      </c>
      <c r="N38" s="24">
        <v>1.528444831220667E-4</v>
      </c>
      <c r="O38" s="24">
        <v>1.4584397238665629E-4</v>
      </c>
      <c r="P38" s="24">
        <v>1.391640957333898E-4</v>
      </c>
      <c r="Q38" s="24">
        <v>1.3792231379063211E-4</v>
      </c>
      <c r="R38" s="24">
        <v>1.4288915148522291E-4</v>
      </c>
      <c r="S38" s="24">
        <v>1.8852100024058561E-4</v>
      </c>
      <c r="T38" s="24">
        <v>1.7988645053962959E-4</v>
      </c>
      <c r="U38" s="24">
        <v>5.5826188717442301E-4</v>
      </c>
      <c r="V38" s="24">
        <v>5.3120307871901303E-4</v>
      </c>
      <c r="W38" s="24">
        <v>5.1394473052461195E-4</v>
      </c>
      <c r="X38" s="24">
        <v>2.2023572145683499E-3</v>
      </c>
      <c r="Y38" s="24">
        <v>2.1071080550738078E-3</v>
      </c>
      <c r="Z38" s="24">
        <v>2.008822876585829E-3</v>
      </c>
      <c r="AA38" s="24">
        <v>1729.5886511025353</v>
      </c>
      <c r="AB38" s="24">
        <v>6532.027140234617</v>
      </c>
      <c r="AC38" s="24">
        <v>6249.5252414566594</v>
      </c>
      <c r="AD38" s="24">
        <v>6161.2223809397401</v>
      </c>
      <c r="AE38" s="24">
        <v>6437.1631657015296</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5.2656159228411312E-3</v>
      </c>
      <c r="D40" s="24">
        <v>5.1691190792250534E-3</v>
      </c>
      <c r="E40" s="24">
        <v>5.1789143218993151E-3</v>
      </c>
      <c r="F40" s="24">
        <v>6130.7760258586195</v>
      </c>
      <c r="G40" s="24">
        <v>12112.999836683173</v>
      </c>
      <c r="H40" s="24">
        <v>11558.20598944638</v>
      </c>
      <c r="I40" s="24">
        <v>24597.243881212886</v>
      </c>
      <c r="J40" s="24">
        <v>37056.055409135959</v>
      </c>
      <c r="K40" s="24">
        <v>48621.043443518967</v>
      </c>
      <c r="L40" s="24">
        <v>46394.125404734506</v>
      </c>
      <c r="M40" s="24">
        <v>44387.63825494155</v>
      </c>
      <c r="N40" s="24">
        <v>42236.180987298212</v>
      </c>
      <c r="O40" s="24">
        <v>40301.699527205987</v>
      </c>
      <c r="P40" s="24">
        <v>38455.820295552519</v>
      </c>
      <c r="Q40" s="24">
        <v>38915.145445278569</v>
      </c>
      <c r="R40" s="24">
        <v>44344.319289996798</v>
      </c>
      <c r="S40" s="24">
        <v>61682.677752829783</v>
      </c>
      <c r="T40" s="24">
        <v>58857.516916290719</v>
      </c>
      <c r="U40" s="24">
        <v>56312.003872753332</v>
      </c>
      <c r="V40" s="24">
        <v>53904.331099159543</v>
      </c>
      <c r="W40" s="24">
        <v>54620.825673588035</v>
      </c>
      <c r="X40" s="24">
        <v>67714.859732092111</v>
      </c>
      <c r="Y40" s="24">
        <v>64786.278095022913</v>
      </c>
      <c r="Z40" s="24">
        <v>66918.76262206072</v>
      </c>
      <c r="AA40" s="24">
        <v>66399.901543980188</v>
      </c>
      <c r="AB40" s="24">
        <v>69144.670871398645</v>
      </c>
      <c r="AC40" s="24">
        <v>66154.2514514871</v>
      </c>
      <c r="AD40" s="24">
        <v>62947.772091778454</v>
      </c>
      <c r="AE40" s="24">
        <v>64192.656600924347</v>
      </c>
    </row>
    <row r="41" spans="1:31" x14ac:dyDescent="0.35">
      <c r="A41" s="28" t="s">
        <v>131</v>
      </c>
      <c r="B41" s="28" t="s">
        <v>68</v>
      </c>
      <c r="C41" s="24">
        <v>4.6172794144371627E-4</v>
      </c>
      <c r="D41" s="24">
        <v>6.6771042214649101E-4</v>
      </c>
      <c r="E41" s="24">
        <v>7.2599868620309689E-4</v>
      </c>
      <c r="F41" s="24">
        <v>7.9105721491663696E-4</v>
      </c>
      <c r="G41" s="24">
        <v>7.5482558645200359E-4</v>
      </c>
      <c r="H41" s="24">
        <v>7.4077753648810847E-4</v>
      </c>
      <c r="I41" s="24">
        <v>1.1192619736404654E-3</v>
      </c>
      <c r="J41" s="24">
        <v>1.0915772332368121E-3</v>
      </c>
      <c r="K41" s="24">
        <v>1.9624510265993807E-3</v>
      </c>
      <c r="L41" s="24">
        <v>1.8725677727271792E-3</v>
      </c>
      <c r="M41" s="24">
        <v>1.791581588801614E-3</v>
      </c>
      <c r="N41" s="24">
        <v>1.7047440952213391E-3</v>
      </c>
      <c r="O41" s="24">
        <v>1.6300578712886242E-3</v>
      </c>
      <c r="P41" s="24">
        <v>1.5553987315263954E-3</v>
      </c>
      <c r="Q41" s="24">
        <v>1.4891476748887524E-3</v>
      </c>
      <c r="R41" s="24">
        <v>1.4219714559131525E-3</v>
      </c>
      <c r="S41" s="24">
        <v>7306.111769989946</v>
      </c>
      <c r="T41" s="24">
        <v>6971.4806948675441</v>
      </c>
      <c r="U41" s="24">
        <v>6669.9729865693262</v>
      </c>
      <c r="V41" s="24">
        <v>7704.1819228915674</v>
      </c>
      <c r="W41" s="24">
        <v>10874.012543707104</v>
      </c>
      <c r="X41" s="24">
        <v>24148.842301438461</v>
      </c>
      <c r="Y41" s="24">
        <v>23104.435471744579</v>
      </c>
      <c r="Z41" s="24">
        <v>21984.569575616912</v>
      </c>
      <c r="AA41" s="24">
        <v>21796.031730090486</v>
      </c>
      <c r="AB41" s="24">
        <v>30157.971268144229</v>
      </c>
      <c r="AC41" s="24">
        <v>28853.677216139455</v>
      </c>
      <c r="AD41" s="24">
        <v>27455.146987471351</v>
      </c>
      <c r="AE41" s="24">
        <v>32552.560613307876</v>
      </c>
    </row>
    <row r="42" spans="1:31" x14ac:dyDescent="0.35">
      <c r="A42" s="28" t="s">
        <v>131</v>
      </c>
      <c r="B42" s="28" t="s">
        <v>36</v>
      </c>
      <c r="C42" s="24">
        <v>2.7151978515861701E-4</v>
      </c>
      <c r="D42" s="24">
        <v>2.5908376436118303E-4</v>
      </c>
      <c r="E42" s="24">
        <v>2.4787871977039399E-4</v>
      </c>
      <c r="F42" s="24">
        <v>2.3586410270171401E-4</v>
      </c>
      <c r="G42" s="24">
        <v>2.35926901501579E-4</v>
      </c>
      <c r="H42" s="24">
        <v>2.2512108912943802E-4</v>
      </c>
      <c r="I42" s="24">
        <v>2.7058362804054797E-4</v>
      </c>
      <c r="J42" s="24">
        <v>3.5449205511129599E-4</v>
      </c>
      <c r="K42" s="24">
        <v>4.5195256102219602E-4</v>
      </c>
      <c r="L42" s="24">
        <v>4.655296067425E-4</v>
      </c>
      <c r="M42" s="24">
        <v>4.5493704505893199E-4</v>
      </c>
      <c r="N42" s="24">
        <v>8.8287840048014799E-4</v>
      </c>
      <c r="O42" s="24">
        <v>3.4515272309779601E-3</v>
      </c>
      <c r="P42" s="24">
        <v>3.2960920355961498E-3</v>
      </c>
      <c r="Q42" s="24">
        <v>3.1603640551411899E-3</v>
      </c>
      <c r="R42" s="24">
        <v>3.0089741364060603E-3</v>
      </c>
      <c r="S42" s="24">
        <v>4624.1915173766602</v>
      </c>
      <c r="T42" s="24">
        <v>4412.3964842897594</v>
      </c>
      <c r="U42" s="24">
        <v>4221.5659274376903</v>
      </c>
      <c r="V42" s="24">
        <v>4016.9477263581302</v>
      </c>
      <c r="W42" s="24">
        <v>8061.9507419384699</v>
      </c>
      <c r="X42" s="24">
        <v>7692.7011809097803</v>
      </c>
      <c r="Y42" s="24">
        <v>7360.0016023978196</v>
      </c>
      <c r="Z42" s="24">
        <v>9650.390603589909</v>
      </c>
      <c r="AA42" s="24">
        <v>9208.3879781880405</v>
      </c>
      <c r="AB42" s="24">
        <v>14990.5760919927</v>
      </c>
      <c r="AC42" s="24">
        <v>14342.252668377199</v>
      </c>
      <c r="AD42" s="24">
        <v>13647.087413925899</v>
      </c>
      <c r="AE42" s="24">
        <v>13022.0299744933</v>
      </c>
    </row>
    <row r="43" spans="1:31" x14ac:dyDescent="0.35">
      <c r="A43" s="28" t="s">
        <v>131</v>
      </c>
      <c r="B43" s="28" t="s">
        <v>73</v>
      </c>
      <c r="C43" s="24">
        <v>0</v>
      </c>
      <c r="D43" s="24">
        <v>0</v>
      </c>
      <c r="E43" s="24">
        <v>2.3628856500960499E-4</v>
      </c>
      <c r="F43" s="24">
        <v>2.81177928085183E-4</v>
      </c>
      <c r="G43" s="24">
        <v>2.7206352808855798E-4</v>
      </c>
      <c r="H43" s="24">
        <v>2.69607470545004E-4</v>
      </c>
      <c r="I43" s="24">
        <v>2.6811258763661199E-4</v>
      </c>
      <c r="J43" s="24">
        <v>2.9779042216236603E-4</v>
      </c>
      <c r="K43" s="24">
        <v>2.8565170600012901E-4</v>
      </c>
      <c r="L43" s="24">
        <v>2.8858340544068398E-4</v>
      </c>
      <c r="M43" s="24">
        <v>2.88478979919011E-4</v>
      </c>
      <c r="N43" s="24">
        <v>6.2199313204018005E-4</v>
      </c>
      <c r="O43" s="24">
        <v>2.1313488738233599E-3</v>
      </c>
      <c r="P43" s="24">
        <v>2.0346198557132703E-3</v>
      </c>
      <c r="Q43" s="24">
        <v>1.95122299858172E-3</v>
      </c>
      <c r="R43" s="24">
        <v>1.85784342696539E-3</v>
      </c>
      <c r="S43" s="24">
        <v>6149.2227843257806</v>
      </c>
      <c r="T43" s="24">
        <v>5867.5789903412597</v>
      </c>
      <c r="U43" s="24">
        <v>5613.8136322962991</v>
      </c>
      <c r="V43" s="24">
        <v>5341.7135458126804</v>
      </c>
      <c r="W43" s="24">
        <v>5761.8954834558499</v>
      </c>
      <c r="X43" s="24">
        <v>9972.5872516846994</v>
      </c>
      <c r="Y43" s="24">
        <v>9541.2854867277802</v>
      </c>
      <c r="Z43" s="24">
        <v>9078.8218708191489</v>
      </c>
      <c r="AA43" s="24">
        <v>8662.9979654737799</v>
      </c>
      <c r="AB43" s="24">
        <v>10779.621908970101</v>
      </c>
      <c r="AC43" s="24">
        <v>10313.4169174699</v>
      </c>
      <c r="AD43" s="24">
        <v>9813.5282822218996</v>
      </c>
      <c r="AE43" s="24">
        <v>9364.053712739651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5.9366549698957292E-3</v>
      </c>
      <c r="D45" s="32">
        <v>6.0436084557531199E-3</v>
      </c>
      <c r="E45" s="32">
        <v>6.1056285914139682E-3</v>
      </c>
      <c r="F45" s="32">
        <v>-65435.094640677402</v>
      </c>
      <c r="G45" s="32">
        <v>-56174.927333200634</v>
      </c>
      <c r="H45" s="32">
        <v>277961.12190941337</v>
      </c>
      <c r="I45" s="32">
        <v>77348.243208283558</v>
      </c>
      <c r="J45" s="32">
        <v>-29815.342586549032</v>
      </c>
      <c r="K45" s="32">
        <v>-15187.54147996503</v>
      </c>
      <c r="L45" s="32">
        <v>-14491.928880065272</v>
      </c>
      <c r="M45" s="32">
        <v>369571.40942239558</v>
      </c>
      <c r="N45" s="32">
        <v>147667.23614811533</v>
      </c>
      <c r="O45" s="32">
        <v>288619.95950750873</v>
      </c>
      <c r="P45" s="32">
        <v>-12012.274998424931</v>
      </c>
      <c r="Q45" s="32">
        <v>33462.960419194351</v>
      </c>
      <c r="R45" s="32">
        <v>44344.318307476271</v>
      </c>
      <c r="S45" s="32">
        <v>68988.789580781537</v>
      </c>
      <c r="T45" s="32">
        <v>65828.997628289449</v>
      </c>
      <c r="U45" s="32">
        <v>62981.977285421104</v>
      </c>
      <c r="V45" s="32">
        <v>61608.513427496677</v>
      </c>
      <c r="W45" s="32">
        <v>305330.28067497408</v>
      </c>
      <c r="X45" s="32">
        <v>91863.704395261258</v>
      </c>
      <c r="Y45" s="32">
        <v>87890.715826356318</v>
      </c>
      <c r="Z45" s="32">
        <v>88903.334351590573</v>
      </c>
      <c r="AA45" s="32">
        <v>89925.522092429717</v>
      </c>
      <c r="AB45" s="32">
        <v>105834.66944007206</v>
      </c>
      <c r="AC45" s="32">
        <v>101257.45406244523</v>
      </c>
      <c r="AD45" s="32">
        <v>96564.141606118152</v>
      </c>
      <c r="AE45" s="32">
        <v>103182.38051917861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-124190.25858850422</v>
      </c>
      <c r="G49" s="24">
        <v>-123086.3014299669</v>
      </c>
      <c r="H49" s="24">
        <v>-141433.46755885213</v>
      </c>
      <c r="I49" s="24">
        <v>169521.25520053293</v>
      </c>
      <c r="J49" s="24">
        <v>451614.91068419529</v>
      </c>
      <c r="K49" s="24">
        <v>-91113.392127275423</v>
      </c>
      <c r="L49" s="24">
        <v>-68540.956784446811</v>
      </c>
      <c r="M49" s="24">
        <v>-32788.363993385363</v>
      </c>
      <c r="N49" s="24">
        <v>-4.0172885965445212E-3</v>
      </c>
      <c r="O49" s="24">
        <v>-3.8332906440316323E-3</v>
      </c>
      <c r="P49" s="24">
        <v>-3.6577200787266356E-3</v>
      </c>
      <c r="Q49" s="24">
        <v>-3.49952831907001E-3</v>
      </c>
      <c r="R49" s="24">
        <v>-3.3299070917473385E-3</v>
      </c>
      <c r="S49" s="24">
        <v>190672.81531934871</v>
      </c>
      <c r="T49" s="24">
        <v>363063.54828634014</v>
      </c>
      <c r="U49" s="24">
        <v>-2.9007386169530658E-3</v>
      </c>
      <c r="V49" s="24">
        <v>-2.760140570733914E-3</v>
      </c>
      <c r="W49" s="24">
        <v>-2.6337219175906817E-3</v>
      </c>
      <c r="X49" s="24">
        <v>-2.5130934318150148E-3</v>
      </c>
      <c r="Y49" s="24">
        <v>-2.40440532457782E-3</v>
      </c>
      <c r="Z49" s="24">
        <v>-2.2878644239331088E-3</v>
      </c>
      <c r="AA49" s="24">
        <v>-2.1830767395250579E-3</v>
      </c>
      <c r="AB49" s="24">
        <v>-2.0830884910839008E-3</v>
      </c>
      <c r="AC49" s="24">
        <v>-1.4915861423179279E-3</v>
      </c>
      <c r="AD49" s="24">
        <v>0</v>
      </c>
      <c r="AE49" s="24">
        <v>0</v>
      </c>
    </row>
    <row r="50" spans="1:31" x14ac:dyDescent="0.35">
      <c r="A50" s="28" t="s">
        <v>132</v>
      </c>
      <c r="B50" s="28" t="s">
        <v>20</v>
      </c>
      <c r="C50" s="24">
        <v>3.5939234354577996E-5</v>
      </c>
      <c r="D50" s="24">
        <v>3.4293162538425297E-5</v>
      </c>
      <c r="E50" s="24">
        <v>3.4303313320818495E-5</v>
      </c>
      <c r="F50" s="24">
        <v>3.7434995315962002E-5</v>
      </c>
      <c r="G50" s="24">
        <v>3.5720415363605297E-5</v>
      </c>
      <c r="H50" s="24">
        <v>3.4084365791397099E-5</v>
      </c>
      <c r="I50" s="24">
        <v>3.4600519753530804E-5</v>
      </c>
      <c r="J50" s="24">
        <v>3.6033407721806402E-5</v>
      </c>
      <c r="K50" s="24">
        <v>3.4383022621622802E-5</v>
      </c>
      <c r="L50" s="24">
        <v>3.2808227679326403E-5</v>
      </c>
      <c r="M50" s="24">
        <v>3.2239127672605101E-5</v>
      </c>
      <c r="N50" s="24">
        <v>5.2761146800838899E-5</v>
      </c>
      <c r="O50" s="24">
        <v>5.0344605705948002E-5</v>
      </c>
      <c r="P50" s="24">
        <v>4.8038745883496795E-5</v>
      </c>
      <c r="Q50" s="24">
        <v>4.59611309814694E-5</v>
      </c>
      <c r="R50" s="24">
        <v>4.3733406918277105E-5</v>
      </c>
      <c r="S50" s="24">
        <v>7.0287588693075895E-5</v>
      </c>
      <c r="T50" s="24">
        <v>6.7068309794935895E-5</v>
      </c>
      <c r="U50" s="24">
        <v>8.8561025294826991E-5</v>
      </c>
      <c r="V50" s="24">
        <v>8.4268495435415892E-5</v>
      </c>
      <c r="W50" s="24">
        <v>8.5093883882749103E-5</v>
      </c>
      <c r="X50" s="24">
        <v>8.1196454054266489E-5</v>
      </c>
      <c r="Y50" s="24">
        <v>7.7684810279384208E-5</v>
      </c>
      <c r="Z50" s="24">
        <v>7.391944773263399E-5</v>
      </c>
      <c r="AA50" s="24">
        <v>7.0533824144279592E-5</v>
      </c>
      <c r="AB50" s="24">
        <v>7.0966696316476996E-5</v>
      </c>
      <c r="AC50" s="24">
        <v>6.7897476604281706E-5</v>
      </c>
      <c r="AD50" s="24">
        <v>2.36504687489052E-4</v>
      </c>
      <c r="AE50" s="24">
        <v>2.2567241163634998E-4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1.5878672356755308E-4</v>
      </c>
      <c r="D52" s="24">
        <v>1.5459902648502118E-4</v>
      </c>
      <c r="E52" s="24">
        <v>1.4791281444186789E-4</v>
      </c>
      <c r="F52" s="24">
        <v>1.4074351880117769E-4</v>
      </c>
      <c r="G52" s="24">
        <v>1.3429725071101577E-4</v>
      </c>
      <c r="H52" s="24">
        <v>1.281462315434627E-4</v>
      </c>
      <c r="I52" s="24">
        <v>1.2260406937005718E-4</v>
      </c>
      <c r="J52" s="24">
        <v>1.202857781261943E-4</v>
      </c>
      <c r="K52" s="24">
        <v>1.194609281853643E-4</v>
      </c>
      <c r="L52" s="24">
        <v>1.195180544837792E-4</v>
      </c>
      <c r="M52" s="24">
        <v>1.2012366736263811E-4</v>
      </c>
      <c r="N52" s="24">
        <v>1.6506196639748811E-4</v>
      </c>
      <c r="O52" s="24">
        <v>1.5750187627077588E-4</v>
      </c>
      <c r="P52" s="24">
        <v>1.5028804981686162E-4</v>
      </c>
      <c r="Q52" s="24">
        <v>1.5984673316815228E-4</v>
      </c>
      <c r="R52" s="24">
        <v>1.5209900359106819E-4</v>
      </c>
      <c r="S52" s="24">
        <v>2.2912734209536411E-4</v>
      </c>
      <c r="T52" s="24">
        <v>2.1863295992761739E-4</v>
      </c>
      <c r="U52" s="24">
        <v>4.0882404938349801E-4</v>
      </c>
      <c r="V52" s="24">
        <v>3.8900845405381699E-4</v>
      </c>
      <c r="W52" s="24">
        <v>5.1857662311383199E-4</v>
      </c>
      <c r="X52" s="24">
        <v>4.9482502185818199E-4</v>
      </c>
      <c r="Y52" s="24">
        <v>4.7342446652724404E-4</v>
      </c>
      <c r="Z52" s="24">
        <v>4.9751748678070098E-4</v>
      </c>
      <c r="AA52" s="24">
        <v>4.7473042612846208E-4</v>
      </c>
      <c r="AB52" s="24">
        <v>4.5298704765215795E-4</v>
      </c>
      <c r="AC52" s="24">
        <v>4.3339593170358602E-4</v>
      </c>
      <c r="AD52" s="24">
        <v>1567.1166748245639</v>
      </c>
      <c r="AE52" s="24">
        <v>1495.3403410205958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1.8952130094514752E-3</v>
      </c>
      <c r="D54" s="24">
        <v>1.85566455687338E-3</v>
      </c>
      <c r="E54" s="24">
        <v>1.8792325796504734E-3</v>
      </c>
      <c r="F54" s="24">
        <v>2.1718069572256547E-3</v>
      </c>
      <c r="G54" s="24">
        <v>2.0723348820238657E-3</v>
      </c>
      <c r="H54" s="24">
        <v>1.9774187797698679E-3</v>
      </c>
      <c r="I54" s="24">
        <v>2.0381895602391612E-3</v>
      </c>
      <c r="J54" s="24">
        <v>2.2123563363230726E-3</v>
      </c>
      <c r="K54" s="24">
        <v>2.1423182838850884E-3</v>
      </c>
      <c r="L54" s="24">
        <v>2.1056444195230563E-3</v>
      </c>
      <c r="M54" s="24">
        <v>2.1237233091818261E-3</v>
      </c>
      <c r="N54" s="24">
        <v>9.0544532962350613E-3</v>
      </c>
      <c r="O54" s="24">
        <v>6356.4691475549771</v>
      </c>
      <c r="P54" s="24">
        <v>8676.830100848807</v>
      </c>
      <c r="Q54" s="24">
        <v>8532.7296530435779</v>
      </c>
      <c r="R54" s="24">
        <v>14257.743619774146</v>
      </c>
      <c r="S54" s="24">
        <v>35149.179218023732</v>
      </c>
      <c r="T54" s="24">
        <v>35080.050959103457</v>
      </c>
      <c r="U54" s="24">
        <v>33562.897071543906</v>
      </c>
      <c r="V54" s="24">
        <v>31936.112973828367</v>
      </c>
      <c r="W54" s="24">
        <v>32793.093207243583</v>
      </c>
      <c r="X54" s="24">
        <v>35614.200111995196</v>
      </c>
      <c r="Y54" s="24">
        <v>44882.809152251451</v>
      </c>
      <c r="Z54" s="24">
        <v>42707.351067626703</v>
      </c>
      <c r="AA54" s="24">
        <v>49210.770814579904</v>
      </c>
      <c r="AB54" s="24">
        <v>54706.375353174655</v>
      </c>
      <c r="AC54" s="24">
        <v>59351.047133194799</v>
      </c>
      <c r="AD54" s="24">
        <v>58494.463679363806</v>
      </c>
      <c r="AE54" s="24">
        <v>61598.192060811067</v>
      </c>
    </row>
    <row r="55" spans="1:31" x14ac:dyDescent="0.35">
      <c r="A55" s="28" t="s">
        <v>132</v>
      </c>
      <c r="B55" s="28" t="s">
        <v>68</v>
      </c>
      <c r="C55" s="24">
        <v>1.261924870755292E-4</v>
      </c>
      <c r="D55" s="24">
        <v>1.425139390570621E-4</v>
      </c>
      <c r="E55" s="24">
        <v>1.4836644799151651E-4</v>
      </c>
      <c r="F55" s="24">
        <v>2.6400452276743847E-4</v>
      </c>
      <c r="G55" s="24">
        <v>2.5191271246405761E-4</v>
      </c>
      <c r="H55" s="24">
        <v>2.4037472553794408E-4</v>
      </c>
      <c r="I55" s="24">
        <v>2.7430090882833908E-4</v>
      </c>
      <c r="J55" s="24">
        <v>2.8838287840729499E-4</v>
      </c>
      <c r="K55" s="24">
        <v>2.888711642138836E-4</v>
      </c>
      <c r="L55" s="24">
        <v>3.1013288425632801E-4</v>
      </c>
      <c r="M55" s="24">
        <v>3.3624336401375497E-4</v>
      </c>
      <c r="N55" s="24">
        <v>5.9330948823042102E-4</v>
      </c>
      <c r="O55" s="24">
        <v>6.1249150577446002E-4</v>
      </c>
      <c r="P55" s="24">
        <v>6.0402662518777993E-4</v>
      </c>
      <c r="Q55" s="24">
        <v>5.9527323275966409E-4</v>
      </c>
      <c r="R55" s="24">
        <v>7.1735890077969202E-4</v>
      </c>
      <c r="S55" s="24">
        <v>2.3312162987949342E-3</v>
      </c>
      <c r="T55" s="24">
        <v>2.2347832316401981E-3</v>
      </c>
      <c r="U55" s="24">
        <v>2.1615783534376948E-3</v>
      </c>
      <c r="V55" s="24">
        <v>3.4335856332239826E-3</v>
      </c>
      <c r="W55" s="24">
        <v>1670.1446769262197</v>
      </c>
      <c r="X55" s="24">
        <v>2002.5693966281135</v>
      </c>
      <c r="Y55" s="24">
        <v>1915.9608159356487</v>
      </c>
      <c r="Z55" s="24">
        <v>1823.0946935699064</v>
      </c>
      <c r="AA55" s="24">
        <v>6468.4188045445781</v>
      </c>
      <c r="AB55" s="24">
        <v>6172.155589305652</v>
      </c>
      <c r="AC55" s="24">
        <v>9146.7205837214551</v>
      </c>
      <c r="AD55" s="24">
        <v>10684.150257023388</v>
      </c>
      <c r="AE55" s="24">
        <v>11908.211488538876</v>
      </c>
    </row>
    <row r="56" spans="1:31" x14ac:dyDescent="0.35">
      <c r="A56" s="28" t="s">
        <v>132</v>
      </c>
      <c r="B56" s="28" t="s">
        <v>36</v>
      </c>
      <c r="C56" s="24">
        <v>2.6383806564190599E-4</v>
      </c>
      <c r="D56" s="24">
        <v>2.5473270270436797E-4</v>
      </c>
      <c r="E56" s="24">
        <v>2.4371583601813502E-4</v>
      </c>
      <c r="F56" s="24">
        <v>2.3190299284207101E-4</v>
      </c>
      <c r="G56" s="24">
        <v>2.3108691861880302E-4</v>
      </c>
      <c r="H56" s="24">
        <v>2.31718302445259E-4</v>
      </c>
      <c r="I56" s="24">
        <v>2.5013778913314202E-4</v>
      </c>
      <c r="J56" s="24">
        <v>2.6685983594326598E-4</v>
      </c>
      <c r="K56" s="24">
        <v>4.2279620323893601E-4</v>
      </c>
      <c r="L56" s="24">
        <v>4.1640490478594597E-4</v>
      </c>
      <c r="M56" s="24">
        <v>4.0479063356138698E-4</v>
      </c>
      <c r="N56" s="24">
        <v>8.01235494101998E-4</v>
      </c>
      <c r="O56" s="24">
        <v>7.6453768490745099E-4</v>
      </c>
      <c r="P56" s="24">
        <v>7.3128744279413508E-4</v>
      </c>
      <c r="Q56" s="24">
        <v>1.0140405901746701E-3</v>
      </c>
      <c r="R56" s="24">
        <v>9.6825461816038203E-4</v>
      </c>
      <c r="S56" s="24">
        <v>1.82228840039455E-3</v>
      </c>
      <c r="T56" s="24">
        <v>1.7409884146882199E-3</v>
      </c>
      <c r="U56" s="24">
        <v>1.2757828685517699E-2</v>
      </c>
      <c r="V56" s="24">
        <v>1.2141504581329199E-2</v>
      </c>
      <c r="W56" s="24">
        <v>2448.8882519374201</v>
      </c>
      <c r="X56" s="24">
        <v>2336.7254317206202</v>
      </c>
      <c r="Y56" s="24">
        <v>2235.66501912276</v>
      </c>
      <c r="Z56" s="24">
        <v>2127.3029295507504</v>
      </c>
      <c r="AA56" s="24">
        <v>2029.86920982788</v>
      </c>
      <c r="AB56" s="24">
        <v>1936.8981047873599</v>
      </c>
      <c r="AC56" s="24">
        <v>1853.1297200115</v>
      </c>
      <c r="AD56" s="24">
        <v>5643.4090670649693</v>
      </c>
      <c r="AE56" s="24">
        <v>5384.9323231299395</v>
      </c>
    </row>
    <row r="57" spans="1:31" x14ac:dyDescent="0.35">
      <c r="A57" s="28" t="s">
        <v>132</v>
      </c>
      <c r="B57" s="28" t="s">
        <v>73</v>
      </c>
      <c r="C57" s="24">
        <v>0</v>
      </c>
      <c r="D57" s="24">
        <v>0</v>
      </c>
      <c r="E57" s="24">
        <v>2.5980868243598499E-4</v>
      </c>
      <c r="F57" s="24">
        <v>2.9308981396381601E-4</v>
      </c>
      <c r="G57" s="24">
        <v>2.9035558916596201E-4</v>
      </c>
      <c r="H57" s="24">
        <v>2.92000975773678E-4</v>
      </c>
      <c r="I57" s="24">
        <v>2.7937230349015803E-4</v>
      </c>
      <c r="J57" s="24">
        <v>2.8562691385842099E-4</v>
      </c>
      <c r="K57" s="24">
        <v>2.7428966371725199E-4</v>
      </c>
      <c r="L57" s="24">
        <v>2.7802410790029301E-4</v>
      </c>
      <c r="M57" s="24">
        <v>2.7706494501055303E-4</v>
      </c>
      <c r="N57" s="24">
        <v>6.5963113591855803E-4</v>
      </c>
      <c r="O57" s="24">
        <v>6.2941902257246493E-4</v>
      </c>
      <c r="P57" s="24">
        <v>6.0059067015446504E-4</v>
      </c>
      <c r="Q57" s="24">
        <v>7.2640062256617004E-4</v>
      </c>
      <c r="R57" s="24">
        <v>6.9383538839366398E-4</v>
      </c>
      <c r="S57" s="24">
        <v>1983.52782372091</v>
      </c>
      <c r="T57" s="24">
        <v>1892.6792218415901</v>
      </c>
      <c r="U57" s="24">
        <v>1998.9913269345</v>
      </c>
      <c r="V57" s="24">
        <v>1902.1007372986601</v>
      </c>
      <c r="W57" s="24">
        <v>2393.8379649266399</v>
      </c>
      <c r="X57" s="24">
        <v>2284.1965322227302</v>
      </c>
      <c r="Y57" s="24">
        <v>2185.4079259170098</v>
      </c>
      <c r="Z57" s="24">
        <v>4592.8117327354703</v>
      </c>
      <c r="AA57" s="24">
        <v>4382.4539437619596</v>
      </c>
      <c r="AB57" s="24">
        <v>4181.7308629499503</v>
      </c>
      <c r="AC57" s="24">
        <v>4000.8763040437698</v>
      </c>
      <c r="AD57" s="24">
        <v>6452.9123215653599</v>
      </c>
      <c r="AE57" s="24">
        <v>6157.35908301175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2.2161314544491351E-3</v>
      </c>
      <c r="D59" s="32">
        <v>2.1870706849538885E-3</v>
      </c>
      <c r="E59" s="32">
        <v>2.2098151554046761E-3</v>
      </c>
      <c r="F59" s="32">
        <v>-124190.25597451422</v>
      </c>
      <c r="G59" s="32">
        <v>-123086.29893570163</v>
      </c>
      <c r="H59" s="32">
        <v>-141433.46517882802</v>
      </c>
      <c r="I59" s="32">
        <v>169521.25767022799</v>
      </c>
      <c r="J59" s="32">
        <v>451614.91334125365</v>
      </c>
      <c r="K59" s="32">
        <v>-91113.389542242046</v>
      </c>
      <c r="L59" s="32">
        <v>-68540.95421634322</v>
      </c>
      <c r="M59" s="32">
        <v>-32788.361381055896</v>
      </c>
      <c r="N59" s="32">
        <v>5.8482973011192881E-3</v>
      </c>
      <c r="O59" s="32">
        <v>6356.4661346023213</v>
      </c>
      <c r="P59" s="32">
        <v>8676.827245482149</v>
      </c>
      <c r="Q59" s="32">
        <v>8532.7269545963572</v>
      </c>
      <c r="R59" s="32">
        <v>14257.741203058365</v>
      </c>
      <c r="S59" s="32">
        <v>225821.99716800367</v>
      </c>
      <c r="T59" s="32">
        <v>398143.60176592815</v>
      </c>
      <c r="U59" s="32">
        <v>33562.896829768717</v>
      </c>
      <c r="V59" s="32">
        <v>31936.114120550377</v>
      </c>
      <c r="W59" s="32">
        <v>34463.235854118393</v>
      </c>
      <c r="X59" s="32">
        <v>37616.767571551354</v>
      </c>
      <c r="Y59" s="32">
        <v>46798.768114891056</v>
      </c>
      <c r="Z59" s="32">
        <v>44530.444044769116</v>
      </c>
      <c r="AA59" s="32">
        <v>55679.187981311989</v>
      </c>
      <c r="AB59" s="32">
        <v>60878.529383345558</v>
      </c>
      <c r="AC59" s="32">
        <v>68497.766726623522</v>
      </c>
      <c r="AD59" s="32">
        <v>70745.730847716448</v>
      </c>
      <c r="AE59" s="32">
        <v>75001.744116042944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3.5385918468342296E-5</v>
      </c>
      <c r="D64" s="24">
        <v>3.37651893647466E-5</v>
      </c>
      <c r="E64" s="24">
        <v>4.0910092054183205E-5</v>
      </c>
      <c r="F64" s="24">
        <v>3.8927190533912495E-5</v>
      </c>
      <c r="G64" s="24">
        <v>3.7144265761846106E-5</v>
      </c>
      <c r="H64" s="24">
        <v>3.5443001667040203E-5</v>
      </c>
      <c r="I64" s="24">
        <v>3.3910136745574295E-5</v>
      </c>
      <c r="J64" s="24">
        <v>3.5906767230350396E-5</v>
      </c>
      <c r="K64" s="24">
        <v>3.4262182458067899E-5</v>
      </c>
      <c r="L64" s="24">
        <v>3.37029786766744E-5</v>
      </c>
      <c r="M64" s="24">
        <v>3.3338727510204895E-5</v>
      </c>
      <c r="N64" s="24">
        <v>5.8094290346645696E-5</v>
      </c>
      <c r="O64" s="24">
        <v>5.5433483133127E-5</v>
      </c>
      <c r="P64" s="24">
        <v>5.2894544953299302E-5</v>
      </c>
      <c r="Q64" s="24">
        <v>5.3504344404483402E-5</v>
      </c>
      <c r="R64" s="24">
        <v>5.0911002748829804E-5</v>
      </c>
      <c r="S64" s="24">
        <v>9.1826846731597107E-5</v>
      </c>
      <c r="T64" s="24">
        <v>8.7621036922746904E-5</v>
      </c>
      <c r="U64" s="24">
        <v>9.3474672716080208E-5</v>
      </c>
      <c r="V64" s="24">
        <v>8.8943979644306409E-5</v>
      </c>
      <c r="W64" s="24">
        <v>1.22392047970697E-4</v>
      </c>
      <c r="X64" s="24">
        <v>1.1678630526905499E-4</v>
      </c>
      <c r="Y64" s="24">
        <v>1.14637727732322E-4</v>
      </c>
      <c r="Z64" s="24">
        <v>1.09081266888877E-4</v>
      </c>
      <c r="AA64" s="24">
        <v>1.0408517828764299E-4</v>
      </c>
      <c r="AB64" s="24">
        <v>9.931791817385941E-5</v>
      </c>
      <c r="AC64" s="24">
        <v>9.5022544032811299E-5</v>
      </c>
      <c r="AD64" s="24">
        <v>1.29735887772244E-4</v>
      </c>
      <c r="AE64" s="24">
        <v>1.2379378599293301E-4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1.58729399878529E-4</v>
      </c>
      <c r="D66" s="24">
        <v>1.555295337959504E-4</v>
      </c>
      <c r="E66" s="24">
        <v>1.4880307849040399E-4</v>
      </c>
      <c r="F66" s="24">
        <v>1.4159063198285809E-4</v>
      </c>
      <c r="G66" s="24">
        <v>1.351055648153508E-4</v>
      </c>
      <c r="H66" s="24">
        <v>1.289175236274448E-4</v>
      </c>
      <c r="I66" s="24">
        <v>1.233420040485112E-4</v>
      </c>
      <c r="J66" s="24">
        <v>1.2051889068856861E-4</v>
      </c>
      <c r="K66" s="24">
        <v>1.196924693125368E-4</v>
      </c>
      <c r="L66" s="24">
        <v>1.199829572496126E-4</v>
      </c>
      <c r="M66" s="24">
        <v>1.2060306427136138E-4</v>
      </c>
      <c r="N66" s="24">
        <v>1.6790970223536751E-4</v>
      </c>
      <c r="O66" s="24">
        <v>1.6021918145851029E-4</v>
      </c>
      <c r="P66" s="24">
        <v>1.5288089827740779E-4</v>
      </c>
      <c r="Q66" s="24">
        <v>1.7604278552230929E-4</v>
      </c>
      <c r="R66" s="24">
        <v>1.6751003750056179E-4</v>
      </c>
      <c r="S66" s="24">
        <v>4.5256501255925202E-4</v>
      </c>
      <c r="T66" s="24">
        <v>4.31836843873164E-4</v>
      </c>
      <c r="U66" s="24">
        <v>2.155612463906087E-3</v>
      </c>
      <c r="V66" s="24">
        <v>2.0511304885017672E-3</v>
      </c>
      <c r="W66" s="24">
        <v>633.88741574559026</v>
      </c>
      <c r="X66" s="24">
        <v>604.85440409658918</v>
      </c>
      <c r="Y66" s="24">
        <v>578.69523954690158</v>
      </c>
      <c r="Z66" s="24">
        <v>1105.2103547730385</v>
      </c>
      <c r="AA66" s="24">
        <v>1054.5900327605254</v>
      </c>
      <c r="AB66" s="24">
        <v>1006.2881987983518</v>
      </c>
      <c r="AC66" s="24">
        <v>962.76750900707157</v>
      </c>
      <c r="AD66" s="24">
        <v>1173.0378208404754</v>
      </c>
      <c r="AE66" s="24">
        <v>1119.3108975849836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3.3014736732614926E-3</v>
      </c>
      <c r="D68" s="24">
        <v>3.1590239162022828E-3</v>
      </c>
      <c r="E68" s="24">
        <v>3.7543162714310245E-3</v>
      </c>
      <c r="F68" s="24">
        <v>3.6092954986118959E-3</v>
      </c>
      <c r="G68" s="24">
        <v>3.4439842530295376E-3</v>
      </c>
      <c r="H68" s="24">
        <v>3.2862445149412279E-3</v>
      </c>
      <c r="I68" s="24">
        <v>3.2626025137953646E-3</v>
      </c>
      <c r="J68" s="24">
        <v>3.6171678716061472E-3</v>
      </c>
      <c r="K68" s="24">
        <v>3.4632209148541104E-3</v>
      </c>
      <c r="L68" s="24">
        <v>3.4416208867232697E-3</v>
      </c>
      <c r="M68" s="24">
        <v>3.3757191553485792E-3</v>
      </c>
      <c r="N68" s="24">
        <v>5090.5120634249679</v>
      </c>
      <c r="O68" s="24">
        <v>4857.3588562535706</v>
      </c>
      <c r="P68" s="24">
        <v>4634.8844676286599</v>
      </c>
      <c r="Q68" s="24">
        <v>14267.556339761601</v>
      </c>
      <c r="R68" s="24">
        <v>16058.926948820006</v>
      </c>
      <c r="S68" s="24">
        <v>23822.82205425042</v>
      </c>
      <c r="T68" s="24">
        <v>28662.322356054676</v>
      </c>
      <c r="U68" s="24">
        <v>28918.712751911633</v>
      </c>
      <c r="V68" s="24">
        <v>27517.030542584951</v>
      </c>
      <c r="W68" s="24">
        <v>26256.709211090187</v>
      </c>
      <c r="X68" s="24">
        <v>25054.11283106924</v>
      </c>
      <c r="Y68" s="24">
        <v>23970.555479185838</v>
      </c>
      <c r="Z68" s="24">
        <v>22808.708914761231</v>
      </c>
      <c r="AA68" s="24">
        <v>22117.611657232304</v>
      </c>
      <c r="AB68" s="24">
        <v>25066.475463697981</v>
      </c>
      <c r="AC68" s="24">
        <v>24610.380487306811</v>
      </c>
      <c r="AD68" s="24">
        <v>26047.083478249002</v>
      </c>
      <c r="AE68" s="24">
        <v>24854.087293842291</v>
      </c>
    </row>
    <row r="69" spans="1:31" x14ac:dyDescent="0.35">
      <c r="A69" s="28" t="s">
        <v>133</v>
      </c>
      <c r="B69" s="28" t="s">
        <v>68</v>
      </c>
      <c r="C69" s="24">
        <v>4.3372102806619306E-4</v>
      </c>
      <c r="D69" s="24">
        <v>5.9705431674320455E-4</v>
      </c>
      <c r="E69" s="24">
        <v>7.0746869168610384E-4</v>
      </c>
      <c r="F69" s="24">
        <v>7.2877745050210947E-4</v>
      </c>
      <c r="G69" s="24">
        <v>6.9539833035493022E-4</v>
      </c>
      <c r="H69" s="24">
        <v>6.6505227250520836E-4</v>
      </c>
      <c r="I69" s="24">
        <v>7.3890319268355201E-4</v>
      </c>
      <c r="J69" s="24">
        <v>7.9043242973055928E-4</v>
      </c>
      <c r="K69" s="24">
        <v>7.8668674680788548E-4</v>
      </c>
      <c r="L69" s="24">
        <v>8.4154127754273664E-4</v>
      </c>
      <c r="M69" s="24">
        <v>9.3614425693196157E-4</v>
      </c>
      <c r="N69" s="24">
        <v>1.807680895838899E-3</v>
      </c>
      <c r="O69" s="24">
        <v>1.862271097513989E-3</v>
      </c>
      <c r="P69" s="24">
        <v>1.9060456851617941E-3</v>
      </c>
      <c r="Q69" s="24">
        <v>1.8268950114095259E-3</v>
      </c>
      <c r="R69" s="24">
        <v>2.7884502703186937E-3</v>
      </c>
      <c r="S69" s="24">
        <v>6.5064034518941532E-3</v>
      </c>
      <c r="T69" s="24">
        <v>6.2216562849426726E-3</v>
      </c>
      <c r="U69" s="24">
        <v>5.955543022511273E-3</v>
      </c>
      <c r="V69" s="24">
        <v>990.40706973684405</v>
      </c>
      <c r="W69" s="24">
        <v>1222.6954771807036</v>
      </c>
      <c r="X69" s="24">
        <v>2185.7019669735478</v>
      </c>
      <c r="Y69" s="24">
        <v>3708.4470824944519</v>
      </c>
      <c r="Z69" s="24">
        <v>3528.6996170528628</v>
      </c>
      <c r="AA69" s="24">
        <v>4386.78332930943</v>
      </c>
      <c r="AB69" s="24">
        <v>4185.8619835475911</v>
      </c>
      <c r="AC69" s="24">
        <v>4004.8287796114541</v>
      </c>
      <c r="AD69" s="24">
        <v>4401.9712026331872</v>
      </c>
      <c r="AE69" s="24">
        <v>4200.3560025437446</v>
      </c>
    </row>
    <row r="70" spans="1:31" x14ac:dyDescent="0.35">
      <c r="A70" s="28" t="s">
        <v>133</v>
      </c>
      <c r="B70" s="28" t="s">
        <v>36</v>
      </c>
      <c r="C70" s="24">
        <v>2.85192231908837E-4</v>
      </c>
      <c r="D70" s="24">
        <v>2.7400038307303097E-4</v>
      </c>
      <c r="E70" s="24">
        <v>2.62150213619933E-4</v>
      </c>
      <c r="F70" s="24">
        <v>2.4944386095668801E-4</v>
      </c>
      <c r="G70" s="24">
        <v>2.3801895119978899E-4</v>
      </c>
      <c r="H70" s="24">
        <v>2.3327486355939801E-4</v>
      </c>
      <c r="I70" s="24">
        <v>2.5593377183236898E-4</v>
      </c>
      <c r="J70" s="24">
        <v>2.7647233987146901E-4</v>
      </c>
      <c r="K70" s="24">
        <v>4.5776806509077099E-4</v>
      </c>
      <c r="L70" s="24">
        <v>4.4075288368388099E-4</v>
      </c>
      <c r="M70" s="24">
        <v>4.2538254969915601E-4</v>
      </c>
      <c r="N70" s="24">
        <v>8.94787588797835E-4</v>
      </c>
      <c r="O70" s="24">
        <v>8.55011843820417E-4</v>
      </c>
      <c r="P70" s="24">
        <v>8.1812539135690896E-4</v>
      </c>
      <c r="Q70" s="24">
        <v>2.1873111978116802E-3</v>
      </c>
      <c r="R70" s="24">
        <v>2.1002394410345898E-3</v>
      </c>
      <c r="S70" s="24">
        <v>3.0683633409203701E-2</v>
      </c>
      <c r="T70" s="24">
        <v>2.9280867104335803E-2</v>
      </c>
      <c r="U70" s="24">
        <v>2333.7932530984199</v>
      </c>
      <c r="V70" s="24">
        <v>2220.6749044377598</v>
      </c>
      <c r="W70" s="24">
        <v>5270.0160075866497</v>
      </c>
      <c r="X70" s="24">
        <v>5028.6412284047801</v>
      </c>
      <c r="Y70" s="24">
        <v>4811.1588696874205</v>
      </c>
      <c r="Z70" s="24">
        <v>4577.9632618885407</v>
      </c>
      <c r="AA70" s="24">
        <v>4368.2855563983603</v>
      </c>
      <c r="AB70" s="24">
        <v>4168.2114114353499</v>
      </c>
      <c r="AC70" s="24">
        <v>3987.9415528093896</v>
      </c>
      <c r="AD70" s="24">
        <v>3794.6470680996399</v>
      </c>
      <c r="AE70" s="24">
        <v>3620.8464417631899</v>
      </c>
    </row>
    <row r="71" spans="1:31" x14ac:dyDescent="0.35">
      <c r="A71" s="28" t="s">
        <v>133</v>
      </c>
      <c r="B71" s="28" t="s">
        <v>73</v>
      </c>
      <c r="C71" s="24">
        <v>0</v>
      </c>
      <c r="D71" s="24">
        <v>0</v>
      </c>
      <c r="E71" s="24">
        <v>2.0008772758689898E-4</v>
      </c>
      <c r="F71" s="24">
        <v>1.9038952747788701E-4</v>
      </c>
      <c r="G71" s="24">
        <v>1.8166939637603898E-4</v>
      </c>
      <c r="H71" s="24">
        <v>1.7684104993871E-4</v>
      </c>
      <c r="I71" s="24">
        <v>1.71729074980118E-4</v>
      </c>
      <c r="J71" s="24">
        <v>1.7547393725688201E-4</v>
      </c>
      <c r="K71" s="24">
        <v>1.71423024270669E-4</v>
      </c>
      <c r="L71" s="24">
        <v>1.7334077326773502E-4</v>
      </c>
      <c r="M71" s="24">
        <v>1.7306512879551101E-4</v>
      </c>
      <c r="N71" s="24">
        <v>2.5829157456936703E-4</v>
      </c>
      <c r="O71" s="24">
        <v>2.4646142601768598E-4</v>
      </c>
      <c r="P71" s="24">
        <v>2.3517311633546199E-4</v>
      </c>
      <c r="Q71" s="24">
        <v>3.14399862408975E-4</v>
      </c>
      <c r="R71" s="24">
        <v>3.1352036452022197E-4</v>
      </c>
      <c r="S71" s="24">
        <v>4.3727004446428704E-4</v>
      </c>
      <c r="T71" s="24">
        <v>4.18062720686864E-4</v>
      </c>
      <c r="U71" s="24">
        <v>4.0064873883989397E-4</v>
      </c>
      <c r="V71" s="24">
        <v>3.8122939868568599E-4</v>
      </c>
      <c r="W71" s="24">
        <v>4.4118793472045799E-4</v>
      </c>
      <c r="X71" s="24">
        <v>4.2164962570359897E-4</v>
      </c>
      <c r="Y71" s="24">
        <v>4.0341381355478401E-4</v>
      </c>
      <c r="Z71" s="24">
        <v>5.0858852320080509E-4</v>
      </c>
      <c r="AA71" s="24">
        <v>4.8644440723094199E-4</v>
      </c>
      <c r="AB71" s="24">
        <v>4.6416451053175303E-4</v>
      </c>
      <c r="AC71" s="24">
        <v>4.4464838048086704E-4</v>
      </c>
      <c r="AD71" s="24">
        <v>4.2373306522790199E-4</v>
      </c>
      <c r="AE71" s="24">
        <v>4.04325443758783E-4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3.9293100196745572E-3</v>
      </c>
      <c r="D73" s="32">
        <v>3.9453729561061846E-3</v>
      </c>
      <c r="E73" s="32">
        <v>4.6514981336617149E-3</v>
      </c>
      <c r="F73" s="32">
        <v>4.518590771630776E-3</v>
      </c>
      <c r="G73" s="32">
        <v>4.3116324139616646E-3</v>
      </c>
      <c r="H73" s="32">
        <v>4.1156573127409217E-3</v>
      </c>
      <c r="I73" s="32">
        <v>4.1587578472730025E-3</v>
      </c>
      <c r="J73" s="32">
        <v>4.5640259592556257E-3</v>
      </c>
      <c r="K73" s="32">
        <v>4.4038623134326008E-3</v>
      </c>
      <c r="L73" s="32">
        <v>4.4368481001922939E-3</v>
      </c>
      <c r="M73" s="32">
        <v>4.4658052040621073E-3</v>
      </c>
      <c r="N73" s="32">
        <v>5090.5140971098563</v>
      </c>
      <c r="O73" s="32">
        <v>4857.3609341773326</v>
      </c>
      <c r="P73" s="32">
        <v>4634.8865794497888</v>
      </c>
      <c r="Q73" s="32">
        <v>14267.558396203742</v>
      </c>
      <c r="R73" s="32">
        <v>16058.929955691317</v>
      </c>
      <c r="S73" s="32">
        <v>23822.829105045734</v>
      </c>
      <c r="T73" s="32">
        <v>28662.32909716884</v>
      </c>
      <c r="U73" s="32">
        <v>28918.720956541794</v>
      </c>
      <c r="V73" s="32">
        <v>28507.439752396265</v>
      </c>
      <c r="W73" s="32">
        <v>28113.292226408528</v>
      </c>
      <c r="X73" s="32">
        <v>27844.669318925684</v>
      </c>
      <c r="Y73" s="32">
        <v>28257.697915864919</v>
      </c>
      <c r="Z73" s="32">
        <v>27442.618995668399</v>
      </c>
      <c r="AA73" s="32">
        <v>27558.98512338744</v>
      </c>
      <c r="AB73" s="32">
        <v>30258.625745361842</v>
      </c>
      <c r="AC73" s="32">
        <v>29577.976870947881</v>
      </c>
      <c r="AD73" s="32">
        <v>31622.092631458552</v>
      </c>
      <c r="AE73" s="32">
        <v>30173.754317764804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3.2977346352340206E-5</v>
      </c>
      <c r="D78" s="24">
        <v>3.1466933529781601E-5</v>
      </c>
      <c r="E78" s="24">
        <v>3.0106028518207597E-5</v>
      </c>
      <c r="F78" s="24">
        <v>2.8646797147156199E-5</v>
      </c>
      <c r="G78" s="24">
        <v>2.73347300913657E-5</v>
      </c>
      <c r="H78" s="24">
        <v>2.6082757710384699E-5</v>
      </c>
      <c r="I78" s="24">
        <v>2.5809852049229101E-5</v>
      </c>
      <c r="J78" s="24">
        <v>2.5582171396370102E-5</v>
      </c>
      <c r="K78" s="24">
        <v>2.5399040598800203E-5</v>
      </c>
      <c r="L78" s="24">
        <v>2.42357257525652E-5</v>
      </c>
      <c r="M78" s="24">
        <v>2.3187561316568099E-5</v>
      </c>
      <c r="N78" s="24">
        <v>2.3270228696134302E-5</v>
      </c>
      <c r="O78" s="24">
        <v>2.2204416685944602E-5</v>
      </c>
      <c r="P78" s="24">
        <v>2.18720330079345E-5</v>
      </c>
      <c r="Q78" s="24">
        <v>2.1758899829369302E-5</v>
      </c>
      <c r="R78" s="24">
        <v>2.1560585494027701E-5</v>
      </c>
      <c r="S78" s="24">
        <v>2.15968130389138E-5</v>
      </c>
      <c r="T78" s="24">
        <v>2.1540830426552901E-5</v>
      </c>
      <c r="U78" s="24">
        <v>2.2738073126061902E-5</v>
      </c>
      <c r="V78" s="24">
        <v>2.1635964636304E-5</v>
      </c>
      <c r="W78" s="24">
        <v>2.2512569928448301E-5</v>
      </c>
      <c r="X78" s="24">
        <v>2.1481459846837298E-5</v>
      </c>
      <c r="Y78" s="24">
        <v>2.14628483849472E-5</v>
      </c>
      <c r="Z78" s="24">
        <v>2.1415928752738799E-5</v>
      </c>
      <c r="AA78" s="24">
        <v>2.13749391831534E-5</v>
      </c>
      <c r="AB78" s="24">
        <v>2.1477130573951097E-5</v>
      </c>
      <c r="AC78" s="24">
        <v>2.1563924938936297E-5</v>
      </c>
      <c r="AD78" s="24">
        <v>2.1879514044245902E-5</v>
      </c>
      <c r="AE78" s="24">
        <v>2.1519675041287298E-5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1.6100141750207691E-4</v>
      </c>
      <c r="D80" s="24">
        <v>1.551199976690375E-4</v>
      </c>
      <c r="E80" s="24">
        <v>1.4841125428216302E-4</v>
      </c>
      <c r="F80" s="24">
        <v>1.4121779939206859E-4</v>
      </c>
      <c r="G80" s="24">
        <v>1.3474980852657128E-4</v>
      </c>
      <c r="H80" s="24">
        <v>1.2857806151996589E-4</v>
      </c>
      <c r="I80" s="24">
        <v>1.230172232471363E-4</v>
      </c>
      <c r="J80" s="24">
        <v>1.196314257632913E-4</v>
      </c>
      <c r="K80" s="24">
        <v>1.196142004647201E-4</v>
      </c>
      <c r="L80" s="24">
        <v>1.197384561100772E-4</v>
      </c>
      <c r="M80" s="24">
        <v>1.201145441628311E-4</v>
      </c>
      <c r="N80" s="24">
        <v>1.3114644803639001E-4</v>
      </c>
      <c r="O80" s="24">
        <v>1.2513974044291751E-4</v>
      </c>
      <c r="P80" s="24">
        <v>1.212179031343375E-4</v>
      </c>
      <c r="Q80" s="24">
        <v>1.2048035218220071E-4</v>
      </c>
      <c r="R80" s="24">
        <v>1.2024464060159851E-4</v>
      </c>
      <c r="S80" s="24">
        <v>1.20591029381252E-4</v>
      </c>
      <c r="T80" s="24">
        <v>1.2107743103875579E-4</v>
      </c>
      <c r="U80" s="24">
        <v>1.5325021196009852E-4</v>
      </c>
      <c r="V80" s="24">
        <v>1.4582221405007171E-4</v>
      </c>
      <c r="W80" s="24">
        <v>1.4251699651172972E-4</v>
      </c>
      <c r="X80" s="24">
        <v>1.359895004341513E-4</v>
      </c>
      <c r="Y80" s="24">
        <v>1.3010812681739489E-4</v>
      </c>
      <c r="Z80" s="24">
        <v>1.2559598303072062E-4</v>
      </c>
      <c r="AA80" s="24">
        <v>1.2306320786438548E-4</v>
      </c>
      <c r="AB80" s="24">
        <v>1.2366055858412819E-4</v>
      </c>
      <c r="AC80" s="24">
        <v>1.2395734547626731E-4</v>
      </c>
      <c r="AD80" s="24">
        <v>1.3195622862590561E-4</v>
      </c>
      <c r="AE80" s="24">
        <v>1.2698272988665221E-4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2.0591943459635858E-3</v>
      </c>
      <c r="D82" s="24">
        <v>1.9671900324986081E-3</v>
      </c>
      <c r="E82" s="24">
        <v>3090.8571697661919</v>
      </c>
      <c r="F82" s="24">
        <v>5882.0931800365197</v>
      </c>
      <c r="G82" s="24">
        <v>8421.9883828160564</v>
      </c>
      <c r="H82" s="24">
        <v>10762.320370068423</v>
      </c>
      <c r="I82" s="24">
        <v>12905.040853509658</v>
      </c>
      <c r="J82" s="24">
        <v>14761.292235595638</v>
      </c>
      <c r="K82" s="24">
        <v>16453.289534770367</v>
      </c>
      <c r="L82" s="24">
        <v>17922.243528935312</v>
      </c>
      <c r="M82" s="24">
        <v>19272.96780250172</v>
      </c>
      <c r="N82" s="24">
        <v>20372.510399406019</v>
      </c>
      <c r="O82" s="24">
        <v>21379.973443047918</v>
      </c>
      <c r="P82" s="24">
        <v>22252.409566125109</v>
      </c>
      <c r="Q82" s="24">
        <v>23061.610140984292</v>
      </c>
      <c r="R82" s="24">
        <v>23629.543445428309</v>
      </c>
      <c r="S82" s="24">
        <v>24155.786373694416</v>
      </c>
      <c r="T82" s="24">
        <v>24585.983538359462</v>
      </c>
      <c r="U82" s="24">
        <v>25044.360173668265</v>
      </c>
      <c r="V82" s="24">
        <v>25278.397388558489</v>
      </c>
      <c r="W82" s="24">
        <v>24120.608185586432</v>
      </c>
      <c r="X82" s="24">
        <v>23015.847496167429</v>
      </c>
      <c r="Y82" s="24">
        <v>22020.441249368298</v>
      </c>
      <c r="Z82" s="24">
        <v>20953.116190002242</v>
      </c>
      <c r="AA82" s="24">
        <v>19993.431471049931</v>
      </c>
      <c r="AB82" s="24">
        <v>19077.701777757724</v>
      </c>
      <c r="AC82" s="24">
        <v>18252.615344276899</v>
      </c>
      <c r="AD82" s="24">
        <v>17367.915826437977</v>
      </c>
      <c r="AE82" s="24">
        <v>16572.438759087236</v>
      </c>
    </row>
    <row r="83" spans="1:31" x14ac:dyDescent="0.35">
      <c r="A83" s="28" t="s">
        <v>134</v>
      </c>
      <c r="B83" s="28" t="s">
        <v>68</v>
      </c>
      <c r="C83" s="24">
        <v>5.7448790090320997E-5</v>
      </c>
      <c r="D83" s="24">
        <v>7.9344126942716001E-5</v>
      </c>
      <c r="E83" s="24">
        <v>1.1124785146708201E-4</v>
      </c>
      <c r="F83" s="24">
        <v>1.2235063285576101E-4</v>
      </c>
      <c r="G83" s="24">
        <v>1.2236614077039E-4</v>
      </c>
      <c r="H83" s="24">
        <v>1.2896176602664701E-4</v>
      </c>
      <c r="I83" s="24">
        <v>1.4519561415271402E-4</v>
      </c>
      <c r="J83" s="24">
        <v>1.4941892153609199E-4</v>
      </c>
      <c r="K83" s="24">
        <v>1.79131303468878E-4</v>
      </c>
      <c r="L83" s="24">
        <v>2.2826295331497301E-4</v>
      </c>
      <c r="M83" s="24">
        <v>2.9167107255422697E-4</v>
      </c>
      <c r="N83" s="24">
        <v>2.8521201815515898E-4</v>
      </c>
      <c r="O83" s="24">
        <v>2.77243346056872E-4</v>
      </c>
      <c r="P83" s="24">
        <v>2.6454517742986202E-4</v>
      </c>
      <c r="Q83" s="24">
        <v>2.57498547668843E-4</v>
      </c>
      <c r="R83" s="24">
        <v>2.50315257987258E-4</v>
      </c>
      <c r="S83" s="24">
        <v>2.93896982270303E-4</v>
      </c>
      <c r="T83" s="24">
        <v>3.2335086692906502E-4</v>
      </c>
      <c r="U83" s="24">
        <v>3.3243637995117499E-4</v>
      </c>
      <c r="V83" s="24">
        <v>4.7567943576337201E-4</v>
      </c>
      <c r="W83" s="24">
        <v>4.5389259119655803E-4</v>
      </c>
      <c r="X83" s="24">
        <v>4.3310361738153902E-4</v>
      </c>
      <c r="Y83" s="24">
        <v>4.1437243460303502E-4</v>
      </c>
      <c r="Z83" s="24">
        <v>3.9428791048501697E-4</v>
      </c>
      <c r="AA83" s="24">
        <v>3.7622892206874199E-4</v>
      </c>
      <c r="AB83" s="24">
        <v>3.5899706289976803E-4</v>
      </c>
      <c r="AC83" s="24">
        <v>3.4347089472140804E-4</v>
      </c>
      <c r="AD83" s="24">
        <v>3.2682294979843499E-4</v>
      </c>
      <c r="AE83" s="24">
        <v>3.1185395960717498E-4</v>
      </c>
    </row>
    <row r="84" spans="1:31" x14ac:dyDescent="0.35">
      <c r="A84" s="28" t="s">
        <v>134</v>
      </c>
      <c r="B84" s="28" t="s">
        <v>36</v>
      </c>
      <c r="C84" s="24">
        <v>2.6181731848530596E-4</v>
      </c>
      <c r="D84" s="24">
        <v>2.4982568547812003E-4</v>
      </c>
      <c r="E84" s="24">
        <v>2.39021041070514E-4</v>
      </c>
      <c r="F84" s="24">
        <v>2.2743575338434398E-4</v>
      </c>
      <c r="G84" s="24">
        <v>2.2623929718815301E-4</v>
      </c>
      <c r="H84" s="24">
        <v>2.2459318535168098E-4</v>
      </c>
      <c r="I84" s="24">
        <v>2.37930175011126E-4</v>
      </c>
      <c r="J84" s="24">
        <v>2.6989755014622399E-4</v>
      </c>
      <c r="K84" s="24">
        <v>3.7406393784609099E-4</v>
      </c>
      <c r="L84" s="24">
        <v>3.8264105495134797E-4</v>
      </c>
      <c r="M84" s="24">
        <v>3.8590886654019899E-4</v>
      </c>
      <c r="N84" s="24">
        <v>4.3571116884513002E-4</v>
      </c>
      <c r="O84" s="24">
        <v>4.1695854943552902E-4</v>
      </c>
      <c r="P84" s="24">
        <v>4.25306658287106E-4</v>
      </c>
      <c r="Q84" s="24">
        <v>4.3031512239409298E-4</v>
      </c>
      <c r="R84" s="24">
        <v>4.4500164872007504E-4</v>
      </c>
      <c r="S84" s="24">
        <v>4.5829289137959103E-4</v>
      </c>
      <c r="T84" s="24">
        <v>4.5732718064600704E-4</v>
      </c>
      <c r="U84" s="24">
        <v>5.9678846493185994E-4</v>
      </c>
      <c r="V84" s="24">
        <v>5.7028114755401703E-4</v>
      </c>
      <c r="W84" s="24">
        <v>6.9278601484636299E-4</v>
      </c>
      <c r="X84" s="24">
        <v>6.6274390821594693E-4</v>
      </c>
      <c r="Y84" s="24">
        <v>6.5065946504344E-4</v>
      </c>
      <c r="Z84" s="24">
        <v>6.379708380679801E-4</v>
      </c>
      <c r="AA84" s="24">
        <v>6.3744549568130605E-4</v>
      </c>
      <c r="AB84" s="24">
        <v>6.5602816308453699E-4</v>
      </c>
      <c r="AC84" s="24">
        <v>6.6903004089518203E-4</v>
      </c>
      <c r="AD84" s="24">
        <v>7.4726045699724302E-4</v>
      </c>
      <c r="AE84" s="24">
        <v>7.4645615853000298E-4</v>
      </c>
    </row>
    <row r="85" spans="1:31" x14ac:dyDescent="0.35">
      <c r="A85" s="28" t="s">
        <v>134</v>
      </c>
      <c r="B85" s="28" t="s">
        <v>73</v>
      </c>
      <c r="C85" s="24">
        <v>0</v>
      </c>
      <c r="D85" s="24">
        <v>0</v>
      </c>
      <c r="E85" s="24">
        <v>5.9427746608151295E-4</v>
      </c>
      <c r="F85" s="24">
        <v>5.9382709810737401E-4</v>
      </c>
      <c r="G85" s="24">
        <v>6.1358339199814305E-4</v>
      </c>
      <c r="H85" s="24">
        <v>6.1493584852821204E-4</v>
      </c>
      <c r="I85" s="24">
        <v>6.16798333323056E-4</v>
      </c>
      <c r="J85" s="24">
        <v>6.2002746735823197E-4</v>
      </c>
      <c r="K85" s="24">
        <v>6.2779113679494695E-4</v>
      </c>
      <c r="L85" s="24">
        <v>6.3240532336305199E-4</v>
      </c>
      <c r="M85" s="24">
        <v>6.4872013794376902E-4</v>
      </c>
      <c r="N85" s="24">
        <v>6.9554478142190286E-4</v>
      </c>
      <c r="O85" s="24">
        <v>6.7017462830372496E-4</v>
      </c>
      <c r="P85" s="24">
        <v>6.5840750623407708E-4</v>
      </c>
      <c r="Q85" s="24">
        <v>6.6664138978063208E-4</v>
      </c>
      <c r="R85" s="24">
        <v>6.7243615302201303E-4</v>
      </c>
      <c r="S85" s="24">
        <v>6.7958101604915198E-4</v>
      </c>
      <c r="T85" s="24">
        <v>6.7707683202766896E-4</v>
      </c>
      <c r="U85" s="24">
        <v>8.05724461180603E-4</v>
      </c>
      <c r="V85" s="24">
        <v>7.692899989937569E-4</v>
      </c>
      <c r="W85" s="24">
        <v>7.8367104406265793E-4</v>
      </c>
      <c r="X85" s="24">
        <v>7.5081673615086495E-4</v>
      </c>
      <c r="Y85" s="24">
        <v>7.2468228150804803E-4</v>
      </c>
      <c r="Z85" s="24">
        <v>7.06783311346044E-4</v>
      </c>
      <c r="AA85" s="24">
        <v>7.0172040079563103E-4</v>
      </c>
      <c r="AB85" s="24">
        <v>7.0403976850793605E-4</v>
      </c>
      <c r="AC85" s="24">
        <v>7.0459135891612096E-4</v>
      </c>
      <c r="AD85" s="24">
        <v>7.48596105663151E-4</v>
      </c>
      <c r="AE85" s="24">
        <v>7.1873668486014601E-4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2.3106218999083242E-3</v>
      </c>
      <c r="D87" s="32">
        <v>2.2331210906401432E-3</v>
      </c>
      <c r="E87" s="32">
        <v>3090.8574595313262</v>
      </c>
      <c r="F87" s="32">
        <v>5882.0934722517486</v>
      </c>
      <c r="G87" s="32">
        <v>8421.9886672667344</v>
      </c>
      <c r="H87" s="32">
        <v>10762.320653691009</v>
      </c>
      <c r="I87" s="32">
        <v>12905.041147532347</v>
      </c>
      <c r="J87" s="32">
        <v>14761.292530228156</v>
      </c>
      <c r="K87" s="32">
        <v>16453.289858914912</v>
      </c>
      <c r="L87" s="32">
        <v>17922.243901172449</v>
      </c>
      <c r="M87" s="32">
        <v>19272.968237474899</v>
      </c>
      <c r="N87" s="32">
        <v>20372.510839034716</v>
      </c>
      <c r="O87" s="32">
        <v>21379.973867635425</v>
      </c>
      <c r="P87" s="32">
        <v>22252.409973760223</v>
      </c>
      <c r="Q87" s="32">
        <v>23061.610540722093</v>
      </c>
      <c r="R87" s="32">
        <v>23629.543837548794</v>
      </c>
      <c r="S87" s="32">
        <v>24155.786809779242</v>
      </c>
      <c r="T87" s="32">
        <v>24585.984004328591</v>
      </c>
      <c r="U87" s="32">
        <v>25044.360682092927</v>
      </c>
      <c r="V87" s="32">
        <v>25278.398031696106</v>
      </c>
      <c r="W87" s="32">
        <v>24120.608804508589</v>
      </c>
      <c r="X87" s="32">
        <v>23015.848086742008</v>
      </c>
      <c r="Y87" s="32">
        <v>22020.441815311708</v>
      </c>
      <c r="Z87" s="32">
        <v>20953.116731302067</v>
      </c>
      <c r="AA87" s="32">
        <v>19993.431991717003</v>
      </c>
      <c r="AB87" s="32">
        <v>19077.702281892474</v>
      </c>
      <c r="AC87" s="32">
        <v>18252.615833269065</v>
      </c>
      <c r="AD87" s="32">
        <v>17367.916307096668</v>
      </c>
      <c r="AE87" s="32">
        <v>16572.4392194436</v>
      </c>
    </row>
  </sheetData>
  <sheetProtection algorithmName="SHA-512" hashValue="7+wCpOU2u+yS/wVt2M7MOzsX9QUusu4B0kSJQLulw3xgOwADzCs/jMGY9hTJE9l2hRREfhSr/khS8jGvNOL+bg==" saltValue="O5slng7z1rmPSKNqZJdps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0787-44EF-48A5-BF7C-6AF6F3B0109B}">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1734126.6168</v>
      </c>
      <c r="D6" s="24">
        <v>1469669.6862000001</v>
      </c>
      <c r="E6" s="24">
        <v>1432829.0444</v>
      </c>
      <c r="F6" s="24">
        <v>1316326.928343236</v>
      </c>
      <c r="G6" s="24">
        <v>1173832.4400329145</v>
      </c>
      <c r="H6" s="24">
        <v>1013974.3321523472</v>
      </c>
      <c r="I6" s="24">
        <v>885994.91168491635</v>
      </c>
      <c r="J6" s="24">
        <v>918120.46399625717</v>
      </c>
      <c r="K6" s="24">
        <v>658104.89195109508</v>
      </c>
      <c r="L6" s="24">
        <v>591048.00101793674</v>
      </c>
      <c r="M6" s="24">
        <v>537305.03233526764</v>
      </c>
      <c r="N6" s="24">
        <v>509180.07696101198</v>
      </c>
      <c r="O6" s="24">
        <v>518461.7138302786</v>
      </c>
      <c r="P6" s="24">
        <v>467101.41954289126</v>
      </c>
      <c r="Q6" s="24">
        <v>377171.55574000004</v>
      </c>
      <c r="R6" s="24">
        <v>343696.49609999999</v>
      </c>
      <c r="S6" s="24">
        <v>272130.95400000003</v>
      </c>
      <c r="T6" s="24">
        <v>257925.80210000003</v>
      </c>
      <c r="U6" s="24">
        <v>235222.13641000001</v>
      </c>
      <c r="V6" s="24">
        <v>214436.68440000003</v>
      </c>
      <c r="W6" s="24">
        <v>196505.49789999999</v>
      </c>
      <c r="X6" s="24">
        <v>125614.60468</v>
      </c>
      <c r="Y6" s="24">
        <v>98303.083159999995</v>
      </c>
      <c r="Z6" s="24">
        <v>75359.467240000013</v>
      </c>
      <c r="AA6" s="24">
        <v>56592.663399999998</v>
      </c>
      <c r="AB6" s="24">
        <v>39904.248460000003</v>
      </c>
      <c r="AC6" s="24">
        <v>36780.256759999997</v>
      </c>
      <c r="AD6" s="24">
        <v>34537.912990000004</v>
      </c>
      <c r="AE6" s="24">
        <v>31180.078649999999</v>
      </c>
    </row>
    <row r="7" spans="1:31" x14ac:dyDescent="0.35">
      <c r="A7" s="28" t="s">
        <v>40</v>
      </c>
      <c r="B7" s="28" t="s">
        <v>71</v>
      </c>
      <c r="C7" s="24">
        <v>230976.9491</v>
      </c>
      <c r="D7" s="24">
        <v>210169.45009999999</v>
      </c>
      <c r="E7" s="24">
        <v>202374.56796000001</v>
      </c>
      <c r="F7" s="24">
        <v>149576.9020501849</v>
      </c>
      <c r="G7" s="24">
        <v>148094.83220038924</v>
      </c>
      <c r="H7" s="24">
        <v>135598.55050829463</v>
      </c>
      <c r="I7" s="24">
        <v>125909.44771088148</v>
      </c>
      <c r="J7" s="24">
        <v>118537.5410082352</v>
      </c>
      <c r="K7" s="24">
        <v>110972.18018149534</v>
      </c>
      <c r="L7" s="24">
        <v>105895.27279731185</v>
      </c>
      <c r="M7" s="24">
        <v>98878.404551904168</v>
      </c>
      <c r="N7" s="24">
        <v>92967.92959</v>
      </c>
      <c r="O7" s="24">
        <v>90726.313250000007</v>
      </c>
      <c r="P7" s="24">
        <v>86041.260909999997</v>
      </c>
      <c r="Q7" s="24">
        <v>84405.959940000001</v>
      </c>
      <c r="R7" s="24">
        <v>76069.796599999987</v>
      </c>
      <c r="S7" s="24">
        <v>67338.999859999996</v>
      </c>
      <c r="T7" s="24">
        <v>66370.299029999995</v>
      </c>
      <c r="U7" s="24">
        <v>55804.893230000001</v>
      </c>
      <c r="V7" s="24">
        <v>56670.085859999999</v>
      </c>
      <c r="W7" s="24">
        <v>59582.821969999997</v>
      </c>
      <c r="X7" s="24">
        <v>55882.117819999999</v>
      </c>
      <c r="Y7" s="24">
        <v>51047.750740000003</v>
      </c>
      <c r="Z7" s="24">
        <v>48947.408029999999</v>
      </c>
      <c r="AA7" s="24">
        <v>44137.1227</v>
      </c>
      <c r="AB7" s="24">
        <v>43633.547810000004</v>
      </c>
      <c r="AC7" s="24">
        <v>27788.826759999996</v>
      </c>
      <c r="AD7" s="24">
        <v>0</v>
      </c>
      <c r="AE7" s="24">
        <v>0</v>
      </c>
    </row>
    <row r="8" spans="1:31" x14ac:dyDescent="0.35">
      <c r="A8" s="28" t="s">
        <v>40</v>
      </c>
      <c r="B8" s="28" t="s">
        <v>20</v>
      </c>
      <c r="C8" s="24">
        <v>185391.64553983533</v>
      </c>
      <c r="D8" s="24">
        <v>177223.02255934771</v>
      </c>
      <c r="E8" s="24">
        <v>139266.97175883499</v>
      </c>
      <c r="F8" s="24">
        <v>139346.29588225333</v>
      </c>
      <c r="G8" s="24">
        <v>127293.01686485393</v>
      </c>
      <c r="H8" s="24">
        <v>123763.89505947649</v>
      </c>
      <c r="I8" s="24">
        <v>113169.82479695433</v>
      </c>
      <c r="J8" s="24">
        <v>118971.3721627075</v>
      </c>
      <c r="K8" s="24">
        <v>102540.5107791669</v>
      </c>
      <c r="L8" s="24">
        <v>103556.84705020369</v>
      </c>
      <c r="M8" s="24">
        <v>105413.59771525172</v>
      </c>
      <c r="N8" s="24">
        <v>226395.7914513674</v>
      </c>
      <c r="O8" s="24">
        <v>217054.0006730606</v>
      </c>
      <c r="P8" s="24">
        <v>225144.31379113931</v>
      </c>
      <c r="Q8" s="24">
        <v>174253.30989875869</v>
      </c>
      <c r="R8" s="24">
        <v>174242.05657776978</v>
      </c>
      <c r="S8" s="24">
        <v>190889.79674836306</v>
      </c>
      <c r="T8" s="24">
        <v>184128.21127614882</v>
      </c>
      <c r="U8" s="24">
        <v>144485.87227545941</v>
      </c>
      <c r="V8" s="24">
        <v>143168.73927396099</v>
      </c>
      <c r="W8" s="24">
        <v>147157.03747970518</v>
      </c>
      <c r="X8" s="24">
        <v>151891.0268506885</v>
      </c>
      <c r="Y8" s="24">
        <v>96828.702707880599</v>
      </c>
      <c r="Z8" s="24">
        <v>84857.293512619712</v>
      </c>
      <c r="AA8" s="24">
        <v>45844.250468207101</v>
      </c>
      <c r="AB8" s="24">
        <v>30886.790871506299</v>
      </c>
      <c r="AC8" s="24">
        <v>29724.029799137101</v>
      </c>
      <c r="AD8" s="24">
        <v>28403.445830032801</v>
      </c>
      <c r="AE8" s="24">
        <v>27270.187180841196</v>
      </c>
    </row>
    <row r="9" spans="1:31" x14ac:dyDescent="0.35">
      <c r="A9" s="28" t="s">
        <v>40</v>
      </c>
      <c r="B9" s="28" t="s">
        <v>32</v>
      </c>
      <c r="C9" s="24">
        <v>86050.261800000007</v>
      </c>
      <c r="D9" s="24">
        <v>82697.83630000001</v>
      </c>
      <c r="E9" s="24">
        <v>78097.157439999995</v>
      </c>
      <c r="F9" s="24">
        <v>14002.319800000001</v>
      </c>
      <c r="G9" s="24">
        <v>12299.172579999999</v>
      </c>
      <c r="H9" s="24">
        <v>12620.44082</v>
      </c>
      <c r="I9" s="24">
        <v>11253.66878</v>
      </c>
      <c r="J9" s="24">
        <v>11667.370220000001</v>
      </c>
      <c r="K9" s="24">
        <v>9727.3245260000003</v>
      </c>
      <c r="L9" s="24">
        <v>9840.48704</v>
      </c>
      <c r="M9" s="24">
        <v>9298.1079700000009</v>
      </c>
      <c r="N9" s="24">
        <v>16662.986960000002</v>
      </c>
      <c r="O9" s="24">
        <v>11790.9571</v>
      </c>
      <c r="P9" s="24">
        <v>19602.0285</v>
      </c>
      <c r="Q9" s="24">
        <v>6278.7709999999997</v>
      </c>
      <c r="R9" s="24">
        <v>6027.1734999999999</v>
      </c>
      <c r="S9" s="24">
        <v>13122.584999999999</v>
      </c>
      <c r="T9" s="24">
        <v>12673.974</v>
      </c>
      <c r="U9" s="24">
        <v>5379.3895000000002</v>
      </c>
      <c r="V9" s="24">
        <v>5724.5550000000003</v>
      </c>
      <c r="W9" s="24">
        <v>6024.9844999999996</v>
      </c>
      <c r="X9" s="24">
        <v>6814.3919999999998</v>
      </c>
      <c r="Y9" s="24">
        <v>6460.7659999999996</v>
      </c>
      <c r="Z9" s="24">
        <v>4975.8455000000004</v>
      </c>
      <c r="AA9" s="24">
        <v>6571.4475000000002</v>
      </c>
      <c r="AB9" s="24">
        <v>0</v>
      </c>
      <c r="AC9" s="24">
        <v>0</v>
      </c>
      <c r="AD9" s="24">
        <v>0</v>
      </c>
      <c r="AE9" s="24">
        <v>0</v>
      </c>
    </row>
    <row r="10" spans="1:31" x14ac:dyDescent="0.35">
      <c r="A10" s="28" t="s">
        <v>40</v>
      </c>
      <c r="B10" s="28" t="s">
        <v>66</v>
      </c>
      <c r="C10" s="24">
        <v>4826.7898977131199</v>
      </c>
      <c r="D10" s="24">
        <v>1984.03565760274</v>
      </c>
      <c r="E10" s="24">
        <v>10397.840514546697</v>
      </c>
      <c r="F10" s="24">
        <v>9369.47586218582</v>
      </c>
      <c r="G10" s="24">
        <v>3093.1308141579198</v>
      </c>
      <c r="H10" s="24">
        <v>5510.9094620685792</v>
      </c>
      <c r="I10" s="24">
        <v>2254.9611543068295</v>
      </c>
      <c r="J10" s="24">
        <v>6424.44071680665</v>
      </c>
      <c r="K10" s="24">
        <v>597.30857978769995</v>
      </c>
      <c r="L10" s="24">
        <v>1683.1766700319001</v>
      </c>
      <c r="M10" s="24">
        <v>1523.4244324349499</v>
      </c>
      <c r="N10" s="24">
        <v>27806.951396636039</v>
      </c>
      <c r="O10" s="24">
        <v>16184.01772351135</v>
      </c>
      <c r="P10" s="24">
        <v>22356.099795148704</v>
      </c>
      <c r="Q10" s="24">
        <v>22737.494100919223</v>
      </c>
      <c r="R10" s="24">
        <v>26930.194586086072</v>
      </c>
      <c r="S10" s="24">
        <v>89083.149645353085</v>
      </c>
      <c r="T10" s="24">
        <v>101802.11298295984</v>
      </c>
      <c r="U10" s="24">
        <v>213830.2406880584</v>
      </c>
      <c r="V10" s="24">
        <v>228542.15953986935</v>
      </c>
      <c r="W10" s="24">
        <v>167233.52997813938</v>
      </c>
      <c r="X10" s="24">
        <v>250437.95903074686</v>
      </c>
      <c r="Y10" s="24">
        <v>334351.71564072062</v>
      </c>
      <c r="Z10" s="24">
        <v>180791.84178201569</v>
      </c>
      <c r="AA10" s="24">
        <v>214475.41317786108</v>
      </c>
      <c r="AB10" s="24">
        <v>298810.49057716056</v>
      </c>
      <c r="AC10" s="24">
        <v>371973.51754754857</v>
      </c>
      <c r="AD10" s="24">
        <v>529759.46617566235</v>
      </c>
      <c r="AE10" s="24">
        <v>494055.14872370823</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2241372.2631375487</v>
      </c>
      <c r="D17" s="32">
        <v>1941744.0308169508</v>
      </c>
      <c r="E17" s="32">
        <v>1862965.5820733819</v>
      </c>
      <c r="F17" s="32">
        <v>1628621.9219378601</v>
      </c>
      <c r="G17" s="32">
        <v>1464612.5924923155</v>
      </c>
      <c r="H17" s="32">
        <v>1291468.1280021868</v>
      </c>
      <c r="I17" s="32">
        <v>1138582.814127059</v>
      </c>
      <c r="J17" s="32">
        <v>1173721.1881040062</v>
      </c>
      <c r="K17" s="32">
        <v>881942.21601754508</v>
      </c>
      <c r="L17" s="32">
        <v>812023.78457548423</v>
      </c>
      <c r="M17" s="32">
        <v>752418.56700485852</v>
      </c>
      <c r="N17" s="32">
        <v>873013.73635901546</v>
      </c>
      <c r="O17" s="32">
        <v>854217.00257685047</v>
      </c>
      <c r="P17" s="32">
        <v>820245.12253917928</v>
      </c>
      <c r="Q17" s="32">
        <v>664847.0906796779</v>
      </c>
      <c r="R17" s="32">
        <v>626965.71736385592</v>
      </c>
      <c r="S17" s="32">
        <v>632565.48525371612</v>
      </c>
      <c r="T17" s="32">
        <v>622900.39938910864</v>
      </c>
      <c r="U17" s="32">
        <v>654722.53210351779</v>
      </c>
      <c r="V17" s="32">
        <v>648542.22407383029</v>
      </c>
      <c r="W17" s="32">
        <v>576503.87182784453</v>
      </c>
      <c r="X17" s="32">
        <v>590640.10038143536</v>
      </c>
      <c r="Y17" s="32">
        <v>586992.01824860123</v>
      </c>
      <c r="Z17" s="32">
        <v>394931.85606463545</v>
      </c>
      <c r="AA17" s="32">
        <v>367620.89724606817</v>
      </c>
      <c r="AB17" s="32">
        <v>413235.07771866687</v>
      </c>
      <c r="AC17" s="32">
        <v>466266.63086668565</v>
      </c>
      <c r="AD17" s="32">
        <v>592700.82499569515</v>
      </c>
      <c r="AE17" s="32">
        <v>552505.41455454938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919164.62510000006</v>
      </c>
      <c r="D20" s="24">
        <v>749947.9347000001</v>
      </c>
      <c r="E20" s="24">
        <v>708599.82</v>
      </c>
      <c r="F20" s="24">
        <v>707059.87974544719</v>
      </c>
      <c r="G20" s="24">
        <v>590593.15786235908</v>
      </c>
      <c r="H20" s="24">
        <v>474238.65162439062</v>
      </c>
      <c r="I20" s="24">
        <v>408203.68925239204</v>
      </c>
      <c r="J20" s="24">
        <v>463714.09648424387</v>
      </c>
      <c r="K20" s="24">
        <v>256400.64436348801</v>
      </c>
      <c r="L20" s="24">
        <v>221485.77095583957</v>
      </c>
      <c r="M20" s="24">
        <v>191312.52696263982</v>
      </c>
      <c r="N20" s="24">
        <v>151054.94338995239</v>
      </c>
      <c r="O20" s="24">
        <v>169500.1839398536</v>
      </c>
      <c r="P20" s="24">
        <v>147482.69707283418</v>
      </c>
      <c r="Q20" s="24">
        <v>71104.800199999998</v>
      </c>
      <c r="R20" s="24">
        <v>82063.1397</v>
      </c>
      <c r="S20" s="24">
        <v>84991.613400000002</v>
      </c>
      <c r="T20" s="24">
        <v>77203.128299999997</v>
      </c>
      <c r="U20" s="24">
        <v>69712.520300000004</v>
      </c>
      <c r="V20" s="24">
        <v>57424.754000000001</v>
      </c>
      <c r="W20" s="24">
        <v>48915.457000000002</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2337.0403213082404</v>
      </c>
      <c r="D22" s="24">
        <v>2210.8935816783396</v>
      </c>
      <c r="E22" s="24">
        <v>6456.6473631582003</v>
      </c>
      <c r="F22" s="24">
        <v>4060.3277765552002</v>
      </c>
      <c r="G22" s="24">
        <v>3797.62583320063</v>
      </c>
      <c r="H22" s="24">
        <v>3632.1594488400997</v>
      </c>
      <c r="I22" s="24">
        <v>3507.5366748272399</v>
      </c>
      <c r="J22" s="24">
        <v>3420.7665148790002</v>
      </c>
      <c r="K22" s="24">
        <v>3242.6666570750999</v>
      </c>
      <c r="L22" s="24">
        <v>3137.3023283846001</v>
      </c>
      <c r="M22" s="24">
        <v>2960.3939197001996</v>
      </c>
      <c r="N22" s="24">
        <v>43656.158927999306</v>
      </c>
      <c r="O22" s="24">
        <v>34550.005415642001</v>
      </c>
      <c r="P22" s="24">
        <v>44283.759312228394</v>
      </c>
      <c r="Q22" s="24">
        <v>26356.1996122405</v>
      </c>
      <c r="R22" s="24">
        <v>39531.696348714198</v>
      </c>
      <c r="S22" s="24">
        <v>57682.423506241998</v>
      </c>
      <c r="T22" s="24">
        <v>59613.323457747996</v>
      </c>
      <c r="U22" s="24">
        <v>47752.016479770602</v>
      </c>
      <c r="V22" s="24">
        <v>46016.520263154998</v>
      </c>
      <c r="W22" s="24">
        <v>46111.667322649999</v>
      </c>
      <c r="X22" s="24">
        <v>50084.626273927999</v>
      </c>
      <c r="Y22" s="24">
        <v>1041.7886606899999</v>
      </c>
      <c r="Z22" s="24">
        <v>7.9521890000000001E-3</v>
      </c>
      <c r="AA22" s="24">
        <v>7.9730544000000004E-3</v>
      </c>
      <c r="AB22" s="24">
        <v>1.0690603999999899E-2</v>
      </c>
      <c r="AC22" s="24">
        <v>1.02199429999999E-2</v>
      </c>
      <c r="AD22" s="24">
        <v>1.1079592999999999E-2</v>
      </c>
      <c r="AE22" s="24">
        <v>1.0194426999999999E-2</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20.761186136769997</v>
      </c>
      <c r="D24" s="24">
        <v>2.78047601E-3</v>
      </c>
      <c r="E24" s="24">
        <v>1542.3939674387998</v>
      </c>
      <c r="F24" s="24">
        <v>5154.6490437572002</v>
      </c>
      <c r="G24" s="24">
        <v>1063.4401735259701</v>
      </c>
      <c r="H24" s="24">
        <v>1712.4433534735401</v>
      </c>
      <c r="I24" s="24">
        <v>610.06245122345001</v>
      </c>
      <c r="J24" s="24">
        <v>1201.7759728231699</v>
      </c>
      <c r="K24" s="24">
        <v>2.9396271299999997E-3</v>
      </c>
      <c r="L24" s="24">
        <v>78.596232352729999</v>
      </c>
      <c r="M24" s="24">
        <v>2.9372671400000002E-3</v>
      </c>
      <c r="N24" s="24">
        <v>2623.8716604984502</v>
      </c>
      <c r="O24" s="24">
        <v>1266.7532654402798</v>
      </c>
      <c r="P24" s="24">
        <v>1659.3427065810301</v>
      </c>
      <c r="Q24" s="24">
        <v>5435.9659196200309</v>
      </c>
      <c r="R24" s="24">
        <v>3778.6542941065695</v>
      </c>
      <c r="S24" s="24">
        <v>15950.124535618299</v>
      </c>
      <c r="T24" s="24">
        <v>29651.580993622199</v>
      </c>
      <c r="U24" s="24">
        <v>111326.459043569</v>
      </c>
      <c r="V24" s="24">
        <v>140459.08174901869</v>
      </c>
      <c r="W24" s="24">
        <v>73334.212945156309</v>
      </c>
      <c r="X24" s="24">
        <v>132729.72633072329</v>
      </c>
      <c r="Y24" s="24">
        <v>197579.76519696799</v>
      </c>
      <c r="Z24" s="24">
        <v>94006.513200599002</v>
      </c>
      <c r="AA24" s="24">
        <v>91125.099582608003</v>
      </c>
      <c r="AB24" s="24">
        <v>116829.189039105</v>
      </c>
      <c r="AC24" s="24">
        <v>197193.602274668</v>
      </c>
      <c r="AD24" s="24">
        <v>285952.29043176654</v>
      </c>
      <c r="AE24" s="24">
        <v>267620.39365335397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921522.426607445</v>
      </c>
      <c r="D31" s="32">
        <v>752158.8310621545</v>
      </c>
      <c r="E31" s="32">
        <v>716598.86133059696</v>
      </c>
      <c r="F31" s="32">
        <v>716274.85656575963</v>
      </c>
      <c r="G31" s="32">
        <v>595454.22386908566</v>
      </c>
      <c r="H31" s="32">
        <v>479583.25442670425</v>
      </c>
      <c r="I31" s="32">
        <v>412321.2883784427</v>
      </c>
      <c r="J31" s="32">
        <v>468336.63897194603</v>
      </c>
      <c r="K31" s="32">
        <v>259643.31396019025</v>
      </c>
      <c r="L31" s="32">
        <v>224701.66951657689</v>
      </c>
      <c r="M31" s="32">
        <v>194272.92381960715</v>
      </c>
      <c r="N31" s="32">
        <v>197334.97397845011</v>
      </c>
      <c r="O31" s="32">
        <v>205316.94262093588</v>
      </c>
      <c r="P31" s="32">
        <v>193425.7990916436</v>
      </c>
      <c r="Q31" s="32">
        <v>102896.96573186053</v>
      </c>
      <c r="R31" s="32">
        <v>125373.49034282078</v>
      </c>
      <c r="S31" s="32">
        <v>158624.16144186028</v>
      </c>
      <c r="T31" s="32">
        <v>166468.03275137019</v>
      </c>
      <c r="U31" s="32">
        <v>228790.99582333962</v>
      </c>
      <c r="V31" s="32">
        <v>243900.3560121737</v>
      </c>
      <c r="W31" s="32">
        <v>168361.33726780629</v>
      </c>
      <c r="X31" s="32">
        <v>182814.3526046513</v>
      </c>
      <c r="Y31" s="32">
        <v>198621.553857658</v>
      </c>
      <c r="Z31" s="32">
        <v>94006.521152788002</v>
      </c>
      <c r="AA31" s="32">
        <v>91125.107555662398</v>
      </c>
      <c r="AB31" s="32">
        <v>116829.199729709</v>
      </c>
      <c r="AC31" s="32">
        <v>197193.61249461101</v>
      </c>
      <c r="AD31" s="32">
        <v>285952.30151135952</v>
      </c>
      <c r="AE31" s="32">
        <v>267620.40384778095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814961.99170000001</v>
      </c>
      <c r="D34" s="24">
        <v>719721.75150000001</v>
      </c>
      <c r="E34" s="24">
        <v>724229.22439999995</v>
      </c>
      <c r="F34" s="24">
        <v>609267.04859778879</v>
      </c>
      <c r="G34" s="24">
        <v>583239.28217055544</v>
      </c>
      <c r="H34" s="24">
        <v>539735.68052795657</v>
      </c>
      <c r="I34" s="24">
        <v>477791.22243252432</v>
      </c>
      <c r="J34" s="24">
        <v>454406.36751201336</v>
      </c>
      <c r="K34" s="24">
        <v>401704.24758760713</v>
      </c>
      <c r="L34" s="24">
        <v>369562.23006209719</v>
      </c>
      <c r="M34" s="24">
        <v>345992.50537262775</v>
      </c>
      <c r="N34" s="24">
        <v>358125.13357105956</v>
      </c>
      <c r="O34" s="24">
        <v>348961.52989042498</v>
      </c>
      <c r="P34" s="24">
        <v>319618.72247005708</v>
      </c>
      <c r="Q34" s="24">
        <v>306066.75554000004</v>
      </c>
      <c r="R34" s="24">
        <v>261633.35640000002</v>
      </c>
      <c r="S34" s="24">
        <v>187139.3406</v>
      </c>
      <c r="T34" s="24">
        <v>180722.67380000002</v>
      </c>
      <c r="U34" s="24">
        <v>165509.61611</v>
      </c>
      <c r="V34" s="24">
        <v>157011.93040000001</v>
      </c>
      <c r="W34" s="24">
        <v>147590.04089999999</v>
      </c>
      <c r="X34" s="24">
        <v>125614.60468</v>
      </c>
      <c r="Y34" s="24">
        <v>98303.083159999995</v>
      </c>
      <c r="Z34" s="24">
        <v>75359.467240000013</v>
      </c>
      <c r="AA34" s="24">
        <v>56592.663399999998</v>
      </c>
      <c r="AB34" s="24">
        <v>39904.248460000003</v>
      </c>
      <c r="AC34" s="24">
        <v>36780.256759999997</v>
      </c>
      <c r="AD34" s="24">
        <v>34537.912990000004</v>
      </c>
      <c r="AE34" s="24">
        <v>31180.078649999999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90043.372640444097</v>
      </c>
      <c r="D36" s="24">
        <v>87633.594568468703</v>
      </c>
      <c r="E36" s="24">
        <v>92167.471576172597</v>
      </c>
      <c r="F36" s="24">
        <v>104348.72522589449</v>
      </c>
      <c r="G36" s="24">
        <v>93926.728314942709</v>
      </c>
      <c r="H36" s="24">
        <v>91746.725111949199</v>
      </c>
      <c r="I36" s="24">
        <v>82522.207648547497</v>
      </c>
      <c r="J36" s="24">
        <v>89364.724973263204</v>
      </c>
      <c r="K36" s="24">
        <v>74413.487574986211</v>
      </c>
      <c r="L36" s="24">
        <v>76583.0002349672</v>
      </c>
      <c r="M36" s="24">
        <v>79628.023368020804</v>
      </c>
      <c r="N36" s="24">
        <v>138072.54575709769</v>
      </c>
      <c r="O36" s="24">
        <v>141616.6127374644</v>
      </c>
      <c r="P36" s="24">
        <v>129763.32012078831</v>
      </c>
      <c r="Q36" s="24">
        <v>116341.80003676801</v>
      </c>
      <c r="R36" s="24">
        <v>99484.594144792791</v>
      </c>
      <c r="S36" s="24">
        <v>133207.36370323348</v>
      </c>
      <c r="T36" s="24">
        <v>124514.87855130339</v>
      </c>
      <c r="U36" s="24">
        <v>96733.845136815507</v>
      </c>
      <c r="V36" s="24">
        <v>97152.208971943386</v>
      </c>
      <c r="W36" s="24">
        <v>101045.3583393517</v>
      </c>
      <c r="X36" s="24">
        <v>101806.38898072431</v>
      </c>
      <c r="Y36" s="24">
        <v>95786.902710009599</v>
      </c>
      <c r="Z36" s="24">
        <v>84857.27530323001</v>
      </c>
      <c r="AA36" s="24">
        <v>45844.232287173298</v>
      </c>
      <c r="AB36" s="24">
        <v>30886.770035788501</v>
      </c>
      <c r="AC36" s="24">
        <v>29724.009745756</v>
      </c>
      <c r="AD36" s="24">
        <v>28403.4134408545</v>
      </c>
      <c r="AE36" s="24">
        <v>27270.157093891597</v>
      </c>
    </row>
    <row r="37" spans="1:31" x14ac:dyDescent="0.35">
      <c r="A37" s="28" t="s">
        <v>131</v>
      </c>
      <c r="B37" s="28" t="s">
        <v>32</v>
      </c>
      <c r="C37" s="24">
        <v>2295.5459999999998</v>
      </c>
      <c r="D37" s="24">
        <v>2237.2472000000002</v>
      </c>
      <c r="E37" s="24">
        <v>4295.9709999999995</v>
      </c>
      <c r="F37" s="24">
        <v>4361.7124999999996</v>
      </c>
      <c r="G37" s="24">
        <v>4354.0209999999997</v>
      </c>
      <c r="H37" s="24">
        <v>4188.0281999999997</v>
      </c>
      <c r="I37" s="24">
        <v>3839.4512</v>
      </c>
      <c r="J37" s="24">
        <v>3554.2732000000001</v>
      </c>
      <c r="K37" s="24">
        <v>3419.7332000000001</v>
      </c>
      <c r="L37" s="24">
        <v>3462.4522000000002</v>
      </c>
      <c r="M37" s="24">
        <v>3458.4432000000002</v>
      </c>
      <c r="N37" s="24">
        <v>3335.7402000000002</v>
      </c>
      <c r="O37" s="24">
        <v>3132.1262000000002</v>
      </c>
      <c r="P37" s="24">
        <v>2898.9722000000002</v>
      </c>
      <c r="Q37" s="24">
        <v>2735.4782</v>
      </c>
      <c r="R37" s="24">
        <v>3064.9639999999999</v>
      </c>
      <c r="S37" s="24">
        <v>6205.6785</v>
      </c>
      <c r="T37" s="24">
        <v>6463.0924999999997</v>
      </c>
      <c r="U37" s="24">
        <v>5379.3895000000002</v>
      </c>
      <c r="V37" s="24">
        <v>5724.5550000000003</v>
      </c>
      <c r="W37" s="24">
        <v>6024.9844999999996</v>
      </c>
      <c r="X37" s="24">
        <v>6814.3919999999998</v>
      </c>
      <c r="Y37" s="24">
        <v>6460.7659999999996</v>
      </c>
      <c r="Z37" s="24">
        <v>4975.8455000000004</v>
      </c>
      <c r="AA37" s="24">
        <v>6571.4475000000002</v>
      </c>
      <c r="AB37" s="24">
        <v>0</v>
      </c>
      <c r="AC37" s="24">
        <v>0</v>
      </c>
      <c r="AD37" s="24">
        <v>0</v>
      </c>
      <c r="AE37" s="24">
        <v>0</v>
      </c>
    </row>
    <row r="38" spans="1:31" x14ac:dyDescent="0.35">
      <c r="A38" s="28" t="s">
        <v>131</v>
      </c>
      <c r="B38" s="28" t="s">
        <v>66</v>
      </c>
      <c r="C38" s="24">
        <v>4.9556447399999991E-3</v>
      </c>
      <c r="D38" s="24">
        <v>4.8787213400000012E-3</v>
      </c>
      <c r="E38" s="24">
        <v>152.73323249857998</v>
      </c>
      <c r="F38" s="24">
        <v>2725.8079750813704</v>
      </c>
      <c r="G38" s="24">
        <v>1166.7835397377996</v>
      </c>
      <c r="H38" s="24">
        <v>1677.5861098662201</v>
      </c>
      <c r="I38" s="24">
        <v>669.92750620345987</v>
      </c>
      <c r="J38" s="24">
        <v>3812.9738484306904</v>
      </c>
      <c r="K38" s="24">
        <v>511.76071066461998</v>
      </c>
      <c r="L38" s="24">
        <v>1282.99572564748</v>
      </c>
      <c r="M38" s="24">
        <v>1386.4122439686898</v>
      </c>
      <c r="N38" s="24">
        <v>11809.022983963399</v>
      </c>
      <c r="O38" s="24">
        <v>6615.48436277766</v>
      </c>
      <c r="P38" s="24">
        <v>3453.9438078423</v>
      </c>
      <c r="Q38" s="24">
        <v>5232.9529064532999</v>
      </c>
      <c r="R38" s="24">
        <v>11531.250586304501</v>
      </c>
      <c r="S38" s="24">
        <v>38818.363130592501</v>
      </c>
      <c r="T38" s="24">
        <v>37955.904797862</v>
      </c>
      <c r="U38" s="24">
        <v>55023.810125163596</v>
      </c>
      <c r="V38" s="24">
        <v>47738.715141983303</v>
      </c>
      <c r="W38" s="24">
        <v>49276.521186552804</v>
      </c>
      <c r="X38" s="24">
        <v>69283.285370825499</v>
      </c>
      <c r="Y38" s="24">
        <v>68583.6013539142</v>
      </c>
      <c r="Z38" s="24">
        <v>58255.819681238005</v>
      </c>
      <c r="AA38" s="24">
        <v>95909.349138565492</v>
      </c>
      <c r="AB38" s="24">
        <v>157560.43795013698</v>
      </c>
      <c r="AC38" s="24">
        <v>145601.28404362869</v>
      </c>
      <c r="AD38" s="24">
        <v>135684.01317814202</v>
      </c>
      <c r="AE38" s="24">
        <v>117023.1904486227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907300.91529608879</v>
      </c>
      <c r="D45" s="32">
        <v>809592.59814719006</v>
      </c>
      <c r="E45" s="32">
        <v>820845.40020867123</v>
      </c>
      <c r="F45" s="32">
        <v>720703.29429876467</v>
      </c>
      <c r="G45" s="32">
        <v>682686.81502523588</v>
      </c>
      <c r="H45" s="32">
        <v>637348.01994977193</v>
      </c>
      <c r="I45" s="32">
        <v>564822.80878727522</v>
      </c>
      <c r="J45" s="32">
        <v>551138.33953370724</v>
      </c>
      <c r="K45" s="32">
        <v>480049.22907325794</v>
      </c>
      <c r="L45" s="32">
        <v>450890.6782227119</v>
      </c>
      <c r="M45" s="32">
        <v>430465.3841846172</v>
      </c>
      <c r="N45" s="32">
        <v>511342.44251212064</v>
      </c>
      <c r="O45" s="32">
        <v>500325.75319066708</v>
      </c>
      <c r="P45" s="32">
        <v>455734.95859868772</v>
      </c>
      <c r="Q45" s="32">
        <v>430376.98668322136</v>
      </c>
      <c r="R45" s="32">
        <v>375714.16513109731</v>
      </c>
      <c r="S45" s="32">
        <v>365370.74593382597</v>
      </c>
      <c r="T45" s="32">
        <v>349656.54964916542</v>
      </c>
      <c r="U45" s="32">
        <v>322646.66087197908</v>
      </c>
      <c r="V45" s="32">
        <v>307627.40951392672</v>
      </c>
      <c r="W45" s="32">
        <v>303936.90492590447</v>
      </c>
      <c r="X45" s="32">
        <v>303518.67103154981</v>
      </c>
      <c r="Y45" s="32">
        <v>269134.35322392377</v>
      </c>
      <c r="Z45" s="32">
        <v>223448.40772446801</v>
      </c>
      <c r="AA45" s="32">
        <v>204917.69232573878</v>
      </c>
      <c r="AB45" s="32">
        <v>228351.45644592549</v>
      </c>
      <c r="AC45" s="32">
        <v>212105.55054938467</v>
      </c>
      <c r="AD45" s="32">
        <v>198625.33960899652</v>
      </c>
      <c r="AE45" s="32">
        <v>175473.42619251431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230976.9491</v>
      </c>
      <c r="D49" s="24">
        <v>210169.45009999999</v>
      </c>
      <c r="E49" s="24">
        <v>202374.56796000001</v>
      </c>
      <c r="F49" s="24">
        <v>149576.9020501849</v>
      </c>
      <c r="G49" s="24">
        <v>148094.83220038924</v>
      </c>
      <c r="H49" s="24">
        <v>135598.55050829463</v>
      </c>
      <c r="I49" s="24">
        <v>125909.44771088148</v>
      </c>
      <c r="J49" s="24">
        <v>118537.5410082352</v>
      </c>
      <c r="K49" s="24">
        <v>110972.18018149534</v>
      </c>
      <c r="L49" s="24">
        <v>105895.27279731185</v>
      </c>
      <c r="M49" s="24">
        <v>98878.404551904168</v>
      </c>
      <c r="N49" s="24">
        <v>92967.92959</v>
      </c>
      <c r="O49" s="24">
        <v>90726.313250000007</v>
      </c>
      <c r="P49" s="24">
        <v>86041.260909999997</v>
      </c>
      <c r="Q49" s="24">
        <v>84405.959940000001</v>
      </c>
      <c r="R49" s="24">
        <v>76069.796599999987</v>
      </c>
      <c r="S49" s="24">
        <v>67338.999859999996</v>
      </c>
      <c r="T49" s="24">
        <v>66370.299029999995</v>
      </c>
      <c r="U49" s="24">
        <v>55804.893230000001</v>
      </c>
      <c r="V49" s="24">
        <v>56670.085859999999</v>
      </c>
      <c r="W49" s="24">
        <v>59582.821969999997</v>
      </c>
      <c r="X49" s="24">
        <v>55882.117819999999</v>
      </c>
      <c r="Y49" s="24">
        <v>51047.750740000003</v>
      </c>
      <c r="Z49" s="24">
        <v>48947.408029999999</v>
      </c>
      <c r="AA49" s="24">
        <v>44137.1227</v>
      </c>
      <c r="AB49" s="24">
        <v>43633.547810000004</v>
      </c>
      <c r="AC49" s="24">
        <v>27788.826759999996</v>
      </c>
      <c r="AD49" s="24">
        <v>0</v>
      </c>
      <c r="AE49" s="24">
        <v>0</v>
      </c>
    </row>
    <row r="50" spans="1:31" x14ac:dyDescent="0.35">
      <c r="A50" s="28" t="s">
        <v>132</v>
      </c>
      <c r="B50" s="28" t="s">
        <v>20</v>
      </c>
      <c r="C50" s="24">
        <v>1.4723447999999998E-3</v>
      </c>
      <c r="D50" s="24">
        <v>1.4443807999999999E-3</v>
      </c>
      <c r="E50" s="24">
        <v>1.5037506000000001E-3</v>
      </c>
      <c r="F50" s="24">
        <v>1.6884889999999998E-3</v>
      </c>
      <c r="G50" s="24">
        <v>1.63394899999999E-3</v>
      </c>
      <c r="H50" s="24">
        <v>1.5521746999999999E-3</v>
      </c>
      <c r="I50" s="24">
        <v>1.5768832999999999E-3</v>
      </c>
      <c r="J50" s="24">
        <v>1.6677389999999901E-3</v>
      </c>
      <c r="K50" s="24">
        <v>1.6106603E-3</v>
      </c>
      <c r="L50" s="24">
        <v>1.5819669000000001E-3</v>
      </c>
      <c r="M50" s="24">
        <v>1.5771732000000001E-3</v>
      </c>
      <c r="N50" s="24">
        <v>2.6554133999999998E-3</v>
      </c>
      <c r="O50" s="24">
        <v>2.5473259999999999E-3</v>
      </c>
      <c r="P50" s="24">
        <v>2.4838388000000002E-3</v>
      </c>
      <c r="Q50" s="24">
        <v>2.3895067999999998E-3</v>
      </c>
      <c r="R50" s="24">
        <v>2.3209512E-3</v>
      </c>
      <c r="S50" s="24">
        <v>3.7376782999999996E-3</v>
      </c>
      <c r="T50" s="24">
        <v>3.6422231E-3</v>
      </c>
      <c r="U50" s="24">
        <v>4.7361740000000001E-3</v>
      </c>
      <c r="V50" s="24">
        <v>4.4558929999999998E-3</v>
      </c>
      <c r="W50" s="24">
        <v>4.5411499999999999E-3</v>
      </c>
      <c r="X50" s="24">
        <v>4.456911E-3</v>
      </c>
      <c r="Y50" s="24">
        <v>4.273191E-3</v>
      </c>
      <c r="Z50" s="24">
        <v>3.8341114999999901E-3</v>
      </c>
      <c r="AA50" s="24">
        <v>3.8076233999999902E-3</v>
      </c>
      <c r="AB50" s="24">
        <v>3.8829894E-3</v>
      </c>
      <c r="AC50" s="24">
        <v>3.7729975999999999E-3</v>
      </c>
      <c r="AD50" s="24">
        <v>1.339976E-2</v>
      </c>
      <c r="AE50" s="24">
        <v>1.2489281999999999E-2</v>
      </c>
    </row>
    <row r="51" spans="1:31" x14ac:dyDescent="0.35">
      <c r="A51" s="28" t="s">
        <v>132</v>
      </c>
      <c r="B51" s="28" t="s">
        <v>32</v>
      </c>
      <c r="C51" s="24">
        <v>815.99880000000007</v>
      </c>
      <c r="D51" s="24">
        <v>347.2201</v>
      </c>
      <c r="E51" s="24">
        <v>959.40343999999993</v>
      </c>
      <c r="F51" s="24">
        <v>1853.4698999999998</v>
      </c>
      <c r="G51" s="24">
        <v>497.32178000000005</v>
      </c>
      <c r="H51" s="24">
        <v>1354.5336000000002</v>
      </c>
      <c r="I51" s="24">
        <v>666.75743999999997</v>
      </c>
      <c r="J51" s="24">
        <v>1553.8898000000002</v>
      </c>
      <c r="K51" s="24">
        <v>25.445576000000003</v>
      </c>
      <c r="L51" s="24">
        <v>406.05270000000002</v>
      </c>
      <c r="M51" s="24">
        <v>135.37210999999999</v>
      </c>
      <c r="N51" s="24">
        <v>1613.0482</v>
      </c>
      <c r="O51" s="24">
        <v>1191.6923999999999</v>
      </c>
      <c r="P51" s="24">
        <v>985.90049999999997</v>
      </c>
      <c r="Q51" s="24">
        <v>3543.2927999999997</v>
      </c>
      <c r="R51" s="24">
        <v>2962.2094999999999</v>
      </c>
      <c r="S51" s="24">
        <v>6916.9065000000001</v>
      </c>
      <c r="T51" s="24">
        <v>6210.8815000000004</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820.37084572272988</v>
      </c>
      <c r="D52" s="24">
        <v>4.2891753599999995E-3</v>
      </c>
      <c r="E52" s="24">
        <v>1036.31705462993</v>
      </c>
      <c r="F52" s="24">
        <v>389.3053348391</v>
      </c>
      <c r="G52" s="24">
        <v>254.81534723611</v>
      </c>
      <c r="H52" s="24">
        <v>802.78208399730011</v>
      </c>
      <c r="I52" s="24">
        <v>416.75785251054992</v>
      </c>
      <c r="J52" s="24">
        <v>209.88954515332998</v>
      </c>
      <c r="K52" s="24">
        <v>5.3124509899999985E-3</v>
      </c>
      <c r="L52" s="24">
        <v>5.3470804399999997E-3</v>
      </c>
      <c r="M52" s="24">
        <v>5.3187532499999997E-3</v>
      </c>
      <c r="N52" s="24">
        <v>3752.3590611987506</v>
      </c>
      <c r="O52" s="24">
        <v>1344.8435579141296</v>
      </c>
      <c r="P52" s="24">
        <v>1581.21660521737</v>
      </c>
      <c r="Q52" s="24">
        <v>2322.5606390223002</v>
      </c>
      <c r="R52" s="24">
        <v>1690.4209884254699</v>
      </c>
      <c r="S52" s="24">
        <v>4614.335548446501</v>
      </c>
      <c r="T52" s="24">
        <v>1578.01335949645</v>
      </c>
      <c r="U52" s="24">
        <v>10023.720411992701</v>
      </c>
      <c r="V52" s="24">
        <v>7129.5905335611997</v>
      </c>
      <c r="W52" s="24">
        <v>5438.7450091473984</v>
      </c>
      <c r="X52" s="24">
        <v>2631.3023562532999</v>
      </c>
      <c r="Y52" s="24">
        <v>13152.541303765101</v>
      </c>
      <c r="Z52" s="24">
        <v>8893.0360883273006</v>
      </c>
      <c r="AA52" s="24">
        <v>8078.2983842681997</v>
      </c>
      <c r="AB52" s="24">
        <v>5649.8874008771018</v>
      </c>
      <c r="AC52" s="24">
        <v>3774.4226957163996</v>
      </c>
      <c r="AD52" s="24">
        <v>70535.172975271998</v>
      </c>
      <c r="AE52" s="24">
        <v>73055.786020193002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232613.32021806753</v>
      </c>
      <c r="D59" s="32">
        <v>210516.67593355614</v>
      </c>
      <c r="E59" s="32">
        <v>204370.28995838054</v>
      </c>
      <c r="F59" s="32">
        <v>151819.67897351299</v>
      </c>
      <c r="G59" s="32">
        <v>148846.97096157435</v>
      </c>
      <c r="H59" s="32">
        <v>137755.86774446664</v>
      </c>
      <c r="I59" s="32">
        <v>126992.96458027532</v>
      </c>
      <c r="J59" s="32">
        <v>120301.32202112753</v>
      </c>
      <c r="K59" s="32">
        <v>110997.63268060662</v>
      </c>
      <c r="L59" s="32">
        <v>106301.33242635919</v>
      </c>
      <c r="M59" s="32">
        <v>99013.783557830611</v>
      </c>
      <c r="N59" s="32">
        <v>98333.339506612145</v>
      </c>
      <c r="O59" s="32">
        <v>93262.851755240146</v>
      </c>
      <c r="P59" s="32">
        <v>88608.380499056177</v>
      </c>
      <c r="Q59" s="32">
        <v>90271.815768529093</v>
      </c>
      <c r="R59" s="32">
        <v>80722.429409376651</v>
      </c>
      <c r="S59" s="32">
        <v>78870.245646124793</v>
      </c>
      <c r="T59" s="32">
        <v>74159.197531719547</v>
      </c>
      <c r="U59" s="32">
        <v>65828.618378166706</v>
      </c>
      <c r="V59" s="32">
        <v>63799.680849454198</v>
      </c>
      <c r="W59" s="32">
        <v>65021.571520297395</v>
      </c>
      <c r="X59" s="32">
        <v>58513.424633164301</v>
      </c>
      <c r="Y59" s="32">
        <v>64200.296316956104</v>
      </c>
      <c r="Z59" s="32">
        <v>57840.447952438801</v>
      </c>
      <c r="AA59" s="32">
        <v>52215.424891891598</v>
      </c>
      <c r="AB59" s="32">
        <v>49283.439093866502</v>
      </c>
      <c r="AC59" s="32">
        <v>31563.253228713995</v>
      </c>
      <c r="AD59" s="32">
        <v>70535.186375032004</v>
      </c>
      <c r="AE59" s="32">
        <v>73055.798509475004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93011.229576464699</v>
      </c>
      <c r="D64" s="24">
        <v>87378.531479864192</v>
      </c>
      <c r="E64" s="24">
        <v>40642.849828184502</v>
      </c>
      <c r="F64" s="24">
        <v>30937.239743464699</v>
      </c>
      <c r="G64" s="24">
        <v>29568.659708163501</v>
      </c>
      <c r="H64" s="24">
        <v>28385.007623233399</v>
      </c>
      <c r="I64" s="24">
        <v>27140.0775802227</v>
      </c>
      <c r="J64" s="24">
        <v>26185.877691557402</v>
      </c>
      <c r="K64" s="24">
        <v>24884.353613931398</v>
      </c>
      <c r="L64" s="24">
        <v>23836.541593939</v>
      </c>
      <c r="M64" s="24">
        <v>22825.1775827075</v>
      </c>
      <c r="N64" s="24">
        <v>44667.082828465202</v>
      </c>
      <c r="O64" s="24">
        <v>40887.3787127795</v>
      </c>
      <c r="P64" s="24">
        <v>51097.2306248112</v>
      </c>
      <c r="Q64" s="24">
        <v>31555.306608665498</v>
      </c>
      <c r="R64" s="24">
        <v>35225.762517123199</v>
      </c>
      <c r="S64" s="24">
        <v>4.5512966999999996E-3</v>
      </c>
      <c r="T64" s="24">
        <v>4.3781089999999894E-3</v>
      </c>
      <c r="U64" s="24">
        <v>4.6198389999999997E-3</v>
      </c>
      <c r="V64" s="24">
        <v>4.3294344000000002E-3</v>
      </c>
      <c r="W64" s="24">
        <v>5.9822005999999994E-3</v>
      </c>
      <c r="X64" s="24">
        <v>5.8855146999999995E-3</v>
      </c>
      <c r="Y64" s="24">
        <v>5.8124557E-3</v>
      </c>
      <c r="Z64" s="24">
        <v>5.1762550000000003E-3</v>
      </c>
      <c r="AA64" s="24">
        <v>5.1575027000000002E-3</v>
      </c>
      <c r="AB64" s="24">
        <v>5.0146955999999998E-3</v>
      </c>
      <c r="AC64" s="24">
        <v>4.8100065999999893E-3</v>
      </c>
      <c r="AD64" s="24">
        <v>6.64428699999999E-3</v>
      </c>
      <c r="AE64" s="24">
        <v>6.1582640000000001E-3</v>
      </c>
    </row>
    <row r="65" spans="1:31" x14ac:dyDescent="0.35">
      <c r="A65" s="28" t="s">
        <v>133</v>
      </c>
      <c r="B65" s="28" t="s">
        <v>32</v>
      </c>
      <c r="C65" s="24">
        <v>82938.717000000004</v>
      </c>
      <c r="D65" s="24">
        <v>80113.369000000006</v>
      </c>
      <c r="E65" s="24">
        <v>72841.782999999996</v>
      </c>
      <c r="F65" s="24">
        <v>7787.1374000000005</v>
      </c>
      <c r="G65" s="24">
        <v>7447.8297999999995</v>
      </c>
      <c r="H65" s="24">
        <v>7077.8790199999994</v>
      </c>
      <c r="I65" s="24">
        <v>6747.4601399999992</v>
      </c>
      <c r="J65" s="24">
        <v>6559.2072199999993</v>
      </c>
      <c r="K65" s="24">
        <v>6282.1457499999997</v>
      </c>
      <c r="L65" s="24">
        <v>5971.9821400000001</v>
      </c>
      <c r="M65" s="24">
        <v>5704.2926600000001</v>
      </c>
      <c r="N65" s="24">
        <v>11714.198560000001</v>
      </c>
      <c r="O65" s="24">
        <v>7467.1385</v>
      </c>
      <c r="P65" s="24">
        <v>15717.1558</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3985.6510580356398</v>
      </c>
      <c r="D66" s="24">
        <v>1984.0219464919298</v>
      </c>
      <c r="E66" s="24">
        <v>7666.3944457217685</v>
      </c>
      <c r="F66" s="24">
        <v>1099.7117079903599</v>
      </c>
      <c r="G66" s="24">
        <v>608.09007530604003</v>
      </c>
      <c r="H66" s="24">
        <v>1318.0962301891</v>
      </c>
      <c r="I66" s="24">
        <v>558.21166414158972</v>
      </c>
      <c r="J66" s="24">
        <v>1199.7996682771</v>
      </c>
      <c r="K66" s="24">
        <v>85.53791651414997</v>
      </c>
      <c r="L66" s="24">
        <v>321.57767099075005</v>
      </c>
      <c r="M66" s="24">
        <v>137.00231403024</v>
      </c>
      <c r="N66" s="24">
        <v>9609.648968899799</v>
      </c>
      <c r="O66" s="24">
        <v>6956.9349156777607</v>
      </c>
      <c r="P66" s="24">
        <v>15661.595063167795</v>
      </c>
      <c r="Q66" s="24">
        <v>9746.0130231503517</v>
      </c>
      <c r="R66" s="24">
        <v>9929.8671164007028</v>
      </c>
      <c r="S66" s="24">
        <v>29700.324811297905</v>
      </c>
      <c r="T66" s="24">
        <v>32616.612242281855</v>
      </c>
      <c r="U66" s="24">
        <v>37456.249495324002</v>
      </c>
      <c r="V66" s="24">
        <v>33214.770835381176</v>
      </c>
      <c r="W66" s="24">
        <v>39180.239562604998</v>
      </c>
      <c r="X66" s="24">
        <v>45793.643691975805</v>
      </c>
      <c r="Y66" s="24">
        <v>55035.806504806002</v>
      </c>
      <c r="Z66" s="24">
        <v>19636.471531027197</v>
      </c>
      <c r="AA66" s="24">
        <v>19362.664814640997</v>
      </c>
      <c r="AB66" s="24">
        <v>18770.974910395998</v>
      </c>
      <c r="AC66" s="24">
        <v>25404.207258444403</v>
      </c>
      <c r="AD66" s="24">
        <v>37576.171429472</v>
      </c>
      <c r="AE66" s="24">
        <v>36355.777337660256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179935.59763450033</v>
      </c>
      <c r="D73" s="32">
        <v>169475.92242635615</v>
      </c>
      <c r="E73" s="32">
        <v>121151.02727390626</v>
      </c>
      <c r="F73" s="32">
        <v>39824.088851455061</v>
      </c>
      <c r="G73" s="32">
        <v>37624.579583469545</v>
      </c>
      <c r="H73" s="32">
        <v>36780.982873422494</v>
      </c>
      <c r="I73" s="32">
        <v>34445.749384364288</v>
      </c>
      <c r="J73" s="32">
        <v>33944.884579834499</v>
      </c>
      <c r="K73" s="32">
        <v>31252.037280445547</v>
      </c>
      <c r="L73" s="32">
        <v>30130.101404929752</v>
      </c>
      <c r="M73" s="32">
        <v>28666.472556737739</v>
      </c>
      <c r="N73" s="32">
        <v>65990.930357364996</v>
      </c>
      <c r="O73" s="32">
        <v>55311.452128457262</v>
      </c>
      <c r="P73" s="32">
        <v>82475.981487979006</v>
      </c>
      <c r="Q73" s="32">
        <v>41301.319631815852</v>
      </c>
      <c r="R73" s="32">
        <v>45155.629633523902</v>
      </c>
      <c r="S73" s="32">
        <v>29700.329362594606</v>
      </c>
      <c r="T73" s="32">
        <v>32616.616620390854</v>
      </c>
      <c r="U73" s="32">
        <v>37456.254115162999</v>
      </c>
      <c r="V73" s="32">
        <v>33214.775164815575</v>
      </c>
      <c r="W73" s="32">
        <v>39180.245544805599</v>
      </c>
      <c r="X73" s="32">
        <v>45793.649577490505</v>
      </c>
      <c r="Y73" s="32">
        <v>55035.812317261705</v>
      </c>
      <c r="Z73" s="32">
        <v>19636.476707282196</v>
      </c>
      <c r="AA73" s="32">
        <v>19362.669972143696</v>
      </c>
      <c r="AB73" s="32">
        <v>18770.979925091597</v>
      </c>
      <c r="AC73" s="32">
        <v>25404.212068451005</v>
      </c>
      <c r="AD73" s="32">
        <v>37576.178073759002</v>
      </c>
      <c r="AE73" s="32">
        <v>36355.783495924254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1.5292735E-3</v>
      </c>
      <c r="D78" s="24">
        <v>1.4849557000000001E-3</v>
      </c>
      <c r="E78" s="24">
        <v>1.4875691E-3</v>
      </c>
      <c r="F78" s="24">
        <v>1.4478499000000001E-3</v>
      </c>
      <c r="G78" s="24">
        <v>1.3745981000000001E-3</v>
      </c>
      <c r="H78" s="24">
        <v>1.3232790999999999E-3</v>
      </c>
      <c r="I78" s="24">
        <v>1.3164735999999998E-3</v>
      </c>
      <c r="J78" s="24">
        <v>1.31526889999999E-3</v>
      </c>
      <c r="K78" s="24">
        <v>1.3225138999999999E-3</v>
      </c>
      <c r="L78" s="24">
        <v>1.3109459999999999E-3</v>
      </c>
      <c r="M78" s="24">
        <v>1.2676499999999999E-3</v>
      </c>
      <c r="N78" s="24">
        <v>1.28239179999999E-3</v>
      </c>
      <c r="O78" s="24">
        <v>1.2598486999999901E-3</v>
      </c>
      <c r="P78" s="24">
        <v>1.2494725999999999E-3</v>
      </c>
      <c r="Q78" s="24">
        <v>1.2515778999999899E-3</v>
      </c>
      <c r="R78" s="24">
        <v>1.24618839999999E-3</v>
      </c>
      <c r="S78" s="24">
        <v>1.2499126000000001E-3</v>
      </c>
      <c r="T78" s="24">
        <v>1.2467653E-3</v>
      </c>
      <c r="U78" s="24">
        <v>1.3028603000000002E-3</v>
      </c>
      <c r="V78" s="24">
        <v>1.2535351999999999E-3</v>
      </c>
      <c r="W78" s="24">
        <v>1.29435289999999E-3</v>
      </c>
      <c r="X78" s="24">
        <v>1.2536105E-3</v>
      </c>
      <c r="Y78" s="24">
        <v>1.2515343E-3</v>
      </c>
      <c r="Z78" s="24">
        <v>1.2468341999999999E-3</v>
      </c>
      <c r="AA78" s="24">
        <v>1.2428533E-3</v>
      </c>
      <c r="AB78" s="24">
        <v>1.2474287999999999E-3</v>
      </c>
      <c r="AC78" s="24">
        <v>1.2504338999999999E-3</v>
      </c>
      <c r="AD78" s="24">
        <v>1.2655383E-3</v>
      </c>
      <c r="AE78" s="24">
        <v>1.2449766000000001E-3</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1.8521732399999998E-3</v>
      </c>
      <c r="D80" s="24">
        <v>1.7627381000000001E-3</v>
      </c>
      <c r="E80" s="24">
        <v>1.81425762E-3</v>
      </c>
      <c r="F80" s="24">
        <v>1.8005177900000001E-3</v>
      </c>
      <c r="G80" s="24">
        <v>1.6783520000000004E-3</v>
      </c>
      <c r="H80" s="24">
        <v>1.6845424200000001E-3</v>
      </c>
      <c r="I80" s="24">
        <v>1.6802277799999998E-3</v>
      </c>
      <c r="J80" s="24">
        <v>1.682122359999998E-3</v>
      </c>
      <c r="K80" s="24">
        <v>1.7005308099999992E-3</v>
      </c>
      <c r="L80" s="24">
        <v>1.6939605E-3</v>
      </c>
      <c r="M80" s="24">
        <v>1.6184156299999999E-3</v>
      </c>
      <c r="N80" s="24">
        <v>12.048722075640001</v>
      </c>
      <c r="O80" s="24">
        <v>1.62170152E-3</v>
      </c>
      <c r="P80" s="24">
        <v>1.6123402099999999E-3</v>
      </c>
      <c r="Q80" s="24">
        <v>1.6126732400000001E-3</v>
      </c>
      <c r="R80" s="24">
        <v>1.6008488300000001E-3</v>
      </c>
      <c r="S80" s="24">
        <v>1.6193978799999992E-3</v>
      </c>
      <c r="T80" s="24">
        <v>1.5896973299999999E-3</v>
      </c>
      <c r="U80" s="24">
        <v>1.6120090999999998E-3</v>
      </c>
      <c r="V80" s="24">
        <v>1.2799249899999999E-3</v>
      </c>
      <c r="W80" s="24">
        <v>3.8112746778699997</v>
      </c>
      <c r="X80" s="24">
        <v>1.2809689899999999E-3</v>
      </c>
      <c r="Y80" s="24">
        <v>1.2812674099999999E-3</v>
      </c>
      <c r="Z80" s="24">
        <v>1.2808241799999989E-3</v>
      </c>
      <c r="AA80" s="24">
        <v>1.25777837E-3</v>
      </c>
      <c r="AB80" s="24">
        <v>1.2766455400000001E-3</v>
      </c>
      <c r="AC80" s="24">
        <v>1.2750911399999989E-3</v>
      </c>
      <c r="AD80" s="24">
        <v>11.81816100985</v>
      </c>
      <c r="AE80" s="24">
        <v>1.2638783199999989E-3</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3.3814467399999998E-3</v>
      </c>
      <c r="D87" s="32">
        <v>3.2476938000000001E-3</v>
      </c>
      <c r="E87" s="32">
        <v>3.3018267200000001E-3</v>
      </c>
      <c r="F87" s="32">
        <v>3.2483676900000001E-3</v>
      </c>
      <c r="G87" s="32">
        <v>3.0529501000000005E-3</v>
      </c>
      <c r="H87" s="32">
        <v>3.00782152E-3</v>
      </c>
      <c r="I87" s="32">
        <v>2.9967013799999994E-3</v>
      </c>
      <c r="J87" s="32">
        <v>2.997391259999988E-3</v>
      </c>
      <c r="K87" s="32">
        <v>3.0230447099999988E-3</v>
      </c>
      <c r="L87" s="32">
        <v>3.0049064999999996E-3</v>
      </c>
      <c r="M87" s="32">
        <v>2.8860656299999998E-3</v>
      </c>
      <c r="N87" s="32">
        <v>12.050004467440001</v>
      </c>
      <c r="O87" s="32">
        <v>2.8815502199999901E-3</v>
      </c>
      <c r="P87" s="32">
        <v>2.8618128099999998E-3</v>
      </c>
      <c r="Q87" s="32">
        <v>2.8642511399999898E-3</v>
      </c>
      <c r="R87" s="32">
        <v>2.8470372299999902E-3</v>
      </c>
      <c r="S87" s="32">
        <v>2.8693104799999993E-3</v>
      </c>
      <c r="T87" s="32">
        <v>2.8364626299999997E-3</v>
      </c>
      <c r="U87" s="32">
        <v>2.9148693999999998E-3</v>
      </c>
      <c r="V87" s="32">
        <v>2.5334601899999996E-3</v>
      </c>
      <c r="W87" s="32">
        <v>3.8125690307699998</v>
      </c>
      <c r="X87" s="32">
        <v>2.5345794900000001E-3</v>
      </c>
      <c r="Y87" s="32">
        <v>2.5328017100000001E-3</v>
      </c>
      <c r="Z87" s="32">
        <v>2.5276583799999988E-3</v>
      </c>
      <c r="AA87" s="32">
        <v>2.50063167E-3</v>
      </c>
      <c r="AB87" s="32">
        <v>2.5240743399999998E-3</v>
      </c>
      <c r="AC87" s="32">
        <v>2.5255250399999988E-3</v>
      </c>
      <c r="AD87" s="32">
        <v>11.81942654815</v>
      </c>
      <c r="AE87" s="32">
        <v>2.508854919999999E-3</v>
      </c>
    </row>
  </sheetData>
  <sheetProtection algorithmName="SHA-512" hashValue="Qfm0UyiCQfQsaGGN+BwqpG1QGTPwPTOUnJ3zsDLWsAEfbEmZxA3/QOmMEkHALn0R3wDbOv9JCU4ktkBMCB36Vg==" saltValue="7ZTMJ/fpCwa0nWOozi25w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9EED-E877-452B-8EB4-3F996D4A6DB0}">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2.3245260641717659E-3</v>
      </c>
      <c r="D8" s="24">
        <v>2.249731506410552E-3</v>
      </c>
      <c r="E8" s="24">
        <v>2.3533892917486439E-3</v>
      </c>
      <c r="F8" s="24">
        <v>2.4521365394380443E-3</v>
      </c>
      <c r="G8" s="24">
        <v>2.3398249412803357E-3</v>
      </c>
      <c r="H8" s="24">
        <v>2.2326573858290066E-3</v>
      </c>
      <c r="I8" s="24">
        <v>2.1713441269531888E-3</v>
      </c>
      <c r="J8" s="24">
        <v>2.2518046027384161E-3</v>
      </c>
      <c r="K8" s="24">
        <v>2.1606150721929411E-3</v>
      </c>
      <c r="L8" s="24">
        <v>2.0952203626173351E-3</v>
      </c>
      <c r="M8" s="24">
        <v>2.0782894321764839E-3</v>
      </c>
      <c r="N8" s="24">
        <v>3.1551066606863311E-3</v>
      </c>
      <c r="O8" s="24">
        <v>3.0315330328344135E-3</v>
      </c>
      <c r="P8" s="24">
        <v>2.9008810173148749E-3</v>
      </c>
      <c r="Q8" s="24">
        <v>2.8996706811875101E-3</v>
      </c>
      <c r="R8" s="24">
        <v>2.8337578141506589E-3</v>
      </c>
      <c r="S8" s="24">
        <v>5.5160753686906584E-3</v>
      </c>
      <c r="T8" s="24">
        <v>5.2745177984330647E-3</v>
      </c>
      <c r="U8" s="24">
        <v>5.792396627231711E-3</v>
      </c>
      <c r="V8" s="24">
        <v>5.511640669436854E-3</v>
      </c>
      <c r="W8" s="24">
        <v>7.0088532920497592E-3</v>
      </c>
      <c r="X8" s="24">
        <v>6.9574283174697474E-3</v>
      </c>
      <c r="Y8" s="24">
        <v>6.7024418423099761E-3</v>
      </c>
      <c r="Z8" s="24">
        <v>6.3892414074263873E-3</v>
      </c>
      <c r="AA8" s="24">
        <v>6.4432341712786769E-3</v>
      </c>
      <c r="AB8" s="24">
        <v>6.1991163347601633E-3</v>
      </c>
      <c r="AC8" s="24">
        <v>5.9376005026516125E-3</v>
      </c>
      <c r="AD8" s="24">
        <v>8.4523579673063745E-3</v>
      </c>
      <c r="AE8" s="24">
        <v>8.0068352992942356E-3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6.5887585470764398E-3</v>
      </c>
      <c r="D10" s="24">
        <v>6.4626120288929509E-3</v>
      </c>
      <c r="E10" s="24">
        <v>6.2225449544746764E-3</v>
      </c>
      <c r="F10" s="24">
        <v>5.9209398191491817E-3</v>
      </c>
      <c r="G10" s="24">
        <v>5.6497517335800784E-3</v>
      </c>
      <c r="H10" s="24">
        <v>5.3909844764606727E-3</v>
      </c>
      <c r="I10" s="24">
        <v>5.1578312273717706E-3</v>
      </c>
      <c r="J10" s="24">
        <v>5.0305290319858399E-3</v>
      </c>
      <c r="K10" s="24">
        <v>4.9727438044269148E-3</v>
      </c>
      <c r="L10" s="24">
        <v>4.9760702154374664E-3</v>
      </c>
      <c r="M10" s="24">
        <v>5.0030078855640824E-3</v>
      </c>
      <c r="N10" s="24">
        <v>6.3785029932304296E-3</v>
      </c>
      <c r="O10" s="24">
        <v>6.0863578155448484E-3</v>
      </c>
      <c r="P10" s="24">
        <v>5.8224211404530306E-3</v>
      </c>
      <c r="Q10" s="24">
        <v>6.1717561673697357E-3</v>
      </c>
      <c r="R10" s="24">
        <v>6.0079357480051186E-3</v>
      </c>
      <c r="S10" s="24">
        <v>1.7627971126113702E-2</v>
      </c>
      <c r="T10" s="24">
        <v>1.6867537523319064E-2</v>
      </c>
      <c r="U10" s="24">
        <v>30880.100648610198</v>
      </c>
      <c r="V10" s="24">
        <v>29383.35020275104</v>
      </c>
      <c r="W10" s="24">
        <v>32571.184626996084</v>
      </c>
      <c r="X10" s="24">
        <v>31079.386561030333</v>
      </c>
      <c r="Y10" s="24">
        <v>31489.919460032153</v>
      </c>
      <c r="Z10" s="24">
        <v>55250.014061600217</v>
      </c>
      <c r="AA10" s="24">
        <v>64554.59454961172</v>
      </c>
      <c r="AB10" s="24">
        <v>94934.494414434594</v>
      </c>
      <c r="AC10" s="24">
        <v>90828.697789774917</v>
      </c>
      <c r="AD10" s="24">
        <v>117430.49348580373</v>
      </c>
      <c r="AE10" s="24">
        <v>115844.22916247815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7.6610394266218226E-2</v>
      </c>
      <c r="D12" s="24">
        <v>90911.141794337294</v>
      </c>
      <c r="E12" s="24">
        <v>188682.05897736648</v>
      </c>
      <c r="F12" s="24">
        <v>306800.28717396903</v>
      </c>
      <c r="G12" s="24">
        <v>415772.19098046451</v>
      </c>
      <c r="H12" s="24">
        <v>488750.01523556648</v>
      </c>
      <c r="I12" s="24">
        <v>620447.97358425823</v>
      </c>
      <c r="J12" s="24">
        <v>722460.48039933911</v>
      </c>
      <c r="K12" s="24">
        <v>976644.24191900215</v>
      </c>
      <c r="L12" s="24">
        <v>942539.30034876149</v>
      </c>
      <c r="M12" s="24">
        <v>911898.60051478329</v>
      </c>
      <c r="N12" s="24">
        <v>901936.42329191137</v>
      </c>
      <c r="O12" s="24">
        <v>900168.75678816112</v>
      </c>
      <c r="P12" s="24">
        <v>879784.55780134967</v>
      </c>
      <c r="Q12" s="24">
        <v>905990.71805664408</v>
      </c>
      <c r="R12" s="24">
        <v>941085.37895297841</v>
      </c>
      <c r="S12" s="24">
        <v>1131047.643075631</v>
      </c>
      <c r="T12" s="24">
        <v>1136482.1435225273</v>
      </c>
      <c r="U12" s="24">
        <v>1143648.4515062219</v>
      </c>
      <c r="V12" s="24">
        <v>1110244.5687783845</v>
      </c>
      <c r="W12" s="24">
        <v>1130425.5453593736</v>
      </c>
      <c r="X12" s="24">
        <v>1185407.7645623116</v>
      </c>
      <c r="Y12" s="24">
        <v>1180945.9893708825</v>
      </c>
      <c r="Z12" s="24">
        <v>1146145.708810675</v>
      </c>
      <c r="AA12" s="24">
        <v>1162259.7689828924</v>
      </c>
      <c r="AB12" s="24">
        <v>1183474.4345708922</v>
      </c>
      <c r="AC12" s="24">
        <v>1149224.735812977</v>
      </c>
      <c r="AD12" s="24">
        <v>1096382.0525443393</v>
      </c>
      <c r="AE12" s="24">
        <v>1048221.1965617208</v>
      </c>
    </row>
    <row r="13" spans="1:31" x14ac:dyDescent="0.35">
      <c r="A13" s="28" t="s">
        <v>40</v>
      </c>
      <c r="B13" s="28" t="s">
        <v>68</v>
      </c>
      <c r="C13" s="24">
        <v>7.7832409726626235E-3</v>
      </c>
      <c r="D13" s="24">
        <v>1.2231513775263936E-2</v>
      </c>
      <c r="E13" s="24">
        <v>1.334636223341403E-2</v>
      </c>
      <c r="F13" s="24">
        <v>1.4981100827033331E-2</v>
      </c>
      <c r="G13" s="24">
        <v>1.7161786804659188E-2</v>
      </c>
      <c r="H13" s="24">
        <v>1.773161174014613E-2</v>
      </c>
      <c r="I13" s="24">
        <v>4.5978485542408055E-2</v>
      </c>
      <c r="J13" s="24">
        <v>10383.62305087725</v>
      </c>
      <c r="K13" s="24">
        <v>196621.98995438335</v>
      </c>
      <c r="L13" s="24">
        <v>187616.403283505</v>
      </c>
      <c r="M13" s="24">
        <v>179502.2324722484</v>
      </c>
      <c r="N13" s="24">
        <v>170801.81059727157</v>
      </c>
      <c r="O13" s="24">
        <v>162978.82757474334</v>
      </c>
      <c r="P13" s="24">
        <v>155514.14894063323</v>
      </c>
      <c r="Q13" s="24">
        <v>148788.35912544309</v>
      </c>
      <c r="R13" s="24">
        <v>141576.63042429302</v>
      </c>
      <c r="S13" s="24">
        <v>180952.92431742125</v>
      </c>
      <c r="T13" s="24">
        <v>172665.00430004817</v>
      </c>
      <c r="U13" s="24">
        <v>165197.46177673872</v>
      </c>
      <c r="V13" s="24">
        <v>165223.48783509314</v>
      </c>
      <c r="W13" s="24">
        <v>175844.80684209641</v>
      </c>
      <c r="X13" s="24">
        <v>270235.06776340463</v>
      </c>
      <c r="Y13" s="24">
        <v>263857.68826385413</v>
      </c>
      <c r="Z13" s="24">
        <v>251068.57499436766</v>
      </c>
      <c r="AA13" s="24">
        <v>259740.73571331397</v>
      </c>
      <c r="AB13" s="24">
        <v>310520.4821797628</v>
      </c>
      <c r="AC13" s="24">
        <v>306716.91229482088</v>
      </c>
      <c r="AD13" s="24">
        <v>320907.24572957831</v>
      </c>
      <c r="AE13" s="24">
        <v>337250.64479834645</v>
      </c>
    </row>
    <row r="14" spans="1:31" x14ac:dyDescent="0.35">
      <c r="A14" s="28" t="s">
        <v>40</v>
      </c>
      <c r="B14" s="28" t="s">
        <v>36</v>
      </c>
      <c r="C14" s="24">
        <v>1.382159079531E-2</v>
      </c>
      <c r="D14" s="24">
        <v>1.333051803300061E-2</v>
      </c>
      <c r="E14" s="24">
        <v>1.2753990015714829E-2</v>
      </c>
      <c r="F14" s="24">
        <v>1.2135807437240492E-2</v>
      </c>
      <c r="G14" s="24">
        <v>1.180081648703867E-2</v>
      </c>
      <c r="H14" s="24">
        <v>1.144455486929364E-2</v>
      </c>
      <c r="I14" s="24">
        <v>1.241915274575826E-2</v>
      </c>
      <c r="J14" s="24">
        <v>1.3343648064804441E-2</v>
      </c>
      <c r="K14" s="24">
        <v>2.5641251426796539E-2</v>
      </c>
      <c r="L14" s="24">
        <v>2.4921697472900826E-2</v>
      </c>
      <c r="M14" s="24">
        <v>2.4085618148134435E-2</v>
      </c>
      <c r="N14" s="24">
        <v>3.2454435530336279E-2</v>
      </c>
      <c r="O14" s="24">
        <v>4.449360705631579E-2</v>
      </c>
      <c r="P14" s="24">
        <v>4.2640196153193102E-2</v>
      </c>
      <c r="Q14" s="24">
        <v>5.1088482247572467E-2</v>
      </c>
      <c r="R14" s="24">
        <v>4.8925523875274268E-2</v>
      </c>
      <c r="S14" s="24">
        <v>22238.515438537608</v>
      </c>
      <c r="T14" s="24">
        <v>21219.957595107968</v>
      </c>
      <c r="U14" s="24">
        <v>32648.026738340177</v>
      </c>
      <c r="V14" s="24">
        <v>31065.585423473858</v>
      </c>
      <c r="W14" s="24">
        <v>99353.894477582988</v>
      </c>
      <c r="X14" s="24">
        <v>94803.334788956839</v>
      </c>
      <c r="Y14" s="24">
        <v>90703.210833291916</v>
      </c>
      <c r="Z14" s="24">
        <v>103701.97843988558</v>
      </c>
      <c r="AA14" s="24">
        <v>98952.269590328084</v>
      </c>
      <c r="AB14" s="24">
        <v>120549.72636405443</v>
      </c>
      <c r="AC14" s="24">
        <v>115336.10308590104</v>
      </c>
      <c r="AD14" s="24">
        <v>126561.35553648724</v>
      </c>
      <c r="AE14" s="24">
        <v>120764.64739326498</v>
      </c>
    </row>
    <row r="15" spans="1:31" x14ac:dyDescent="0.35">
      <c r="A15" s="28" t="s">
        <v>40</v>
      </c>
      <c r="B15" s="28" t="s">
        <v>73</v>
      </c>
      <c r="C15" s="24">
        <v>0</v>
      </c>
      <c r="D15" s="24">
        <v>0</v>
      </c>
      <c r="E15" s="24">
        <v>1.964540715000274E-2</v>
      </c>
      <c r="F15" s="24">
        <v>2.1109973564252066E-2</v>
      </c>
      <c r="G15" s="24">
        <v>2.070634569934892E-2</v>
      </c>
      <c r="H15" s="24">
        <v>2.0354578581084932E-2</v>
      </c>
      <c r="I15" s="24">
        <v>2.0112566152149191E-2</v>
      </c>
      <c r="J15" s="24">
        <v>2.0821825468864831E-2</v>
      </c>
      <c r="K15" s="24">
        <v>241735.98022665372</v>
      </c>
      <c r="L15" s="24">
        <v>230664.10420604749</v>
      </c>
      <c r="M15" s="24">
        <v>220688.17474655042</v>
      </c>
      <c r="N15" s="24">
        <v>209991.48914972213</v>
      </c>
      <c r="O15" s="24">
        <v>200373.57558692581</v>
      </c>
      <c r="P15" s="24">
        <v>191196.16000285541</v>
      </c>
      <c r="Q15" s="24">
        <v>182927.17290072184</v>
      </c>
      <c r="R15" s="24">
        <v>174060.74103154993</v>
      </c>
      <c r="S15" s="24">
        <v>257268.39953289105</v>
      </c>
      <c r="T15" s="24">
        <v>245485.11423470039</v>
      </c>
      <c r="U15" s="24">
        <v>237008.02306109248</v>
      </c>
      <c r="V15" s="24">
        <v>225520.30585566125</v>
      </c>
      <c r="W15" s="24">
        <v>229113.91026031907</v>
      </c>
      <c r="X15" s="24">
        <v>268098.88141166436</v>
      </c>
      <c r="Y15" s="24">
        <v>256503.944487431</v>
      </c>
      <c r="Z15" s="24">
        <v>272408.50222508551</v>
      </c>
      <c r="AA15" s="24">
        <v>259931.77711209719</v>
      </c>
      <c r="AB15" s="24">
        <v>275623.77092570503</v>
      </c>
      <c r="AC15" s="24">
        <v>263703.3923106218</v>
      </c>
      <c r="AD15" s="24">
        <v>280544.07862834266</v>
      </c>
      <c r="AE15" s="24">
        <v>267694.73158120696</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9.3306919850129053E-2</v>
      </c>
      <c r="D17" s="32">
        <v>90911.162738194602</v>
      </c>
      <c r="E17" s="32">
        <v>188682.08089966298</v>
      </c>
      <c r="F17" s="32">
        <v>306800.31052814622</v>
      </c>
      <c r="G17" s="32">
        <v>415772.21613182797</v>
      </c>
      <c r="H17" s="32">
        <v>488750.04059082008</v>
      </c>
      <c r="I17" s="32">
        <v>620448.02689191909</v>
      </c>
      <c r="J17" s="32">
        <v>732844.11073255003</v>
      </c>
      <c r="K17" s="32">
        <v>1173266.2390067442</v>
      </c>
      <c r="L17" s="32">
        <v>1130155.7107035571</v>
      </c>
      <c r="M17" s="32">
        <v>1091400.8400683291</v>
      </c>
      <c r="N17" s="32">
        <v>1072738.2434227925</v>
      </c>
      <c r="O17" s="32">
        <v>1063147.5934807954</v>
      </c>
      <c r="P17" s="32">
        <v>1035298.7154652851</v>
      </c>
      <c r="Q17" s="32">
        <v>1054779.086253514</v>
      </c>
      <c r="R17" s="32">
        <v>1082662.018218965</v>
      </c>
      <c r="S17" s="32">
        <v>1312000.5905370987</v>
      </c>
      <c r="T17" s="32">
        <v>1309147.1699646306</v>
      </c>
      <c r="U17" s="32">
        <v>1339726.0197239674</v>
      </c>
      <c r="V17" s="32">
        <v>1304851.4123278693</v>
      </c>
      <c r="W17" s="32">
        <v>1338841.5438373194</v>
      </c>
      <c r="X17" s="32">
        <v>1486722.2258441749</v>
      </c>
      <c r="Y17" s="32">
        <v>1476293.6037972108</v>
      </c>
      <c r="Z17" s="32">
        <v>1452464.3042558841</v>
      </c>
      <c r="AA17" s="32">
        <v>1486555.1056890523</v>
      </c>
      <c r="AB17" s="32">
        <v>1588929.4173642059</v>
      </c>
      <c r="AC17" s="32">
        <v>1546770.3518351733</v>
      </c>
      <c r="AD17" s="32">
        <v>1534719.8002120792</v>
      </c>
      <c r="AE17" s="32">
        <v>1501316.0785293807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4.8444222069243597E-4</v>
      </c>
      <c r="D22" s="24">
        <v>4.7705581764787502E-4</v>
      </c>
      <c r="E22" s="24">
        <v>4.9516199286157294E-4</v>
      </c>
      <c r="F22" s="24">
        <v>5.3358338033587208E-4</v>
      </c>
      <c r="G22" s="24">
        <v>5.0914444668267197E-4</v>
      </c>
      <c r="H22" s="24">
        <v>4.8582485351142201E-4</v>
      </c>
      <c r="I22" s="24">
        <v>4.6481354405970301E-4</v>
      </c>
      <c r="J22" s="24">
        <v>4.7140232473251898E-4</v>
      </c>
      <c r="K22" s="24">
        <v>4.4981137838248398E-4</v>
      </c>
      <c r="L22" s="24">
        <v>4.3874787363483198E-4</v>
      </c>
      <c r="M22" s="24">
        <v>4.3500056288835697E-4</v>
      </c>
      <c r="N22" s="24">
        <v>7.3434397927203893E-4</v>
      </c>
      <c r="O22" s="24">
        <v>7.00709903606565E-4</v>
      </c>
      <c r="P22" s="24">
        <v>6.6861631996908099E-4</v>
      </c>
      <c r="Q22" s="24">
        <v>7.1833295661854904E-4</v>
      </c>
      <c r="R22" s="24">
        <v>6.8351554506511402E-4</v>
      </c>
      <c r="S22" s="24">
        <v>2.0665088960576299E-3</v>
      </c>
      <c r="T22" s="24">
        <v>1.97185963285774E-3</v>
      </c>
      <c r="U22" s="24">
        <v>1.9142066384187199E-3</v>
      </c>
      <c r="V22" s="24">
        <v>1.8214255405809201E-3</v>
      </c>
      <c r="W22" s="24">
        <v>2.48336033939377E-3</v>
      </c>
      <c r="X22" s="24">
        <v>2.3696186435163101E-3</v>
      </c>
      <c r="Y22" s="24">
        <v>2.2671356391133404E-3</v>
      </c>
      <c r="Z22" s="24">
        <v>2.1572481644163001E-3</v>
      </c>
      <c r="AA22" s="24">
        <v>2.0584429041578698E-3</v>
      </c>
      <c r="AB22" s="24">
        <v>2.5197110906441502E-3</v>
      </c>
      <c r="AC22" s="24">
        <v>2.4106999385614301E-3</v>
      </c>
      <c r="AD22" s="24">
        <v>2.5951545944766703E-3</v>
      </c>
      <c r="AE22" s="24">
        <v>2.45697423630811E-3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1.3134736606144871E-3</v>
      </c>
      <c r="D24" s="24">
        <v>1.313434740763731E-3</v>
      </c>
      <c r="E24" s="24">
        <v>1.2960630608701851E-3</v>
      </c>
      <c r="F24" s="24">
        <v>1.233243221443709E-3</v>
      </c>
      <c r="G24" s="24">
        <v>1.176758798619014E-3</v>
      </c>
      <c r="H24" s="24">
        <v>1.1228614486169088E-3</v>
      </c>
      <c r="I24" s="24">
        <v>1.0742991134507021E-3</v>
      </c>
      <c r="J24" s="24">
        <v>1.0222281148700718E-3</v>
      </c>
      <c r="K24" s="24">
        <v>9.9672902572775198E-4</v>
      </c>
      <c r="L24" s="24">
        <v>9.952390035438889E-4</v>
      </c>
      <c r="M24" s="24">
        <v>9.9944461945124892E-4</v>
      </c>
      <c r="N24" s="24">
        <v>1.3730592205869901E-3</v>
      </c>
      <c r="O24" s="24">
        <v>1.3101710114888777E-3</v>
      </c>
      <c r="P24" s="24">
        <v>1.2501631784038829E-3</v>
      </c>
      <c r="Q24" s="24">
        <v>1.3550981882759949E-3</v>
      </c>
      <c r="R24" s="24">
        <v>1.2894169315804671E-3</v>
      </c>
      <c r="S24" s="24">
        <v>9.7880627813737384E-3</v>
      </c>
      <c r="T24" s="24">
        <v>9.3397545586611508E-3</v>
      </c>
      <c r="U24" s="24">
        <v>30880.076193899145</v>
      </c>
      <c r="V24" s="24">
        <v>29383.326933353466</v>
      </c>
      <c r="W24" s="24">
        <v>28037.525725890078</v>
      </c>
      <c r="X24" s="24">
        <v>26753.364231610405</v>
      </c>
      <c r="Y24" s="24">
        <v>27350.991917019521</v>
      </c>
      <c r="Z24" s="24">
        <v>47369.121146462159</v>
      </c>
      <c r="AA24" s="24">
        <v>45199.54306069031</v>
      </c>
      <c r="AB24" s="24">
        <v>43129.334557909606</v>
      </c>
      <c r="AC24" s="24">
        <v>41264.045460378802</v>
      </c>
      <c r="AD24" s="24">
        <v>55976.79311734932</v>
      </c>
      <c r="AE24" s="24">
        <v>53412.970514999193</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1.3664993333947061E-2</v>
      </c>
      <c r="D26" s="24">
        <v>90911.080756035779</v>
      </c>
      <c r="E26" s="24">
        <v>173256.17991910211</v>
      </c>
      <c r="F26" s="24">
        <v>247543.2085481438</v>
      </c>
      <c r="G26" s="24">
        <v>314926.79557012225</v>
      </c>
      <c r="H26" s="24">
        <v>379367.27928947977</v>
      </c>
      <c r="I26" s="24">
        <v>438049.28728738561</v>
      </c>
      <c r="J26" s="24">
        <v>471632.46395628422</v>
      </c>
      <c r="K26" s="24">
        <v>662796.8991079831</v>
      </c>
      <c r="L26" s="24">
        <v>632439.78897338675</v>
      </c>
      <c r="M26" s="24">
        <v>605087.56930069055</v>
      </c>
      <c r="N26" s="24">
        <v>575759.13222111599</v>
      </c>
      <c r="O26" s="24">
        <v>549388.48472508788</v>
      </c>
      <c r="P26" s="24">
        <v>524225.6531549287</v>
      </c>
      <c r="Q26" s="24">
        <v>501553.55800023652</v>
      </c>
      <c r="R26" s="24">
        <v>477243.38829391147</v>
      </c>
      <c r="S26" s="24">
        <v>460805.54831548512</v>
      </c>
      <c r="T26" s="24">
        <v>455999.44225422101</v>
      </c>
      <c r="U26" s="24">
        <v>479059.0959386552</v>
      </c>
      <c r="V26" s="24">
        <v>470151.30999800598</v>
      </c>
      <c r="W26" s="24">
        <v>495669.15208422643</v>
      </c>
      <c r="X26" s="24">
        <v>494006.12510749802</v>
      </c>
      <c r="Y26" s="24">
        <v>472640.98602361517</v>
      </c>
      <c r="Z26" s="24">
        <v>449732.2003802369</v>
      </c>
      <c r="AA26" s="24">
        <v>448125.89520902117</v>
      </c>
      <c r="AB26" s="24">
        <v>427601.04685445438</v>
      </c>
      <c r="AC26" s="24">
        <v>392910.05132511276</v>
      </c>
      <c r="AD26" s="24">
        <v>361584.47171004891</v>
      </c>
      <c r="AE26" s="24">
        <v>319434.04917929677</v>
      </c>
    </row>
    <row r="27" spans="1:31" x14ac:dyDescent="0.35">
      <c r="A27" s="28" t="s">
        <v>130</v>
      </c>
      <c r="B27" s="28" t="s">
        <v>68</v>
      </c>
      <c r="C27" s="24">
        <v>1.7233401955890531E-3</v>
      </c>
      <c r="D27" s="24">
        <v>4.0650436586987821E-3</v>
      </c>
      <c r="E27" s="24">
        <v>4.1749766498829109E-3</v>
      </c>
      <c r="F27" s="24">
        <v>4.8110039712836953E-3</v>
      </c>
      <c r="G27" s="24">
        <v>7.4318613948924327E-3</v>
      </c>
      <c r="H27" s="24">
        <v>8.2952537526336037E-3</v>
      </c>
      <c r="I27" s="24">
        <v>3.444218906029814E-2</v>
      </c>
      <c r="J27" s="24">
        <v>10383.611426871701</v>
      </c>
      <c r="K27" s="24">
        <v>196621.97479624843</v>
      </c>
      <c r="L27" s="24">
        <v>187616.38808966512</v>
      </c>
      <c r="M27" s="24">
        <v>179502.21698484523</v>
      </c>
      <c r="N27" s="24">
        <v>170801.79123016787</v>
      </c>
      <c r="O27" s="24">
        <v>162978.80836084718</v>
      </c>
      <c r="P27" s="24">
        <v>155514.13005339843</v>
      </c>
      <c r="Q27" s="24">
        <v>148788.34095834577</v>
      </c>
      <c r="R27" s="24">
        <v>141576.60878381645</v>
      </c>
      <c r="S27" s="24">
        <v>155661.29673750713</v>
      </c>
      <c r="T27" s="24">
        <v>148531.77165384655</v>
      </c>
      <c r="U27" s="24">
        <v>142107.96069928686</v>
      </c>
      <c r="V27" s="24">
        <v>135220.02481545031</v>
      </c>
      <c r="W27" s="24">
        <v>129026.74120206105</v>
      </c>
      <c r="X27" s="24">
        <v>176853.29246804392</v>
      </c>
      <c r="Y27" s="24">
        <v>169204.61169532494</v>
      </c>
      <c r="Z27" s="24">
        <v>161003.30818021455</v>
      </c>
      <c r="AA27" s="24">
        <v>153629.11091184706</v>
      </c>
      <c r="AB27" s="24">
        <v>182166.90216591765</v>
      </c>
      <c r="AC27" s="24">
        <v>174288.4138486656</v>
      </c>
      <c r="AD27" s="24">
        <v>187329.25535168895</v>
      </c>
      <c r="AE27" s="24">
        <v>187150.42079378112</v>
      </c>
    </row>
    <row r="28" spans="1:31" x14ac:dyDescent="0.35">
      <c r="A28" s="28" t="s">
        <v>130</v>
      </c>
      <c r="B28" s="28" t="s">
        <v>36</v>
      </c>
      <c r="C28" s="24">
        <v>4.4892252968768906E-3</v>
      </c>
      <c r="D28" s="24">
        <v>4.3835309907714797E-3</v>
      </c>
      <c r="E28" s="24">
        <v>4.19394882865566E-3</v>
      </c>
      <c r="F28" s="24">
        <v>3.9906692198670903E-3</v>
      </c>
      <c r="G28" s="24">
        <v>3.8078904754563999E-3</v>
      </c>
      <c r="H28" s="24">
        <v>3.6334832766606803E-3</v>
      </c>
      <c r="I28" s="24">
        <v>4.040871093297151E-3</v>
      </c>
      <c r="J28" s="24">
        <v>4.1544186368379791E-3</v>
      </c>
      <c r="K28" s="24">
        <v>1.34620907907755E-2</v>
      </c>
      <c r="L28" s="24">
        <v>1.2873255996502771E-2</v>
      </c>
      <c r="M28" s="24">
        <v>1.2342116277539582E-2</v>
      </c>
      <c r="N28" s="24">
        <v>1.354330727116252E-2</v>
      </c>
      <c r="O28" s="24">
        <v>1.2923003116193339E-2</v>
      </c>
      <c r="P28" s="24">
        <v>1.2339532725861951E-2</v>
      </c>
      <c r="Q28" s="24">
        <v>1.2970312096139408E-2</v>
      </c>
      <c r="R28" s="24">
        <v>1.2355498014809089E-2</v>
      </c>
      <c r="S28" s="24">
        <v>0.19901086153119021</v>
      </c>
      <c r="T28" s="24">
        <v>0.18990035445570377</v>
      </c>
      <c r="U28" s="24">
        <v>1039.0612681434145</v>
      </c>
      <c r="V28" s="24">
        <v>988.6982451188594</v>
      </c>
      <c r="W28" s="24">
        <v>25185.12142572962</v>
      </c>
      <c r="X28" s="24">
        <v>24031.604381260662</v>
      </c>
      <c r="Y28" s="24">
        <v>22992.267998921579</v>
      </c>
      <c r="Z28" s="24">
        <v>27826.784504339972</v>
      </c>
      <c r="AA28" s="24">
        <v>26552.275335436429</v>
      </c>
      <c r="AB28" s="24">
        <v>25336.141024435707</v>
      </c>
      <c r="AC28" s="24">
        <v>24240.384824932855</v>
      </c>
      <c r="AD28" s="24">
        <v>23065.459613404644</v>
      </c>
      <c r="AE28" s="24">
        <v>22009.022672901818</v>
      </c>
    </row>
    <row r="29" spans="1:31" x14ac:dyDescent="0.35">
      <c r="A29" s="28" t="s">
        <v>130</v>
      </c>
      <c r="B29" s="28" t="s">
        <v>73</v>
      </c>
      <c r="C29" s="24">
        <v>0</v>
      </c>
      <c r="D29" s="24">
        <v>0</v>
      </c>
      <c r="E29" s="24">
        <v>5.3815989654694097E-3</v>
      </c>
      <c r="F29" s="24">
        <v>6.1181883840512397E-3</v>
      </c>
      <c r="G29" s="24">
        <v>5.8379660129918498E-3</v>
      </c>
      <c r="H29" s="24">
        <v>5.5705782544538405E-3</v>
      </c>
      <c r="I29" s="24">
        <v>5.5690891431140702E-3</v>
      </c>
      <c r="J29" s="24">
        <v>5.7829643392525798E-3</v>
      </c>
      <c r="K29" s="24">
        <v>241735.96546736243</v>
      </c>
      <c r="L29" s="24">
        <v>230664.08930566037</v>
      </c>
      <c r="M29" s="24">
        <v>220688.15973481568</v>
      </c>
      <c r="N29" s="24">
        <v>209991.46413693167</v>
      </c>
      <c r="O29" s="24">
        <v>200373.53440203256</v>
      </c>
      <c r="P29" s="24">
        <v>191196.12053650682</v>
      </c>
      <c r="Q29" s="24">
        <v>182927.13151919574</v>
      </c>
      <c r="R29" s="24">
        <v>174060.70105039305</v>
      </c>
      <c r="S29" s="24">
        <v>166088.47033878835</v>
      </c>
      <c r="T29" s="24">
        <v>158481.36477098244</v>
      </c>
      <c r="U29" s="24">
        <v>151627.24661084943</v>
      </c>
      <c r="V29" s="24">
        <v>144277.91340913207</v>
      </c>
      <c r="W29" s="24">
        <v>137669.76507100058</v>
      </c>
      <c r="X29" s="24">
        <v>131364.27960577878</v>
      </c>
      <c r="Y29" s="24">
        <v>125682.94093676194</v>
      </c>
      <c r="Z29" s="24">
        <v>119591.12788607705</v>
      </c>
      <c r="AA29" s="24">
        <v>114113.67161289214</v>
      </c>
      <c r="AB29" s="24">
        <v>108887.09120961798</v>
      </c>
      <c r="AC29" s="24">
        <v>104177.86246412256</v>
      </c>
      <c r="AD29" s="24">
        <v>99128.388590127492</v>
      </c>
      <c r="AE29" s="24">
        <v>94588.157018454323</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1.7186249410843037E-2</v>
      </c>
      <c r="D31" s="32">
        <v>90911.08661156999</v>
      </c>
      <c r="E31" s="32">
        <v>173256.1858853038</v>
      </c>
      <c r="F31" s="32">
        <v>247543.21512597438</v>
      </c>
      <c r="G31" s="32">
        <v>314926.80468788691</v>
      </c>
      <c r="H31" s="32">
        <v>379367.2891934198</v>
      </c>
      <c r="I31" s="32">
        <v>438049.32326868729</v>
      </c>
      <c r="J31" s="32">
        <v>482016.07687678636</v>
      </c>
      <c r="K31" s="32">
        <v>859418.87535077194</v>
      </c>
      <c r="L31" s="32">
        <v>820056.17849703867</v>
      </c>
      <c r="M31" s="32">
        <v>784589.78771998093</v>
      </c>
      <c r="N31" s="32">
        <v>746560.92555868707</v>
      </c>
      <c r="O31" s="32">
        <v>712367.29509681603</v>
      </c>
      <c r="P31" s="32">
        <v>679739.78512710659</v>
      </c>
      <c r="Q31" s="32">
        <v>650341.90103201347</v>
      </c>
      <c r="R31" s="32">
        <v>618819.99905066041</v>
      </c>
      <c r="S31" s="32">
        <v>616466.85690756398</v>
      </c>
      <c r="T31" s="32">
        <v>604531.22521968174</v>
      </c>
      <c r="U31" s="32">
        <v>652047.1347460479</v>
      </c>
      <c r="V31" s="32">
        <v>634754.66356823524</v>
      </c>
      <c r="W31" s="32">
        <v>652733.42149553786</v>
      </c>
      <c r="X31" s="32">
        <v>697612.78417677106</v>
      </c>
      <c r="Y31" s="32">
        <v>669196.59190309525</v>
      </c>
      <c r="Z31" s="32">
        <v>658104.6318641617</v>
      </c>
      <c r="AA31" s="32">
        <v>646954.55124000146</v>
      </c>
      <c r="AB31" s="32">
        <v>652897.28609799268</v>
      </c>
      <c r="AC31" s="32">
        <v>608462.51304485719</v>
      </c>
      <c r="AD31" s="32">
        <v>604890.52277424175</v>
      </c>
      <c r="AE31" s="32">
        <v>559997.44294505124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5.3327647581528101E-4</v>
      </c>
      <c r="D36" s="24">
        <v>5.2572209415983396E-4</v>
      </c>
      <c r="E36" s="24">
        <v>5.3796909184177801E-4</v>
      </c>
      <c r="F36" s="24">
        <v>6.0201413551557901E-4</v>
      </c>
      <c r="G36" s="24">
        <v>5.7444096877471698E-4</v>
      </c>
      <c r="H36" s="24">
        <v>5.4813069517749898E-4</v>
      </c>
      <c r="I36" s="24">
        <v>5.2442473700529198E-4</v>
      </c>
      <c r="J36" s="24">
        <v>5.5897291311802697E-4</v>
      </c>
      <c r="K36" s="24">
        <v>5.3337110009111404E-4</v>
      </c>
      <c r="L36" s="24">
        <v>5.2041213152242006E-4</v>
      </c>
      <c r="M36" s="24">
        <v>5.3225971329074492E-4</v>
      </c>
      <c r="N36" s="24">
        <v>7.4904488371177599E-4</v>
      </c>
      <c r="O36" s="24">
        <v>7.3567255953608602E-4</v>
      </c>
      <c r="P36" s="24">
        <v>7.0197763286564694E-4</v>
      </c>
      <c r="Q36" s="24">
        <v>6.7161798953797598E-4</v>
      </c>
      <c r="R36" s="24">
        <v>7.0348481392620995E-4</v>
      </c>
      <c r="S36" s="24">
        <v>1.17643586222327E-3</v>
      </c>
      <c r="T36" s="24">
        <v>1.12255330320124E-3</v>
      </c>
      <c r="U36" s="24">
        <v>1.3514201281204401E-3</v>
      </c>
      <c r="V36" s="24">
        <v>1.28591714604391E-3</v>
      </c>
      <c r="W36" s="24">
        <v>1.6956899727053102E-3</v>
      </c>
      <c r="X36" s="24">
        <v>1.88761599186939E-3</v>
      </c>
      <c r="Y36" s="24">
        <v>1.8059789915296201E-3</v>
      </c>
      <c r="Z36" s="24">
        <v>1.7184436595841901E-3</v>
      </c>
      <c r="AA36" s="24">
        <v>1.97534753261671E-3</v>
      </c>
      <c r="AB36" s="24">
        <v>1.7279550899309299E-3</v>
      </c>
      <c r="AC36" s="24">
        <v>1.6479881646871101E-3</v>
      </c>
      <c r="AD36" s="24">
        <v>1.557314075827E-3</v>
      </c>
      <c r="AE36" s="24">
        <v>1.4580962523825401E-3</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1.331706933769417E-3</v>
      </c>
      <c r="D38" s="24">
        <v>1.316311922722476E-3</v>
      </c>
      <c r="E38" s="24">
        <v>1.2593830996221191E-3</v>
      </c>
      <c r="F38" s="24">
        <v>1.198341128376089E-3</v>
      </c>
      <c r="G38" s="24">
        <v>1.143455274712789E-3</v>
      </c>
      <c r="H38" s="24">
        <v>1.0910832769633139E-3</v>
      </c>
      <c r="I38" s="24">
        <v>1.0438953074632469E-3</v>
      </c>
      <c r="J38" s="24">
        <v>1.0391987855759418E-3</v>
      </c>
      <c r="K38" s="24">
        <v>1.0229968742749779E-3</v>
      </c>
      <c r="L38" s="24">
        <v>1.0259984345237058E-3</v>
      </c>
      <c r="M38" s="24">
        <v>1.0380206159872811E-3</v>
      </c>
      <c r="N38" s="24">
        <v>1.2210563075215459E-3</v>
      </c>
      <c r="O38" s="24">
        <v>1.1651300639650909E-3</v>
      </c>
      <c r="P38" s="24">
        <v>1.111765327768345E-3</v>
      </c>
      <c r="Q38" s="24">
        <v>1.1020644929409392E-3</v>
      </c>
      <c r="R38" s="24">
        <v>1.1398892883722461E-3</v>
      </c>
      <c r="S38" s="24">
        <v>1.4920489466607881E-3</v>
      </c>
      <c r="T38" s="24">
        <v>1.4237108263995882E-3</v>
      </c>
      <c r="U38" s="24">
        <v>4.1824358052788002E-3</v>
      </c>
      <c r="V38" s="24">
        <v>3.9797142297385195E-3</v>
      </c>
      <c r="W38" s="24">
        <v>3.8568161120705502E-3</v>
      </c>
      <c r="X38" s="24">
        <v>1.5609491542910909E-2</v>
      </c>
      <c r="Y38" s="24">
        <v>1.4934400808417641E-2</v>
      </c>
      <c r="Z38" s="24">
        <v>1.4238292734441441E-2</v>
      </c>
      <c r="AA38" s="24">
        <v>11835.129064286755</v>
      </c>
      <c r="AB38" s="24">
        <v>44629.662534893047</v>
      </c>
      <c r="AC38" s="24">
        <v>42699.486154777594</v>
      </c>
      <c r="AD38" s="24">
        <v>42090.975790454977</v>
      </c>
      <c r="AE38" s="24">
        <v>43955.376390914258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2.639882455166518E-2</v>
      </c>
      <c r="D40" s="24">
        <v>2.5907048553724631E-2</v>
      </c>
      <c r="E40" s="24">
        <v>2.593037515998391E-2</v>
      </c>
      <c r="F40" s="24">
        <v>30007.65749586789</v>
      </c>
      <c r="G40" s="24">
        <v>59110.189371398934</v>
      </c>
      <c r="H40" s="24">
        <v>56402.852640358673</v>
      </c>
      <c r="I40" s="24">
        <v>119183.17809141436</v>
      </c>
      <c r="J40" s="24">
        <v>178819.64431306653</v>
      </c>
      <c r="K40" s="24">
        <v>233877.09343211033</v>
      </c>
      <c r="L40" s="24">
        <v>223165.16539980791</v>
      </c>
      <c r="M40" s="24">
        <v>213513.55471095891</v>
      </c>
      <c r="N40" s="24">
        <v>203164.60830985391</v>
      </c>
      <c r="O40" s="24">
        <v>193859.35957585237</v>
      </c>
      <c r="P40" s="24">
        <v>184980.30553868084</v>
      </c>
      <c r="Q40" s="24">
        <v>186584.46235111961</v>
      </c>
      <c r="R40" s="24">
        <v>210026.49170096661</v>
      </c>
      <c r="S40" s="24">
        <v>285887.76170254167</v>
      </c>
      <c r="T40" s="24">
        <v>272793.66563809471</v>
      </c>
      <c r="U40" s="24">
        <v>260995.68518533881</v>
      </c>
      <c r="V40" s="24">
        <v>249734.10748285142</v>
      </c>
      <c r="W40" s="24">
        <v>251953.4484221391</v>
      </c>
      <c r="X40" s="24">
        <v>306870.11743701715</v>
      </c>
      <c r="Y40" s="24">
        <v>293598.37470156496</v>
      </c>
      <c r="Z40" s="24">
        <v>301807.60209585459</v>
      </c>
      <c r="AA40" s="24">
        <v>298771.60169765109</v>
      </c>
      <c r="AB40" s="24">
        <v>309271.8778537105</v>
      </c>
      <c r="AC40" s="24">
        <v>295896.26071211579</v>
      </c>
      <c r="AD40" s="24">
        <v>281554.24557140103</v>
      </c>
      <c r="AE40" s="24">
        <v>276258.84674441739</v>
      </c>
    </row>
    <row r="41" spans="1:31" x14ac:dyDescent="0.35">
      <c r="A41" s="28" t="s">
        <v>131</v>
      </c>
      <c r="B41" s="28" t="s">
        <v>68</v>
      </c>
      <c r="C41" s="24">
        <v>2.5621671826804382E-3</v>
      </c>
      <c r="D41" s="24">
        <v>3.6193009608617836E-3</v>
      </c>
      <c r="E41" s="24">
        <v>3.8958335346847648E-3</v>
      </c>
      <c r="F41" s="24">
        <v>4.1872175842962095E-3</v>
      </c>
      <c r="G41" s="24">
        <v>3.9954366246461636E-3</v>
      </c>
      <c r="H41" s="24">
        <v>3.9037271241646296E-3</v>
      </c>
      <c r="I41" s="24">
        <v>5.5015575641948079E-3</v>
      </c>
      <c r="J41" s="24">
        <v>5.3455513028651718E-3</v>
      </c>
      <c r="K41" s="24">
        <v>8.8290514014228855E-3</v>
      </c>
      <c r="L41" s="24">
        <v>8.4246673644158866E-3</v>
      </c>
      <c r="M41" s="24">
        <v>8.0603111736155791E-3</v>
      </c>
      <c r="N41" s="24">
        <v>7.6696299876908656E-3</v>
      </c>
      <c r="O41" s="24">
        <v>7.3310095180611941E-3</v>
      </c>
      <c r="P41" s="24">
        <v>6.9952380869680968E-3</v>
      </c>
      <c r="Q41" s="24">
        <v>6.6963678029989615E-3</v>
      </c>
      <c r="R41" s="24">
        <v>6.3890850447178649E-3</v>
      </c>
      <c r="S41" s="24">
        <v>25291.593191545318</v>
      </c>
      <c r="T41" s="24">
        <v>24133.199604375266</v>
      </c>
      <c r="U41" s="24">
        <v>23089.469294403087</v>
      </c>
      <c r="V41" s="24">
        <v>26509.218104785319</v>
      </c>
      <c r="W41" s="24">
        <v>36829.441560079664</v>
      </c>
      <c r="X41" s="24">
        <v>79060.974169449997</v>
      </c>
      <c r="Y41" s="24">
        <v>75641.687216166159</v>
      </c>
      <c r="Z41" s="24">
        <v>71975.354558427469</v>
      </c>
      <c r="AA41" s="24">
        <v>71098.382966644465</v>
      </c>
      <c r="AB41" s="24">
        <v>94943.998382529899</v>
      </c>
      <c r="AC41" s="24">
        <v>90837.790366945061</v>
      </c>
      <c r="AD41" s="24">
        <v>86434.906164581393</v>
      </c>
      <c r="AE41" s="24">
        <v>100151.43975764627</v>
      </c>
    </row>
    <row r="42" spans="1:31" x14ac:dyDescent="0.35">
      <c r="A42" s="28" t="s">
        <v>131</v>
      </c>
      <c r="B42" s="28" t="s">
        <v>36</v>
      </c>
      <c r="C42" s="24">
        <v>2.27638575411454E-3</v>
      </c>
      <c r="D42" s="24">
        <v>2.1721238103132299E-3</v>
      </c>
      <c r="E42" s="24">
        <v>2.0781822072518203E-3</v>
      </c>
      <c r="F42" s="24">
        <v>1.97745325624625E-3</v>
      </c>
      <c r="G42" s="24">
        <v>1.96545356708392E-3</v>
      </c>
      <c r="H42" s="24">
        <v>1.8754327922723599E-3</v>
      </c>
      <c r="I42" s="24">
        <v>2.1442199574860199E-3</v>
      </c>
      <c r="J42" s="24">
        <v>2.6135830405737701E-3</v>
      </c>
      <c r="K42" s="24">
        <v>3.1277292716135E-3</v>
      </c>
      <c r="L42" s="24">
        <v>3.1718173367817799E-3</v>
      </c>
      <c r="M42" s="24">
        <v>3.0858960112141102E-3</v>
      </c>
      <c r="N42" s="24">
        <v>5.3045183101843099E-3</v>
      </c>
      <c r="O42" s="24">
        <v>1.8574337633703499E-2</v>
      </c>
      <c r="P42" s="24">
        <v>1.7737039465452197E-2</v>
      </c>
      <c r="Q42" s="24">
        <v>1.7003959172795499E-2</v>
      </c>
      <c r="R42" s="24">
        <v>1.6188549952990301E-2</v>
      </c>
      <c r="S42" s="24">
        <v>22238.148007277297</v>
      </c>
      <c r="T42" s="24">
        <v>21219.606868725001</v>
      </c>
      <c r="U42" s="24">
        <v>20301.8857594896</v>
      </c>
      <c r="V42" s="24">
        <v>19317.8586436121</v>
      </c>
      <c r="W42" s="24">
        <v>37465.041105828801</v>
      </c>
      <c r="X42" s="24">
        <v>35749.0854289118</v>
      </c>
      <c r="Y42" s="24">
        <v>34202.982781843901</v>
      </c>
      <c r="Z42" s="24">
        <v>43991.355801352998</v>
      </c>
      <c r="AA42" s="24">
        <v>41976.484501504601</v>
      </c>
      <c r="AB42" s="24">
        <v>66183.518621276104</v>
      </c>
      <c r="AC42" s="24">
        <v>63321.165155012299</v>
      </c>
      <c r="AD42" s="24">
        <v>60252.004533641302</v>
      </c>
      <c r="AE42" s="24">
        <v>57492.370485764804</v>
      </c>
    </row>
    <row r="43" spans="1:31" x14ac:dyDescent="0.35">
      <c r="A43" s="28" t="s">
        <v>131</v>
      </c>
      <c r="B43" s="28" t="s">
        <v>73</v>
      </c>
      <c r="C43" s="24">
        <v>0</v>
      </c>
      <c r="D43" s="24">
        <v>0</v>
      </c>
      <c r="E43" s="24">
        <v>2.6984406850210098E-3</v>
      </c>
      <c r="F43" s="24">
        <v>3.2101096951194399E-3</v>
      </c>
      <c r="G43" s="24">
        <v>3.1059206545855397E-3</v>
      </c>
      <c r="H43" s="24">
        <v>3.0773602628569102E-3</v>
      </c>
      <c r="I43" s="24">
        <v>3.0595677081879402E-3</v>
      </c>
      <c r="J43" s="24">
        <v>3.3945532068109002E-3</v>
      </c>
      <c r="K43" s="24">
        <v>3.2560390183009901E-3</v>
      </c>
      <c r="L43" s="24">
        <v>3.2876583635568801E-3</v>
      </c>
      <c r="M43" s="24">
        <v>3.2848893155010498E-3</v>
      </c>
      <c r="N43" s="24">
        <v>7.0341515491821101E-3</v>
      </c>
      <c r="O43" s="24">
        <v>2.3975753302649401E-2</v>
      </c>
      <c r="P43" s="24">
        <v>2.28876031031893E-2</v>
      </c>
      <c r="Q43" s="24">
        <v>2.19491802871703E-2</v>
      </c>
      <c r="R43" s="24">
        <v>2.08986650421275E-2</v>
      </c>
      <c r="S43" s="24">
        <v>68553.395537337303</v>
      </c>
      <c r="T43" s="24">
        <v>65413.545334012</v>
      </c>
      <c r="U43" s="24">
        <v>62584.492366851206</v>
      </c>
      <c r="V43" s="24">
        <v>59551.0383014037</v>
      </c>
      <c r="W43" s="24">
        <v>64186.5915272114</v>
      </c>
      <c r="X43" s="24">
        <v>110725.48567081901</v>
      </c>
      <c r="Y43" s="24">
        <v>105936.748687097</v>
      </c>
      <c r="Z43" s="24">
        <v>100802.022141978</v>
      </c>
      <c r="AA43" s="24">
        <v>96185.135599786096</v>
      </c>
      <c r="AB43" s="24">
        <v>119376.975326114</v>
      </c>
      <c r="AC43" s="24">
        <v>114214.07237485901</v>
      </c>
      <c r="AD43" s="24">
        <v>108678.145996388</v>
      </c>
      <c r="AE43" s="24">
        <v>103700.52107935</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3.0825975143930314E-2</v>
      </c>
      <c r="D45" s="32">
        <v>3.1368383531468723E-2</v>
      </c>
      <c r="E45" s="32">
        <v>3.1623560886132572E-2</v>
      </c>
      <c r="F45" s="32">
        <v>30007.663483440738</v>
      </c>
      <c r="G45" s="32">
        <v>59110.1950847318</v>
      </c>
      <c r="H45" s="32">
        <v>56402.858183299773</v>
      </c>
      <c r="I45" s="32">
        <v>119183.18516129197</v>
      </c>
      <c r="J45" s="32">
        <v>178819.65125678951</v>
      </c>
      <c r="K45" s="32">
        <v>233877.10381752969</v>
      </c>
      <c r="L45" s="32">
        <v>223165.17537088582</v>
      </c>
      <c r="M45" s="32">
        <v>213513.5643415504</v>
      </c>
      <c r="N45" s="32">
        <v>203164.61794958508</v>
      </c>
      <c r="O45" s="32">
        <v>193859.36880766452</v>
      </c>
      <c r="P45" s="32">
        <v>184980.31434766189</v>
      </c>
      <c r="Q45" s="32">
        <v>186584.4708211699</v>
      </c>
      <c r="R45" s="32">
        <v>210026.49993342577</v>
      </c>
      <c r="S45" s="32">
        <v>311179.35756257182</v>
      </c>
      <c r="T45" s="32">
        <v>296926.86778873415</v>
      </c>
      <c r="U45" s="32">
        <v>284085.16001359781</v>
      </c>
      <c r="V45" s="32">
        <v>276243.3308532681</v>
      </c>
      <c r="W45" s="32">
        <v>288782.89553472481</v>
      </c>
      <c r="X45" s="32">
        <v>385931.10910357471</v>
      </c>
      <c r="Y45" s="32">
        <v>369240.07865811093</v>
      </c>
      <c r="Z45" s="32">
        <v>373782.97261101846</v>
      </c>
      <c r="AA45" s="32">
        <v>381705.11570392986</v>
      </c>
      <c r="AB45" s="32">
        <v>448845.54049908853</v>
      </c>
      <c r="AC45" s="32">
        <v>429433.53888182656</v>
      </c>
      <c r="AD45" s="32">
        <v>410080.12908375147</v>
      </c>
      <c r="AE45" s="32">
        <v>420365.66435107414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4.5449333810007397E-4</v>
      </c>
      <c r="D50" s="24">
        <v>4.3367684915947502E-4</v>
      </c>
      <c r="E50" s="24">
        <v>4.3373449973677097E-4</v>
      </c>
      <c r="F50" s="24">
        <v>4.7298488976741499E-4</v>
      </c>
      <c r="G50" s="24">
        <v>4.5132145952204999E-4</v>
      </c>
      <c r="H50" s="24">
        <v>4.3065024746409298E-4</v>
      </c>
      <c r="I50" s="24">
        <v>4.3689808724870697E-4</v>
      </c>
      <c r="J50" s="24">
        <v>4.5452488332168103E-4</v>
      </c>
      <c r="K50" s="24">
        <v>4.3370694956175996E-4</v>
      </c>
      <c r="L50" s="24">
        <v>4.1384250895905701E-4</v>
      </c>
      <c r="M50" s="24">
        <v>4.0648425820307798E-4</v>
      </c>
      <c r="N50" s="24">
        <v>6.6024099713508097E-4</v>
      </c>
      <c r="O50" s="24">
        <v>6.3000095121395409E-4</v>
      </c>
      <c r="P50" s="24">
        <v>6.0114594557551207E-4</v>
      </c>
      <c r="Q50" s="24">
        <v>5.7514714498546301E-4</v>
      </c>
      <c r="R50" s="24">
        <v>5.4726991247617098E-4</v>
      </c>
      <c r="S50" s="24">
        <v>8.72331165414996E-4</v>
      </c>
      <c r="T50" s="24">
        <v>8.3237706590429507E-4</v>
      </c>
      <c r="U50" s="24">
        <v>1.09429797271512E-3</v>
      </c>
      <c r="V50" s="24">
        <v>1.04125763462808E-3</v>
      </c>
      <c r="W50" s="24">
        <v>1.05056348906872E-3</v>
      </c>
      <c r="X50" s="24">
        <v>1.00244607695656E-3</v>
      </c>
      <c r="Y50" s="24">
        <v>9.5909155406758199E-4</v>
      </c>
      <c r="Z50" s="24">
        <v>9.1260463592228599E-4</v>
      </c>
      <c r="AA50" s="24">
        <v>8.7080594996083709E-4</v>
      </c>
      <c r="AB50" s="24">
        <v>7.3441219117584104E-4</v>
      </c>
      <c r="AC50" s="24">
        <v>7.02649794290669E-4</v>
      </c>
      <c r="AD50" s="24">
        <v>2.72615813049587E-3</v>
      </c>
      <c r="AE50" s="24">
        <v>2.5826424894791803E-3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1.32041646957063E-3</v>
      </c>
      <c r="D52" s="24">
        <v>1.2853486807101011E-3</v>
      </c>
      <c r="E52" s="24">
        <v>1.2297589786012862E-3</v>
      </c>
      <c r="F52" s="24">
        <v>1.170152880795266E-3</v>
      </c>
      <c r="G52" s="24">
        <v>1.1165580919173671E-3</v>
      </c>
      <c r="H52" s="24">
        <v>1.0654180262145432E-3</v>
      </c>
      <c r="I52" s="24">
        <v>1.0193400462955771E-3</v>
      </c>
      <c r="J52" s="24">
        <v>9.9998633621803108E-4</v>
      </c>
      <c r="K52" s="24">
        <v>9.9236105977991689E-4</v>
      </c>
      <c r="L52" s="24">
        <v>9.9215189929593604E-4</v>
      </c>
      <c r="M52" s="24">
        <v>9.9631783875573808E-4</v>
      </c>
      <c r="N52" s="24">
        <v>1.3527689248003338E-3</v>
      </c>
      <c r="O52" s="24">
        <v>1.2908100422345087E-3</v>
      </c>
      <c r="P52" s="24">
        <v>1.2316889711074511E-3</v>
      </c>
      <c r="Q52" s="24">
        <v>1.3082086915680519E-3</v>
      </c>
      <c r="R52" s="24">
        <v>1.24480015658099E-3</v>
      </c>
      <c r="S52" s="24">
        <v>1.8416430431837658E-3</v>
      </c>
      <c r="T52" s="24">
        <v>1.75729297943757E-3</v>
      </c>
      <c r="U52" s="24">
        <v>3.1929432470817701E-3</v>
      </c>
      <c r="V52" s="24">
        <v>3.0381821184489901E-3</v>
      </c>
      <c r="W52" s="24">
        <v>3.9966430737094095E-3</v>
      </c>
      <c r="X52" s="24">
        <v>3.8135907176701004E-3</v>
      </c>
      <c r="Y52" s="24">
        <v>3.6486577503424301E-3</v>
      </c>
      <c r="Z52" s="24">
        <v>3.8377034033965302E-3</v>
      </c>
      <c r="AA52" s="24">
        <v>3.6619307269739098E-3</v>
      </c>
      <c r="AB52" s="24">
        <v>3.0855656207934793E-3</v>
      </c>
      <c r="AC52" s="24">
        <v>2.9442340964447658E-3</v>
      </c>
      <c r="AD52" s="24">
        <v>11016.509723797519</v>
      </c>
      <c r="AE52" s="24">
        <v>10511.93677770718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9.1824662513040421E-3</v>
      </c>
      <c r="D54" s="24">
        <v>8.9634743779192054E-3</v>
      </c>
      <c r="E54" s="24">
        <v>9.0660855021844101E-3</v>
      </c>
      <c r="F54" s="24">
        <v>1.0574889097625757E-2</v>
      </c>
      <c r="G54" s="24">
        <v>1.0090543028068373E-2</v>
      </c>
      <c r="H54" s="24">
        <v>9.6283807481403506E-3</v>
      </c>
      <c r="I54" s="24">
        <v>9.8868718588651337E-3</v>
      </c>
      <c r="J54" s="24">
        <v>1.0710975144186076E-2</v>
      </c>
      <c r="K54" s="24">
        <v>1.0315650451035434E-2</v>
      </c>
      <c r="L54" s="24">
        <v>1.014566978845141E-2</v>
      </c>
      <c r="M54" s="24">
        <v>1.0166567407491924E-2</v>
      </c>
      <c r="N54" s="24">
        <v>4.3612945629144112E-2</v>
      </c>
      <c r="O54" s="24">
        <v>30484.230900852497</v>
      </c>
      <c r="P54" s="24">
        <v>41421.275941538501</v>
      </c>
      <c r="Q54" s="24">
        <v>40709.240454674313</v>
      </c>
      <c r="R54" s="24">
        <v>66601.253935040208</v>
      </c>
      <c r="S54" s="24">
        <v>161006.86629252584</v>
      </c>
      <c r="T54" s="24">
        <v>160538.66597095467</v>
      </c>
      <c r="U54" s="24">
        <v>153595.63536722967</v>
      </c>
      <c r="V54" s="24">
        <v>146150.89836830398</v>
      </c>
      <c r="W54" s="24">
        <v>149779.79974971432</v>
      </c>
      <c r="X54" s="24">
        <v>162181.18835773307</v>
      </c>
      <c r="Y54" s="24">
        <v>201972.65951774557</v>
      </c>
      <c r="Z54" s="24">
        <v>192183.09724835749</v>
      </c>
      <c r="AA54" s="24">
        <v>220669.58261922182</v>
      </c>
      <c r="AB54" s="24">
        <v>244256.46206575955</v>
      </c>
      <c r="AC54" s="24">
        <v>264117.63293623296</v>
      </c>
      <c r="AD54" s="24">
        <v>259964.28085316755</v>
      </c>
      <c r="AE54" s="24">
        <v>272611.24003020127</v>
      </c>
    </row>
    <row r="55" spans="1:31" x14ac:dyDescent="0.35">
      <c r="A55" s="28" t="s">
        <v>132</v>
      </c>
      <c r="B55" s="28" t="s">
        <v>68</v>
      </c>
      <c r="C55" s="24">
        <v>7.2970927473798891E-4</v>
      </c>
      <c r="D55" s="24">
        <v>8.1513461832908207E-4</v>
      </c>
      <c r="E55" s="24">
        <v>8.4195618646823011E-4</v>
      </c>
      <c r="F55" s="24">
        <v>1.4142508350898299E-3</v>
      </c>
      <c r="G55" s="24">
        <v>1.3494759871438781E-3</v>
      </c>
      <c r="H55" s="24">
        <v>1.2876679261513558E-3</v>
      </c>
      <c r="I55" s="24">
        <v>1.4305877182132708E-3</v>
      </c>
      <c r="J55" s="24">
        <v>1.480088278690276E-3</v>
      </c>
      <c r="K55" s="24">
        <v>1.470025494841469E-3</v>
      </c>
      <c r="L55" s="24">
        <v>1.5441036228580579E-3</v>
      </c>
      <c r="M55" s="24">
        <v>1.6357094466168279E-3</v>
      </c>
      <c r="N55" s="24">
        <v>2.6321165256076463E-3</v>
      </c>
      <c r="O55" s="24">
        <v>2.6914866742410587E-3</v>
      </c>
      <c r="P55" s="24">
        <v>2.643261841180453E-3</v>
      </c>
      <c r="Q55" s="24">
        <v>2.5939779969149433E-3</v>
      </c>
      <c r="R55" s="24">
        <v>3.0227369631114936E-3</v>
      </c>
      <c r="S55" s="24">
        <v>8.8156924234411207E-3</v>
      </c>
      <c r="T55" s="24">
        <v>8.4487762193370605E-3</v>
      </c>
      <c r="U55" s="24">
        <v>8.16600813270584E-3</v>
      </c>
      <c r="V55" s="24">
        <v>1.2563537108588941E-2</v>
      </c>
      <c r="W55" s="24">
        <v>5694.7834850717563</v>
      </c>
      <c r="X55" s="24">
        <v>6791.9284426818049</v>
      </c>
      <c r="Y55" s="24">
        <v>6498.1861702162832</v>
      </c>
      <c r="Z55" s="24">
        <v>6183.2207768640083</v>
      </c>
      <c r="AA55" s="24">
        <v>20463.180325719946</v>
      </c>
      <c r="AB55" s="24">
        <v>19525.935925146452</v>
      </c>
      <c r="AC55" s="24">
        <v>28307.512727900092</v>
      </c>
      <c r="AD55" s="24">
        <v>32742.152143162588</v>
      </c>
      <c r="AE55" s="24">
        <v>36207.431898733717</v>
      </c>
    </row>
    <row r="56" spans="1:31" x14ac:dyDescent="0.35">
      <c r="A56" s="28" t="s">
        <v>132</v>
      </c>
      <c r="B56" s="28" t="s">
        <v>36</v>
      </c>
      <c r="C56" s="24">
        <v>2.3290841354180799E-3</v>
      </c>
      <c r="D56" s="24">
        <v>2.2483112795104398E-3</v>
      </c>
      <c r="E56" s="24">
        <v>2.1510746649236298E-3</v>
      </c>
      <c r="F56" s="24">
        <v>2.0468126354556099E-3</v>
      </c>
      <c r="G56" s="24">
        <v>2.0277236076475902E-3</v>
      </c>
      <c r="H56" s="24">
        <v>2.0151668500029596E-3</v>
      </c>
      <c r="I56" s="24">
        <v>2.117845857997E-3</v>
      </c>
      <c r="J56" s="24">
        <v>2.1946696875104902E-3</v>
      </c>
      <c r="K56" s="24">
        <v>3.0812931466034999E-3</v>
      </c>
      <c r="L56" s="24">
        <v>3.0148285727278103E-3</v>
      </c>
      <c r="M56" s="24">
        <v>2.9206146411357601E-3</v>
      </c>
      <c r="N56" s="24">
        <v>5.0847210377178596E-3</v>
      </c>
      <c r="O56" s="24">
        <v>4.85183304932588E-3</v>
      </c>
      <c r="P56" s="24">
        <v>4.6390432565312206E-3</v>
      </c>
      <c r="Q56" s="24">
        <v>6.0890088820487603E-3</v>
      </c>
      <c r="R56" s="24">
        <v>5.8112091801406701E-3</v>
      </c>
      <c r="S56" s="24">
        <v>1.00944187969486E-2</v>
      </c>
      <c r="T56" s="24">
        <v>9.6428449278979401E-3</v>
      </c>
      <c r="U56" s="24">
        <v>6.3328905557840195E-2</v>
      </c>
      <c r="V56" s="24">
        <v>6.0269162399293003E-2</v>
      </c>
      <c r="W56" s="24">
        <v>11605.0905929706</v>
      </c>
      <c r="X56" s="24">
        <v>11073.559718173301</v>
      </c>
      <c r="Y56" s="24">
        <v>10594.642298306298</v>
      </c>
      <c r="Z56" s="24">
        <v>10081.1227982811</v>
      </c>
      <c r="AA56" s="24">
        <v>9619.3919637806393</v>
      </c>
      <c r="AB56" s="24">
        <v>9178.809110966331</v>
      </c>
      <c r="AC56" s="24">
        <v>8781.8371905219901</v>
      </c>
      <c r="AD56" s="24">
        <v>25171.747172243202</v>
      </c>
      <c r="AE56" s="24">
        <v>24018.842365771598</v>
      </c>
    </row>
    <row r="57" spans="1:31" x14ac:dyDescent="0.35">
      <c r="A57" s="28" t="s">
        <v>132</v>
      </c>
      <c r="B57" s="28" t="s">
        <v>73</v>
      </c>
      <c r="C57" s="24">
        <v>0</v>
      </c>
      <c r="D57" s="24">
        <v>0</v>
      </c>
      <c r="E57" s="24">
        <v>3.0359496933666202E-3</v>
      </c>
      <c r="F57" s="24">
        <v>3.42404058337328E-3</v>
      </c>
      <c r="G57" s="24">
        <v>3.39170265942337E-3</v>
      </c>
      <c r="H57" s="24">
        <v>3.4101267690843698E-3</v>
      </c>
      <c r="I57" s="24">
        <v>3.26264310640853E-3</v>
      </c>
      <c r="J57" s="24">
        <v>3.3339004849885197E-3</v>
      </c>
      <c r="K57" s="24">
        <v>3.2013844859821901E-3</v>
      </c>
      <c r="L57" s="24">
        <v>3.2429655201580499E-3</v>
      </c>
      <c r="M57" s="24">
        <v>3.23025134911257E-3</v>
      </c>
      <c r="N57" s="24">
        <v>7.6310930162471801E-3</v>
      </c>
      <c r="O57" s="24">
        <v>7.2815773026804103E-3</v>
      </c>
      <c r="P57" s="24">
        <v>6.9480699425395502E-3</v>
      </c>
      <c r="Q57" s="24">
        <v>8.3850458348875799E-3</v>
      </c>
      <c r="R57" s="24">
        <v>8.0088348998210192E-3</v>
      </c>
      <c r="S57" s="24">
        <v>22626.520423679402</v>
      </c>
      <c r="T57" s="24">
        <v>21590.191252313802</v>
      </c>
      <c r="U57" s="24">
        <v>22796.270449713302</v>
      </c>
      <c r="V57" s="24">
        <v>21691.341150816399</v>
      </c>
      <c r="W57" s="24">
        <v>27257.539543987597</v>
      </c>
      <c r="X57" s="24">
        <v>26009.102627342101</v>
      </c>
      <c r="Y57" s="24">
        <v>24884.2418880968</v>
      </c>
      <c r="Z57" s="24">
        <v>52015.337608365902</v>
      </c>
      <c r="AA57" s="24">
        <v>49632.955736558499</v>
      </c>
      <c r="AB57" s="24">
        <v>47359.690594703898</v>
      </c>
      <c r="AC57" s="24">
        <v>45311.444011015403</v>
      </c>
      <c r="AD57" s="24">
        <v>72737.530588476598</v>
      </c>
      <c r="AE57" s="24">
        <v>69406.040610227297</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1.1687085333712736E-2</v>
      </c>
      <c r="D59" s="32">
        <v>1.1497634526117864E-2</v>
      </c>
      <c r="E59" s="32">
        <v>1.1571535166990696E-2</v>
      </c>
      <c r="F59" s="32">
        <v>1.3632277703278267E-2</v>
      </c>
      <c r="G59" s="32">
        <v>1.3007898566651669E-2</v>
      </c>
      <c r="H59" s="32">
        <v>1.2412116947970344E-2</v>
      </c>
      <c r="I59" s="32">
        <v>1.2773697710622688E-2</v>
      </c>
      <c r="J59" s="32">
        <v>1.3645574642416064E-2</v>
      </c>
      <c r="K59" s="32">
        <v>1.3211743955218581E-2</v>
      </c>
      <c r="L59" s="32">
        <v>1.3095767819564461E-2</v>
      </c>
      <c r="M59" s="32">
        <v>1.3205078951067567E-2</v>
      </c>
      <c r="N59" s="32">
        <v>4.825807207668717E-2</v>
      </c>
      <c r="O59" s="32">
        <v>30484.235513150168</v>
      </c>
      <c r="P59" s="32">
        <v>41421.280417635258</v>
      </c>
      <c r="Q59" s="32">
        <v>40709.244932008143</v>
      </c>
      <c r="R59" s="32">
        <v>66601.258749847228</v>
      </c>
      <c r="S59" s="32">
        <v>161006.87782219247</v>
      </c>
      <c r="T59" s="32">
        <v>160538.67700940091</v>
      </c>
      <c r="U59" s="32">
        <v>153595.64782047903</v>
      </c>
      <c r="V59" s="32">
        <v>146150.91501128086</v>
      </c>
      <c r="W59" s="32">
        <v>155474.58828199265</v>
      </c>
      <c r="X59" s="32">
        <v>168973.12161645165</v>
      </c>
      <c r="Y59" s="32">
        <v>208470.85029571116</v>
      </c>
      <c r="Z59" s="32">
        <v>198366.32277552952</v>
      </c>
      <c r="AA59" s="32">
        <v>241132.76747767843</v>
      </c>
      <c r="AB59" s="32">
        <v>263782.40181088384</v>
      </c>
      <c r="AC59" s="32">
        <v>292425.14931101695</v>
      </c>
      <c r="AD59" s="32">
        <v>303722.94544628577</v>
      </c>
      <c r="AE59" s="32">
        <v>319330.61128928466</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4.4750884121745897E-4</v>
      </c>
      <c r="D64" s="24">
        <v>4.27012252900091E-4</v>
      </c>
      <c r="E64" s="24">
        <v>5.1696466473219905E-4</v>
      </c>
      <c r="F64" s="24">
        <v>4.9190752190626699E-4</v>
      </c>
      <c r="G64" s="24">
        <v>4.6937740621223999E-4</v>
      </c>
      <c r="H64" s="24">
        <v>4.4787920422268199E-4</v>
      </c>
      <c r="I64" s="24">
        <v>4.2850899603161203E-4</v>
      </c>
      <c r="J64" s="24">
        <v>4.5316269138550804E-4</v>
      </c>
      <c r="K64" s="24">
        <v>4.3240714809646304E-4</v>
      </c>
      <c r="L64" s="24">
        <v>4.25158214973185E-4</v>
      </c>
      <c r="M64" s="24">
        <v>4.2033271708933701E-4</v>
      </c>
      <c r="N64" s="24">
        <v>7.26538700939939E-4</v>
      </c>
      <c r="O64" s="24">
        <v>6.9326211894149602E-4</v>
      </c>
      <c r="P64" s="24">
        <v>6.6150965521516501E-4</v>
      </c>
      <c r="Q64" s="24">
        <v>6.6856661875380394E-4</v>
      </c>
      <c r="R64" s="24">
        <v>6.36161368651377E-4</v>
      </c>
      <c r="S64" s="24">
        <v>1.1373508942005902E-3</v>
      </c>
      <c r="T64" s="24">
        <v>1.0852584864005602E-3</v>
      </c>
      <c r="U64" s="24">
        <v>1.1561171981897299E-3</v>
      </c>
      <c r="V64" s="24">
        <v>1.1000804983244501E-3</v>
      </c>
      <c r="W64" s="24">
        <v>1.50627018359594E-3</v>
      </c>
      <c r="X64" s="24">
        <v>1.4372807089659001E-3</v>
      </c>
      <c r="Y64" s="24">
        <v>1.41031852627824E-3</v>
      </c>
      <c r="Z64" s="24">
        <v>1.34196075416374E-3</v>
      </c>
      <c r="AA64" s="24">
        <v>1.2804969023182001E-3</v>
      </c>
      <c r="AB64" s="24">
        <v>1.0833529499796499E-3</v>
      </c>
      <c r="AC64" s="24">
        <v>1.03649930732853E-3</v>
      </c>
      <c r="AD64" s="24">
        <v>1.42488773924002E-3</v>
      </c>
      <c r="AE64" s="24">
        <v>1.3596257048404E-3</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1.3232439010527122E-3</v>
      </c>
      <c r="D66" s="24">
        <v>1.2964472167200309E-3</v>
      </c>
      <c r="E66" s="24">
        <v>1.2403775169888629E-3</v>
      </c>
      <c r="F66" s="24">
        <v>1.1802567413893058E-3</v>
      </c>
      <c r="G66" s="24">
        <v>1.126199180266622E-3</v>
      </c>
      <c r="H66" s="24">
        <v>1.0746175379945191E-3</v>
      </c>
      <c r="I66" s="24">
        <v>1.028141690845385E-3</v>
      </c>
      <c r="J66" s="24">
        <v>1.004468252376618E-3</v>
      </c>
      <c r="K66" s="24">
        <v>9.9681508678436709E-4</v>
      </c>
      <c r="L66" s="24">
        <v>9.9851269720152981E-4</v>
      </c>
      <c r="M66" s="24">
        <v>1.002894601986168E-3</v>
      </c>
      <c r="N66" s="24">
        <v>1.3806650192127441E-3</v>
      </c>
      <c r="O66" s="24">
        <v>1.3174284529227759E-3</v>
      </c>
      <c r="P66" s="24">
        <v>1.257088217937288E-3</v>
      </c>
      <c r="Q66" s="24">
        <v>1.4405680781100719E-3</v>
      </c>
      <c r="R66" s="24">
        <v>1.3707441180868458E-3</v>
      </c>
      <c r="S66" s="24">
        <v>3.5413786194105497E-3</v>
      </c>
      <c r="T66" s="24">
        <v>3.3791780706113102E-3</v>
      </c>
      <c r="U66" s="24">
        <v>1.5868620656765271E-2</v>
      </c>
      <c r="V66" s="24">
        <v>1.509947274130174E-2</v>
      </c>
      <c r="W66" s="24">
        <v>4533.6499195410997</v>
      </c>
      <c r="X66" s="24">
        <v>4326.0018299009153</v>
      </c>
      <c r="Y66" s="24">
        <v>4138.9079300718404</v>
      </c>
      <c r="Z66" s="24">
        <v>7880.8738442931435</v>
      </c>
      <c r="AA66" s="24">
        <v>7519.9177873622011</v>
      </c>
      <c r="AB66" s="24">
        <v>7175.4936595356548</v>
      </c>
      <c r="AC66" s="24">
        <v>6865.1626384759502</v>
      </c>
      <c r="AD66" s="24">
        <v>8346.2141848034407</v>
      </c>
      <c r="AE66" s="24">
        <v>7963.9448316442731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1.6973575670935426E-2</v>
      </c>
      <c r="D68" s="24">
        <v>1.6241516285448964E-2</v>
      </c>
      <c r="E68" s="24">
        <v>1.9248219772489233E-2</v>
      </c>
      <c r="F68" s="24">
        <v>1.8503915662141636E-2</v>
      </c>
      <c r="G68" s="24">
        <v>1.7656408067533221E-2</v>
      </c>
      <c r="H68" s="24">
        <v>1.6847717614984555E-2</v>
      </c>
      <c r="I68" s="24">
        <v>1.6706298048980238E-2</v>
      </c>
      <c r="J68" s="24">
        <v>1.8383550937834881E-2</v>
      </c>
      <c r="K68" s="24">
        <v>1.7599940645954378E-2</v>
      </c>
      <c r="L68" s="24">
        <v>1.7463573892928057E-2</v>
      </c>
      <c r="M68" s="24">
        <v>1.7112119308469058E-2</v>
      </c>
      <c r="N68" s="24">
        <v>24641.868297200006</v>
      </c>
      <c r="O68" s="24">
        <v>23513.233190298466</v>
      </c>
      <c r="P68" s="24">
        <v>22436.291510114352</v>
      </c>
      <c r="Q68" s="24">
        <v>66986.311982299769</v>
      </c>
      <c r="R68" s="24">
        <v>74817.772071898522</v>
      </c>
      <c r="S68" s="24">
        <v>108912.22531879992</v>
      </c>
      <c r="T68" s="24">
        <v>131133.63523480736</v>
      </c>
      <c r="U68" s="24">
        <v>132283.87574665839</v>
      </c>
      <c r="V68" s="24">
        <v>125872.11194271977</v>
      </c>
      <c r="W68" s="24">
        <v>120106.98008479062</v>
      </c>
      <c r="X68" s="24">
        <v>114605.9014333947</v>
      </c>
      <c r="Y68" s="24">
        <v>109649.34710007047</v>
      </c>
      <c r="Z68" s="24">
        <v>104334.67187350182</v>
      </c>
      <c r="AA68" s="24">
        <v>101097.13871876085</v>
      </c>
      <c r="AB68" s="24">
        <v>113036.31942773504</v>
      </c>
      <c r="AC68" s="24">
        <v>110854.55183593785</v>
      </c>
      <c r="AD68" s="24">
        <v>116735.0112503291</v>
      </c>
      <c r="AE68" s="24">
        <v>111388.36947589314</v>
      </c>
    </row>
    <row r="69" spans="1:31" x14ac:dyDescent="0.35">
      <c r="A69" s="28" t="s">
        <v>133</v>
      </c>
      <c r="B69" s="28" t="s">
        <v>68</v>
      </c>
      <c r="C69" s="24">
        <v>2.4524637598702216E-3</v>
      </c>
      <c r="D69" s="24">
        <v>3.3054976390929631E-3</v>
      </c>
      <c r="E69" s="24">
        <v>3.8519219896141596E-3</v>
      </c>
      <c r="F69" s="24">
        <v>3.9370422449698239E-3</v>
      </c>
      <c r="G69" s="24">
        <v>3.7567196979030521E-3</v>
      </c>
      <c r="H69" s="24">
        <v>3.591709299168543E-3</v>
      </c>
      <c r="I69" s="24">
        <v>3.8864199654196001E-3</v>
      </c>
      <c r="J69" s="24">
        <v>4.0690454254107503E-3</v>
      </c>
      <c r="K69" s="24">
        <v>4.0170074359832776E-3</v>
      </c>
      <c r="L69" s="24">
        <v>4.1986217688213803E-3</v>
      </c>
      <c r="M69" s="24">
        <v>4.5308602528469286E-3</v>
      </c>
      <c r="N69" s="24">
        <v>7.8372808696301494E-3</v>
      </c>
      <c r="O69" s="24">
        <v>8.0008282415359004E-3</v>
      </c>
      <c r="P69" s="24">
        <v>8.1126931450026217E-3</v>
      </c>
      <c r="Q69" s="24">
        <v>7.7742406552992549E-3</v>
      </c>
      <c r="R69" s="24">
        <v>1.1161137896405521E-2</v>
      </c>
      <c r="S69" s="24">
        <v>2.4366174312007743E-2</v>
      </c>
      <c r="T69" s="24">
        <v>2.329671899181774E-2</v>
      </c>
      <c r="U69" s="24">
        <v>2.2299614624023474E-2</v>
      </c>
      <c r="V69" s="24">
        <v>3494.2305724781368</v>
      </c>
      <c r="W69" s="24">
        <v>4293.8388975153694</v>
      </c>
      <c r="X69" s="24">
        <v>7528.8710636024443</v>
      </c>
      <c r="Y69" s="24">
        <v>12513.201632567007</v>
      </c>
      <c r="Z69" s="24">
        <v>11906.690004389675</v>
      </c>
      <c r="AA69" s="24">
        <v>14550.060102163612</v>
      </c>
      <c r="AB69" s="24">
        <v>13883.644461329683</v>
      </c>
      <c r="AC69" s="24">
        <v>13283.194199230535</v>
      </c>
      <c r="AD69" s="24">
        <v>14400.931027477469</v>
      </c>
      <c r="AE69" s="24">
        <v>13741.351377445533</v>
      </c>
    </row>
    <row r="70" spans="1:31" x14ac:dyDescent="0.35">
      <c r="A70" s="28" t="s">
        <v>133</v>
      </c>
      <c r="B70" s="28" t="s">
        <v>36</v>
      </c>
      <c r="C70" s="24">
        <v>2.5007433824924996E-3</v>
      </c>
      <c r="D70" s="24">
        <v>2.4023608975183301E-3</v>
      </c>
      <c r="E70" s="24">
        <v>2.2984618321089897E-3</v>
      </c>
      <c r="F70" s="24">
        <v>2.18705598498607E-3</v>
      </c>
      <c r="G70" s="24">
        <v>2.0868854810261002E-3</v>
      </c>
      <c r="H70" s="24">
        <v>2.0351028110946602E-3</v>
      </c>
      <c r="I70" s="24">
        <v>2.1642014848902301E-3</v>
      </c>
      <c r="J70" s="24">
        <v>2.2628989513844601E-3</v>
      </c>
      <c r="K70" s="24">
        <v>3.2902200034436698E-3</v>
      </c>
      <c r="L70" s="24">
        <v>3.1621106467250599E-3</v>
      </c>
      <c r="M70" s="24">
        <v>3.0460964484044801E-3</v>
      </c>
      <c r="N70" s="24">
        <v>5.5957700805403694E-3</v>
      </c>
      <c r="O70" s="24">
        <v>5.3460130159418097E-3</v>
      </c>
      <c r="P70" s="24">
        <v>5.1132176394671405E-3</v>
      </c>
      <c r="Q70" s="24">
        <v>1.2217084649081099E-2</v>
      </c>
      <c r="R70" s="24">
        <v>1.1721884752137101E-2</v>
      </c>
      <c r="S70" s="24">
        <v>0.15544382390934899</v>
      </c>
      <c r="T70" s="24">
        <v>0.14833706537765598</v>
      </c>
      <c r="U70" s="24">
        <v>11307.0129106922</v>
      </c>
      <c r="V70" s="24">
        <v>10758.9649515566</v>
      </c>
      <c r="W70" s="24">
        <v>25098.638383523899</v>
      </c>
      <c r="X70" s="24">
        <v>23949.082419492901</v>
      </c>
      <c r="Y70" s="24">
        <v>22913.314962465498</v>
      </c>
      <c r="Z70" s="24">
        <v>21802.712596813897</v>
      </c>
      <c r="AA70" s="24">
        <v>20804.115077984501</v>
      </c>
      <c r="AB70" s="24">
        <v>19851.254839384601</v>
      </c>
      <c r="AC70" s="24">
        <v>18992.713150422598</v>
      </c>
      <c r="AD70" s="24">
        <v>18072.141226318003</v>
      </c>
      <c r="AE70" s="24">
        <v>17244.409135406302</v>
      </c>
    </row>
    <row r="71" spans="1:31" x14ac:dyDescent="0.35">
      <c r="A71" s="28" t="s">
        <v>133</v>
      </c>
      <c r="B71" s="28" t="s">
        <v>73</v>
      </c>
      <c r="C71" s="24">
        <v>0</v>
      </c>
      <c r="D71" s="24">
        <v>0</v>
      </c>
      <c r="E71" s="24">
        <v>3.49225437466659E-3</v>
      </c>
      <c r="F71" s="24">
        <v>3.3229857135370403E-3</v>
      </c>
      <c r="G71" s="24">
        <v>3.17078789333405E-3</v>
      </c>
      <c r="H71" s="24">
        <v>3.0862164264212903E-3</v>
      </c>
      <c r="I71" s="24">
        <v>2.99670591388907E-3</v>
      </c>
      <c r="J71" s="24">
        <v>3.0603450862858299E-3</v>
      </c>
      <c r="K71" s="24">
        <v>2.9890381490394603E-3</v>
      </c>
      <c r="L71" s="24">
        <v>3.0206463677824899E-3</v>
      </c>
      <c r="M71" s="24">
        <v>3.01432786040999E-3</v>
      </c>
      <c r="N71" s="24">
        <v>4.4774512641285605E-3</v>
      </c>
      <c r="O71" s="24">
        <v>4.2723771587270896E-3</v>
      </c>
      <c r="P71" s="24">
        <v>4.07669576052114E-3</v>
      </c>
      <c r="Q71" s="24">
        <v>5.42886562826365E-3</v>
      </c>
      <c r="R71" s="24">
        <v>5.4108615010344599E-3</v>
      </c>
      <c r="S71" s="24">
        <v>7.5161726688037899E-3</v>
      </c>
      <c r="T71" s="24">
        <v>7.1858754958088198E-3</v>
      </c>
      <c r="U71" s="24">
        <v>6.8864197111447598E-3</v>
      </c>
      <c r="V71" s="24">
        <v>6.5526367390515792E-3</v>
      </c>
      <c r="W71" s="24">
        <v>7.56292623117875E-3</v>
      </c>
      <c r="X71" s="24">
        <v>7.2278347372009E-3</v>
      </c>
      <c r="Y71" s="24">
        <v>6.9152400413314804E-3</v>
      </c>
      <c r="Z71" s="24">
        <v>8.68053059491063E-3</v>
      </c>
      <c r="AA71" s="24">
        <v>8.3022778350048503E-3</v>
      </c>
      <c r="AB71" s="24">
        <v>7.9220208317743596E-3</v>
      </c>
      <c r="AC71" s="24">
        <v>7.5887592299578605E-3</v>
      </c>
      <c r="AD71" s="24">
        <v>7.2315803578647296E-3</v>
      </c>
      <c r="AE71" s="24">
        <v>6.90036293414663E-3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2.119679217307582E-2</v>
      </c>
      <c r="D73" s="32">
        <v>2.1270473394162048E-2</v>
      </c>
      <c r="E73" s="32">
        <v>2.4857483943824452E-2</v>
      </c>
      <c r="F73" s="32">
        <v>2.4113122170407033E-2</v>
      </c>
      <c r="G73" s="32">
        <v>2.3008704351915137E-2</v>
      </c>
      <c r="H73" s="32">
        <v>2.19619236563703E-2</v>
      </c>
      <c r="I73" s="32">
        <v>2.2049368701276835E-2</v>
      </c>
      <c r="J73" s="32">
        <v>2.3910227307007759E-2</v>
      </c>
      <c r="K73" s="32">
        <v>2.3046170316818486E-2</v>
      </c>
      <c r="L73" s="32">
        <v>2.3085866573924155E-2</v>
      </c>
      <c r="M73" s="32">
        <v>2.3066206880391491E-2</v>
      </c>
      <c r="N73" s="32">
        <v>24641.878241684597</v>
      </c>
      <c r="O73" s="32">
        <v>23513.24320181728</v>
      </c>
      <c r="P73" s="32">
        <v>22436.30154140537</v>
      </c>
      <c r="Q73" s="32">
        <v>66986.321865675127</v>
      </c>
      <c r="R73" s="32">
        <v>74817.785239941906</v>
      </c>
      <c r="S73" s="32">
        <v>108912.25436370375</v>
      </c>
      <c r="T73" s="32">
        <v>131133.66299596289</v>
      </c>
      <c r="U73" s="32">
        <v>132283.91507101085</v>
      </c>
      <c r="V73" s="32">
        <v>129366.35871475114</v>
      </c>
      <c r="W73" s="32">
        <v>128934.47040811727</v>
      </c>
      <c r="X73" s="32">
        <v>126460.77576417878</v>
      </c>
      <c r="Y73" s="32">
        <v>126301.45807302785</v>
      </c>
      <c r="Z73" s="32">
        <v>124122.23706414539</v>
      </c>
      <c r="AA73" s="32">
        <v>123167.11788878356</v>
      </c>
      <c r="AB73" s="32">
        <v>134095.45863195334</v>
      </c>
      <c r="AC73" s="32">
        <v>131002.90971014365</v>
      </c>
      <c r="AD73" s="32">
        <v>139482.15788749774</v>
      </c>
      <c r="AE73" s="32">
        <v>133093.66704460865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4.0480518834651601E-4</v>
      </c>
      <c r="D78" s="24">
        <v>3.8626449254327698E-4</v>
      </c>
      <c r="E78" s="24">
        <v>3.6955904257632299E-4</v>
      </c>
      <c r="F78" s="24">
        <v>3.5164661191291102E-4</v>
      </c>
      <c r="G78" s="24">
        <v>3.3554066008865702E-4</v>
      </c>
      <c r="H78" s="24">
        <v>3.20172385453311E-4</v>
      </c>
      <c r="I78" s="24">
        <v>3.1669876260787498E-4</v>
      </c>
      <c r="J78" s="24">
        <v>3.1374179018068101E-4</v>
      </c>
      <c r="K78" s="24">
        <v>3.1131849606112001E-4</v>
      </c>
      <c r="L78" s="24">
        <v>2.9705963352784099E-4</v>
      </c>
      <c r="M78" s="24">
        <v>2.8421218070496699E-4</v>
      </c>
      <c r="N78" s="24">
        <v>2.8493809962749602E-4</v>
      </c>
      <c r="O78" s="24">
        <v>2.7188749953631201E-4</v>
      </c>
      <c r="P78" s="24">
        <v>2.6763146368947001E-4</v>
      </c>
      <c r="Q78" s="24">
        <v>2.6600597129171799E-4</v>
      </c>
      <c r="R78" s="24">
        <v>2.6332617403178701E-4</v>
      </c>
      <c r="S78" s="24">
        <v>2.6344855079417302E-4</v>
      </c>
      <c r="T78" s="24">
        <v>2.6246931006923004E-4</v>
      </c>
      <c r="U78" s="24">
        <v>2.7635468978770003E-4</v>
      </c>
      <c r="V78" s="24">
        <v>2.6295984985949398E-4</v>
      </c>
      <c r="W78" s="24">
        <v>2.7296930728601897E-4</v>
      </c>
      <c r="X78" s="24">
        <v>2.6046689616158802E-4</v>
      </c>
      <c r="Y78" s="24">
        <v>2.5991713132119299E-4</v>
      </c>
      <c r="Z78" s="24">
        <v>2.5898419333987099E-4</v>
      </c>
      <c r="AA78" s="24">
        <v>2.5814088222506001E-4</v>
      </c>
      <c r="AB78" s="24">
        <v>1.3368501302959298E-4</v>
      </c>
      <c r="AC78" s="24">
        <v>1.39763297783873E-4</v>
      </c>
      <c r="AD78" s="24">
        <v>1.4884342726681498E-4</v>
      </c>
      <c r="AE78" s="24">
        <v>1.4949661628400603E-4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1.299917582069193E-3</v>
      </c>
      <c r="D80" s="24">
        <v>1.2510694679766119E-3</v>
      </c>
      <c r="E80" s="24">
        <v>1.1969622983922222E-3</v>
      </c>
      <c r="F80" s="24">
        <v>1.1389458471448121E-3</v>
      </c>
      <c r="G80" s="24">
        <v>1.0867803880642861E-3</v>
      </c>
      <c r="H80" s="24">
        <v>1.0370041866713882E-3</v>
      </c>
      <c r="I80" s="24">
        <v>9.921550693168591E-4</v>
      </c>
      <c r="J80" s="24">
        <v>9.6464754294517711E-4</v>
      </c>
      <c r="K80" s="24">
        <v>9.6384175785990103E-4</v>
      </c>
      <c r="L80" s="24">
        <v>9.6416818087240598E-4</v>
      </c>
      <c r="M80" s="24">
        <v>9.66330209383646E-4</v>
      </c>
      <c r="N80" s="24">
        <v>1.0509535211088159E-3</v>
      </c>
      <c r="O80" s="24">
        <v>1.002818244933595E-3</v>
      </c>
      <c r="P80" s="24">
        <v>9.71715445236064E-4</v>
      </c>
      <c r="Q80" s="24">
        <v>9.6581671647467807E-4</v>
      </c>
      <c r="R80" s="24">
        <v>9.63085253384569E-4</v>
      </c>
      <c r="S80" s="24">
        <v>9.6483773548486091E-4</v>
      </c>
      <c r="T80" s="24">
        <v>9.6760108820944496E-4</v>
      </c>
      <c r="U80" s="24">
        <v>1.210711345248113E-3</v>
      </c>
      <c r="V80" s="24">
        <v>1.152028481276021E-3</v>
      </c>
      <c r="W80" s="24">
        <v>1.1281057208307409E-3</v>
      </c>
      <c r="X80" s="24">
        <v>1.076436756089329E-3</v>
      </c>
      <c r="Y80" s="24">
        <v>1.0298822300622539E-3</v>
      </c>
      <c r="Z80" s="24">
        <v>9.9484877679923605E-4</v>
      </c>
      <c r="AA80" s="24">
        <v>9.7534172475119505E-4</v>
      </c>
      <c r="AB80" s="24">
        <v>5.7653065769902102E-4</v>
      </c>
      <c r="AC80" s="24">
        <v>5.9190849326524499E-4</v>
      </c>
      <c r="AD80" s="24">
        <v>6.6939847834113697E-4</v>
      </c>
      <c r="AE80" s="24">
        <v>6.4721324736174404E-4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1.039053445836652E-2</v>
      </c>
      <c r="D82" s="24">
        <v>9.9262623028368198E-3</v>
      </c>
      <c r="E82" s="24">
        <v>15425.824813583968</v>
      </c>
      <c r="F82" s="24">
        <v>29249.392051152674</v>
      </c>
      <c r="G82" s="24">
        <v>41735.178291992248</v>
      </c>
      <c r="H82" s="24">
        <v>52979.856829629651</v>
      </c>
      <c r="I82" s="24">
        <v>63215.481612288298</v>
      </c>
      <c r="J82" s="24">
        <v>72008.343035462342</v>
      </c>
      <c r="K82" s="24">
        <v>79970.221463317677</v>
      </c>
      <c r="L82" s="24">
        <v>86934.31836632319</v>
      </c>
      <c r="M82" s="24">
        <v>93297.449224446958</v>
      </c>
      <c r="N82" s="24">
        <v>98370.770850795961</v>
      </c>
      <c r="O82" s="24">
        <v>102923.44839606991</v>
      </c>
      <c r="P82" s="24">
        <v>106721.03165608722</v>
      </c>
      <c r="Q82" s="24">
        <v>110157.14526831379</v>
      </c>
      <c r="R82" s="24">
        <v>112396.4729511616</v>
      </c>
      <c r="S82" s="24">
        <v>114435.24144627863</v>
      </c>
      <c r="T82" s="24">
        <v>116016.73442444943</v>
      </c>
      <c r="U82" s="24">
        <v>117714.15926833976</v>
      </c>
      <c r="V82" s="24">
        <v>118336.14098650341</v>
      </c>
      <c r="W82" s="24">
        <v>112916.1650185031</v>
      </c>
      <c r="X82" s="24">
        <v>107744.43222666846</v>
      </c>
      <c r="Y82" s="24">
        <v>103084.62202788636</v>
      </c>
      <c r="Z82" s="24">
        <v>98088.13721272409</v>
      </c>
      <c r="AA82" s="24">
        <v>93595.55073823758</v>
      </c>
      <c r="AB82" s="24">
        <v>89308.728369232616</v>
      </c>
      <c r="AC82" s="24">
        <v>85446.239003577473</v>
      </c>
      <c r="AD82" s="24">
        <v>76544.043159392677</v>
      </c>
      <c r="AE82" s="24">
        <v>68528.691131912245</v>
      </c>
    </row>
    <row r="83" spans="1:31" x14ac:dyDescent="0.35">
      <c r="A83" s="28" t="s">
        <v>134</v>
      </c>
      <c r="B83" s="28" t="s">
        <v>68</v>
      </c>
      <c r="C83" s="24">
        <v>3.1556055978492197E-4</v>
      </c>
      <c r="D83" s="24">
        <v>4.2653689828132501E-4</v>
      </c>
      <c r="E83" s="24">
        <v>5.81673872763967E-4</v>
      </c>
      <c r="F83" s="24">
        <v>6.3158619139377199E-4</v>
      </c>
      <c r="G83" s="24">
        <v>6.2829310007366304E-4</v>
      </c>
      <c r="H83" s="24">
        <v>6.5325363802799894E-4</v>
      </c>
      <c r="I83" s="24">
        <v>7.1773123428223997E-4</v>
      </c>
      <c r="J83" s="24">
        <v>7.2932054087894405E-4</v>
      </c>
      <c r="K83" s="24">
        <v>8.4205059970028E-4</v>
      </c>
      <c r="L83" s="24">
        <v>1.02644717815657E-3</v>
      </c>
      <c r="M83" s="24">
        <v>1.26052229009995E-3</v>
      </c>
      <c r="N83" s="24">
        <v>1.2280763228957601E-3</v>
      </c>
      <c r="O83" s="24">
        <v>1.19057173454202E-3</v>
      </c>
      <c r="P83" s="24">
        <v>1.13604173098094E-3</v>
      </c>
      <c r="Q83" s="24">
        <v>1.10251086197404E-3</v>
      </c>
      <c r="R83" s="24">
        <v>1.0675166694311998E-3</v>
      </c>
      <c r="S83" s="24">
        <v>1.2065020828480001E-3</v>
      </c>
      <c r="T83" s="24">
        <v>1.2963311722730699E-3</v>
      </c>
      <c r="U83" s="24">
        <v>1.31742601094307E-3</v>
      </c>
      <c r="V83" s="24">
        <v>1.77884225721245E-3</v>
      </c>
      <c r="W83" s="24">
        <v>1.6973685653666499E-3</v>
      </c>
      <c r="X83" s="24">
        <v>1.6196264930256601E-3</v>
      </c>
      <c r="Y83" s="24">
        <v>1.5495796990109001E-3</v>
      </c>
      <c r="Z83" s="24">
        <v>1.47447197407888E-3</v>
      </c>
      <c r="AA83" s="24">
        <v>1.40693890600368E-3</v>
      </c>
      <c r="AB83" s="24">
        <v>1.24483913067828E-3</v>
      </c>
      <c r="AC83" s="24">
        <v>1.15207958787401E-3</v>
      </c>
      <c r="AD83" s="24">
        <v>1.0426679061274499E-3</v>
      </c>
      <c r="AE83" s="24">
        <v>9.7073987450006706E-4</v>
      </c>
    </row>
    <row r="84" spans="1:31" x14ac:dyDescent="0.35">
      <c r="A84" s="28" t="s">
        <v>134</v>
      </c>
      <c r="B84" s="28" t="s">
        <v>36</v>
      </c>
      <c r="C84" s="24">
        <v>2.2261522264079899E-3</v>
      </c>
      <c r="D84" s="24">
        <v>2.1241910548871301E-3</v>
      </c>
      <c r="E84" s="24">
        <v>2.0323224827747299E-3</v>
      </c>
      <c r="F84" s="24">
        <v>1.9338163406854699E-3</v>
      </c>
      <c r="G84" s="24">
        <v>1.91286335582466E-3</v>
      </c>
      <c r="H84" s="24">
        <v>1.8853691392629801E-3</v>
      </c>
      <c r="I84" s="24">
        <v>1.9520143520878599E-3</v>
      </c>
      <c r="J84" s="24">
        <v>2.1180777484977402E-3</v>
      </c>
      <c r="K84" s="24">
        <v>2.67991821436037E-3</v>
      </c>
      <c r="L84" s="24">
        <v>2.6996849201634003E-3</v>
      </c>
      <c r="M84" s="24">
        <v>2.6908947698405E-3</v>
      </c>
      <c r="N84" s="24">
        <v>2.92611883073122E-3</v>
      </c>
      <c r="O84" s="24">
        <v>2.7984202411512702E-3</v>
      </c>
      <c r="P84" s="24">
        <v>2.8113630658805899E-3</v>
      </c>
      <c r="Q84" s="24">
        <v>2.8081174475076999E-3</v>
      </c>
      <c r="R84" s="24">
        <v>2.8483819751970998E-3</v>
      </c>
      <c r="S84" s="24">
        <v>2.8821560686395999E-3</v>
      </c>
      <c r="T84" s="24">
        <v>2.8461182039709798E-3</v>
      </c>
      <c r="U84" s="24">
        <v>3.4711094064069597E-3</v>
      </c>
      <c r="V84" s="24">
        <v>3.3140238949747902E-3</v>
      </c>
      <c r="W84" s="24">
        <v>2.9695300584854597E-3</v>
      </c>
      <c r="X84" s="24">
        <v>2.8411181721148702E-3</v>
      </c>
      <c r="Y84" s="24">
        <v>2.79175464836113E-3</v>
      </c>
      <c r="Z84" s="24">
        <v>2.7390976219339998E-3</v>
      </c>
      <c r="AA84" s="24">
        <v>2.71162190942573E-3</v>
      </c>
      <c r="AB84" s="24">
        <v>2.7679916759140101E-3</v>
      </c>
      <c r="AC84" s="24">
        <v>2.7650112875037E-3</v>
      </c>
      <c r="AD84" s="24">
        <v>2.9908801057255E-3</v>
      </c>
      <c r="AE84" s="24">
        <v>2.73342047901287E-3</v>
      </c>
    </row>
    <row r="85" spans="1:31" x14ac:dyDescent="0.35">
      <c r="A85" s="28" t="s">
        <v>134</v>
      </c>
      <c r="B85" s="28" t="s">
        <v>73</v>
      </c>
      <c r="C85" s="24">
        <v>0</v>
      </c>
      <c r="D85" s="24">
        <v>0</v>
      </c>
      <c r="E85" s="24">
        <v>5.0371634314791101E-3</v>
      </c>
      <c r="F85" s="24">
        <v>5.0346491881710694E-3</v>
      </c>
      <c r="G85" s="24">
        <v>5.1999684790141106E-3</v>
      </c>
      <c r="H85" s="24">
        <v>5.2102968682685201E-3</v>
      </c>
      <c r="I85" s="24">
        <v>5.2245602805495806E-3</v>
      </c>
      <c r="J85" s="24">
        <v>5.2500623515269991E-3</v>
      </c>
      <c r="K85" s="24">
        <v>5.3128296265893601E-3</v>
      </c>
      <c r="L85" s="24">
        <v>5.3491168740252195E-3</v>
      </c>
      <c r="M85" s="24">
        <v>5.4822662226073401E-3</v>
      </c>
      <c r="N85" s="24">
        <v>5.8700946109370399E-3</v>
      </c>
      <c r="O85" s="24">
        <v>5.6551854948067703E-3</v>
      </c>
      <c r="P85" s="24">
        <v>5.5539798022809202E-3</v>
      </c>
      <c r="Q85" s="24">
        <v>5.6184343546732303E-3</v>
      </c>
      <c r="R85" s="24">
        <v>5.6627954069394396E-3</v>
      </c>
      <c r="S85" s="24">
        <v>5.7169133490548203E-3</v>
      </c>
      <c r="T85" s="24">
        <v>5.6915166667673095E-3</v>
      </c>
      <c r="U85" s="24">
        <v>6.7472587859117505E-3</v>
      </c>
      <c r="V85" s="24">
        <v>6.4416723749609198E-3</v>
      </c>
      <c r="W85" s="24">
        <v>6.55519324780036E-3</v>
      </c>
      <c r="X85" s="24">
        <v>6.27988972109961E-3</v>
      </c>
      <c r="Y85" s="24">
        <v>6.0602352070024601E-3</v>
      </c>
      <c r="Z85" s="24">
        <v>5.9081338986837406E-3</v>
      </c>
      <c r="AA85" s="24">
        <v>5.8605825941032202E-3</v>
      </c>
      <c r="AB85" s="24">
        <v>5.8732482448751689E-3</v>
      </c>
      <c r="AC85" s="24">
        <v>5.8718656034974209E-3</v>
      </c>
      <c r="AD85" s="24">
        <v>6.2217702047139001E-3</v>
      </c>
      <c r="AE85" s="24">
        <v>5.9728123892564397E-3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1.2410817788567152E-2</v>
      </c>
      <c r="D87" s="32">
        <v>1.1990133161638033E-2</v>
      </c>
      <c r="E87" s="32">
        <v>15425.826961779181</v>
      </c>
      <c r="F87" s="32">
        <v>29249.394173331322</v>
      </c>
      <c r="G87" s="32">
        <v>41735.180342606393</v>
      </c>
      <c r="H87" s="32">
        <v>52979.85884005986</v>
      </c>
      <c r="I87" s="32">
        <v>63215.483638873367</v>
      </c>
      <c r="J87" s="32">
        <v>72008.345043172216</v>
      </c>
      <c r="K87" s="32">
        <v>79970.223580528531</v>
      </c>
      <c r="L87" s="32">
        <v>86934.320653998177</v>
      </c>
      <c r="M87" s="32">
        <v>93297.45173551164</v>
      </c>
      <c r="N87" s="32">
        <v>98370.773414763898</v>
      </c>
      <c r="O87" s="32">
        <v>102923.4508613474</v>
      </c>
      <c r="P87" s="32">
        <v>106721.03403147585</v>
      </c>
      <c r="Q87" s="32">
        <v>110157.14760264735</v>
      </c>
      <c r="R87" s="32">
        <v>112396.47524508971</v>
      </c>
      <c r="S87" s="32">
        <v>114435.243881067</v>
      </c>
      <c r="T87" s="32">
        <v>116016.736950851</v>
      </c>
      <c r="U87" s="32">
        <v>117714.16207283181</v>
      </c>
      <c r="V87" s="32">
        <v>118336.144180334</v>
      </c>
      <c r="W87" s="32">
        <v>112916.1681169467</v>
      </c>
      <c r="X87" s="32">
        <v>107744.4351831986</v>
      </c>
      <c r="Y87" s="32">
        <v>103084.62486726542</v>
      </c>
      <c r="Z87" s="32">
        <v>98088.139941029047</v>
      </c>
      <c r="AA87" s="32">
        <v>93595.553378659082</v>
      </c>
      <c r="AB87" s="32">
        <v>89308.730324287419</v>
      </c>
      <c r="AC87" s="32">
        <v>85446.240887328851</v>
      </c>
      <c r="AD87" s="32">
        <v>76544.045020302496</v>
      </c>
      <c r="AE87" s="32">
        <v>68528.69289936198</v>
      </c>
    </row>
  </sheetData>
  <sheetProtection algorithmName="SHA-512" hashValue="+h5bg1dFTxH+iRJERnXeGCCZbrkHfbC+5o0HtmyQR0ZhpywCsLu0EuFhitwLUZEzl65DTjpVGPJ8Wosep9MKyw==" saltValue="x3izKpGMyZ5TiDlD8uFAe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1353-D25F-40F5-9971-6E9A18DC3ECA}">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118649.00414077504</v>
      </c>
      <c r="G6" s="24">
        <v>95333.813516588532</v>
      </c>
      <c r="H6" s="24">
        <v>18663.428516244239</v>
      </c>
      <c r="I6" s="24">
        <v>3880.1521784906213</v>
      </c>
      <c r="J6" s="24">
        <v>0</v>
      </c>
      <c r="K6" s="24">
        <v>23413.197000435204</v>
      </c>
      <c r="L6" s="24">
        <v>2561.2685956011337</v>
      </c>
      <c r="M6" s="24">
        <v>11.404699165788889</v>
      </c>
      <c r="N6" s="24">
        <v>0</v>
      </c>
      <c r="O6" s="24">
        <v>0</v>
      </c>
      <c r="P6" s="24">
        <v>0</v>
      </c>
      <c r="Q6" s="24">
        <v>0</v>
      </c>
      <c r="R6" s="24">
        <v>0</v>
      </c>
      <c r="S6" s="24">
        <v>0</v>
      </c>
      <c r="T6" s="24">
        <v>2.0588446563094801E-5</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37334.643180637184</v>
      </c>
      <c r="G7" s="24">
        <v>1246.8178220940513</v>
      </c>
      <c r="H7" s="24">
        <v>4167.1895666990904</v>
      </c>
      <c r="I7" s="24">
        <v>0</v>
      </c>
      <c r="J7" s="24">
        <v>0</v>
      </c>
      <c r="K7" s="24">
        <v>176.04170799039875</v>
      </c>
      <c r="L7" s="24">
        <v>6.2217131015408203E-5</v>
      </c>
      <c r="M7" s="24">
        <v>2.7718680658938498E-4</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155983.64732141222</v>
      </c>
      <c r="G17" s="32">
        <v>96580.631338682579</v>
      </c>
      <c r="H17" s="32">
        <v>22830.618082943329</v>
      </c>
      <c r="I17" s="32">
        <v>3880.1521784906213</v>
      </c>
      <c r="J17" s="32">
        <v>0</v>
      </c>
      <c r="K17" s="32">
        <v>23589.238708425604</v>
      </c>
      <c r="L17" s="32">
        <v>2561.2686578182647</v>
      </c>
      <c r="M17" s="32">
        <v>11.404976352595478</v>
      </c>
      <c r="N17" s="32">
        <v>0</v>
      </c>
      <c r="O17" s="32">
        <v>0</v>
      </c>
      <c r="P17" s="32">
        <v>0</v>
      </c>
      <c r="Q17" s="32">
        <v>0</v>
      </c>
      <c r="R17" s="32">
        <v>0</v>
      </c>
      <c r="S17" s="32">
        <v>0</v>
      </c>
      <c r="T17" s="32">
        <v>2.0588446563094801E-5</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27726.887801691268</v>
      </c>
      <c r="G20" s="24">
        <v>95333.767079699712</v>
      </c>
      <c r="H20" s="24">
        <v>8872.8781356358431</v>
      </c>
      <c r="I20" s="24">
        <v>3880.1520573850858</v>
      </c>
      <c r="J20" s="24">
        <v>0</v>
      </c>
      <c r="K20" s="24">
        <v>23413.197000435204</v>
      </c>
      <c r="L20" s="24">
        <v>2561.2685956011337</v>
      </c>
      <c r="M20" s="24">
        <v>11.404699165788889</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27726.887801691268</v>
      </c>
      <c r="G31" s="32">
        <v>95333.767079699712</v>
      </c>
      <c r="H31" s="32">
        <v>8872.8781356358431</v>
      </c>
      <c r="I31" s="32">
        <v>3880.1520573850858</v>
      </c>
      <c r="J31" s="32">
        <v>0</v>
      </c>
      <c r="K31" s="32">
        <v>23413.197000435204</v>
      </c>
      <c r="L31" s="32">
        <v>2561.2685956011337</v>
      </c>
      <c r="M31" s="32">
        <v>11.404699165788889</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90922.116339083776</v>
      </c>
      <c r="G34" s="24">
        <v>4.6436888818585494E-2</v>
      </c>
      <c r="H34" s="24">
        <v>9790.5503806083962</v>
      </c>
      <c r="I34" s="24">
        <v>1.211055356721015E-4</v>
      </c>
      <c r="J34" s="24">
        <v>0</v>
      </c>
      <c r="K34" s="24">
        <v>0</v>
      </c>
      <c r="L34" s="24">
        <v>0</v>
      </c>
      <c r="M34" s="24">
        <v>0</v>
      </c>
      <c r="N34" s="24">
        <v>0</v>
      </c>
      <c r="O34" s="24">
        <v>0</v>
      </c>
      <c r="P34" s="24">
        <v>0</v>
      </c>
      <c r="Q34" s="24">
        <v>0</v>
      </c>
      <c r="R34" s="24">
        <v>0</v>
      </c>
      <c r="S34" s="24">
        <v>0</v>
      </c>
      <c r="T34" s="24">
        <v>2.0588446563094801E-5</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90922.116339083776</v>
      </c>
      <c r="G45" s="32">
        <v>4.6436888818585494E-2</v>
      </c>
      <c r="H45" s="32">
        <v>9790.5503806083962</v>
      </c>
      <c r="I45" s="32">
        <v>1.211055356721015E-4</v>
      </c>
      <c r="J45" s="32">
        <v>0</v>
      </c>
      <c r="K45" s="32">
        <v>0</v>
      </c>
      <c r="L45" s="32">
        <v>0</v>
      </c>
      <c r="M45" s="32">
        <v>0</v>
      </c>
      <c r="N45" s="32">
        <v>0</v>
      </c>
      <c r="O45" s="32">
        <v>0</v>
      </c>
      <c r="P45" s="32">
        <v>0</v>
      </c>
      <c r="Q45" s="32">
        <v>0</v>
      </c>
      <c r="R45" s="32">
        <v>0</v>
      </c>
      <c r="S45" s="32">
        <v>0</v>
      </c>
      <c r="T45" s="32">
        <v>2.0588446563094801E-5</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37334.643180637184</v>
      </c>
      <c r="G49" s="24">
        <v>1246.8178220940513</v>
      </c>
      <c r="H49" s="24">
        <v>4167.1895666990904</v>
      </c>
      <c r="I49" s="24">
        <v>0</v>
      </c>
      <c r="J49" s="24">
        <v>0</v>
      </c>
      <c r="K49" s="24">
        <v>176.04170799039875</v>
      </c>
      <c r="L49" s="24">
        <v>6.2217131015408203E-5</v>
      </c>
      <c r="M49" s="24">
        <v>2.7718680658938498E-4</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37334.643180637184</v>
      </c>
      <c r="G59" s="32">
        <v>1246.8178220940513</v>
      </c>
      <c r="H59" s="32">
        <v>4167.1895666990904</v>
      </c>
      <c r="I59" s="32">
        <v>0</v>
      </c>
      <c r="J59" s="32">
        <v>0</v>
      </c>
      <c r="K59" s="32">
        <v>176.04170799039875</v>
      </c>
      <c r="L59" s="32">
        <v>6.2217131015408203E-5</v>
      </c>
      <c r="M59" s="32">
        <v>2.7718680658938498E-4</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bX3uXAuNnYOS9ROV+mbJmHKmBkCj4WDVA7/5k7Dl/HgVayTbWrzFzfOsl17o5ax5UiEARu9sGHI38+x1sbtdsw==" saltValue="Fkxr31F1Ld+8mvtBfYKF4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0A74-93AF-4D24-BF79-7F7BF02EEB8C}">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1.2780254957869633E-3</v>
      </c>
      <c r="D6" s="24">
        <v>4278.330004133305</v>
      </c>
      <c r="E6" s="24">
        <v>14086.692683420408</v>
      </c>
      <c r="F6" s="24">
        <v>23132.379707851076</v>
      </c>
      <c r="G6" s="24">
        <v>31180.030783833165</v>
      </c>
      <c r="H6" s="24">
        <v>38916.675321434093</v>
      </c>
      <c r="I6" s="24">
        <v>46001.952804855187</v>
      </c>
      <c r="J6" s="24">
        <v>52115.62355924867</v>
      </c>
      <c r="K6" s="24">
        <v>114834.03177101292</v>
      </c>
      <c r="L6" s="24">
        <v>109574.45775314372</v>
      </c>
      <c r="M6" s="24">
        <v>104835.50126869243</v>
      </c>
      <c r="N6" s="24">
        <v>99754.151796963342</v>
      </c>
      <c r="O6" s="24">
        <v>95185.259310352048</v>
      </c>
      <c r="P6" s="24">
        <v>90825.629079170132</v>
      </c>
      <c r="Q6" s="24">
        <v>86897.535715509963</v>
      </c>
      <c r="R6" s="24">
        <v>82685.634931513196</v>
      </c>
      <c r="S6" s="24">
        <v>83355.595056454069</v>
      </c>
      <c r="T6" s="24">
        <v>81387.896488863524</v>
      </c>
      <c r="U6" s="24">
        <v>86437.952765925133</v>
      </c>
      <c r="V6" s="24">
        <v>83899.324010209151</v>
      </c>
      <c r="W6" s="24">
        <v>88259.803901157633</v>
      </c>
      <c r="X6" s="24">
        <v>96711.298827834544</v>
      </c>
      <c r="Y6" s="24">
        <v>92528.657720303454</v>
      </c>
      <c r="Z6" s="24">
        <v>88043.81775263662</v>
      </c>
      <c r="AA6" s="24">
        <v>85711.534988620071</v>
      </c>
      <c r="AB6" s="24">
        <v>91310.898438683449</v>
      </c>
      <c r="AC6" s="24">
        <v>87361.818210957557</v>
      </c>
      <c r="AD6" s="24">
        <v>93262.331222896726</v>
      </c>
      <c r="AE6" s="24">
        <v>92890.787916157205</v>
      </c>
    </row>
    <row r="7" spans="1:31" x14ac:dyDescent="0.35">
      <c r="A7" s="28" t="s">
        <v>131</v>
      </c>
      <c r="B7" s="28" t="s">
        <v>74</v>
      </c>
      <c r="C7" s="24">
        <v>1.2692912595686204E-3</v>
      </c>
      <c r="D7" s="24">
        <v>1.3340136986596499E-3</v>
      </c>
      <c r="E7" s="24">
        <v>1.4073932051913494E-3</v>
      </c>
      <c r="F7" s="24">
        <v>1.6120214980877992E-3</v>
      </c>
      <c r="G7" s="24">
        <v>1.5517398175285589E-3</v>
      </c>
      <c r="H7" s="24">
        <v>1.5249056283948856E-3</v>
      </c>
      <c r="I7" s="24">
        <v>2.7125467081446229E-3</v>
      </c>
      <c r="J7" s="24">
        <v>1028.2489357297322</v>
      </c>
      <c r="K7" s="24">
        <v>981.1563512560748</v>
      </c>
      <c r="L7" s="24">
        <v>936.21789684742225</v>
      </c>
      <c r="M7" s="24">
        <v>895.72766267884776</v>
      </c>
      <c r="N7" s="24">
        <v>852.31199914488934</v>
      </c>
      <c r="O7" s="24">
        <v>813.27496431470831</v>
      </c>
      <c r="P7" s="24">
        <v>776.02592978248731</v>
      </c>
      <c r="Q7" s="24">
        <v>2963.6287418269148</v>
      </c>
      <c r="R7" s="24">
        <v>2819.9824764737868</v>
      </c>
      <c r="S7" s="24">
        <v>31169.27371816997</v>
      </c>
      <c r="T7" s="24">
        <v>29741.673391971693</v>
      </c>
      <c r="U7" s="24">
        <v>28455.383705503282</v>
      </c>
      <c r="V7" s="24">
        <v>27708.387881879549</v>
      </c>
      <c r="W7" s="24">
        <v>30075.058859599336</v>
      </c>
      <c r="X7" s="24">
        <v>44277.342492763753</v>
      </c>
      <c r="Y7" s="24">
        <v>42362.404226320272</v>
      </c>
      <c r="Z7" s="24">
        <v>60551.278551176183</v>
      </c>
      <c r="AA7" s="24">
        <v>68075.860557665394</v>
      </c>
      <c r="AB7" s="24">
        <v>97513.322941775303</v>
      </c>
      <c r="AC7" s="24">
        <v>93295.995265312813</v>
      </c>
      <c r="AD7" s="24">
        <v>88773.962654912597</v>
      </c>
      <c r="AE7" s="24">
        <v>100272.67416137889</v>
      </c>
    </row>
    <row r="8" spans="1:31" x14ac:dyDescent="0.35">
      <c r="A8" s="28" t="s">
        <v>132</v>
      </c>
      <c r="B8" s="28" t="s">
        <v>74</v>
      </c>
      <c r="C8" s="24">
        <v>2.4924580863541621E-4</v>
      </c>
      <c r="D8" s="24">
        <v>2.3782996997727662E-4</v>
      </c>
      <c r="E8" s="24">
        <v>2.2754412506842143E-4</v>
      </c>
      <c r="F8" s="24">
        <v>2.165151205154804E-4</v>
      </c>
      <c r="G8" s="24">
        <v>2.065983973561836E-4</v>
      </c>
      <c r="H8" s="24">
        <v>1.9713587526138621E-4</v>
      </c>
      <c r="I8" s="24">
        <v>1.8860999839606191E-4</v>
      </c>
      <c r="J8" s="24">
        <v>1.7946812083532599E-4</v>
      </c>
      <c r="K8" s="24">
        <v>1.7124820683575847E-4</v>
      </c>
      <c r="L8" s="24">
        <v>1.6340477744998226E-4</v>
      </c>
      <c r="M8" s="24">
        <v>1.5633772783307708E-4</v>
      </c>
      <c r="N8" s="24">
        <v>1.487600788318166E-4</v>
      </c>
      <c r="O8" s="24">
        <v>1.4194664005018259E-4</v>
      </c>
      <c r="P8" s="24">
        <v>1.3614457004307699E-4</v>
      </c>
      <c r="Q8" s="24">
        <v>1.313876292532817E-4</v>
      </c>
      <c r="R8" s="24">
        <v>1.2633618680574265E-4</v>
      </c>
      <c r="S8" s="24">
        <v>5638.9217477072325</v>
      </c>
      <c r="T8" s="24">
        <v>5882.7388655600089</v>
      </c>
      <c r="U8" s="24">
        <v>5628.3178670062689</v>
      </c>
      <c r="V8" s="24">
        <v>5355.5147640391124</v>
      </c>
      <c r="W8" s="24">
        <v>5110.2240113061052</v>
      </c>
      <c r="X8" s="24">
        <v>4876.1679514306061</v>
      </c>
      <c r="Y8" s="24">
        <v>8187.5902629165557</v>
      </c>
      <c r="Z8" s="24">
        <v>7790.7398931383241</v>
      </c>
      <c r="AA8" s="24">
        <v>7433.9121990051635</v>
      </c>
      <c r="AB8" s="24">
        <v>10350.094841469801</v>
      </c>
      <c r="AC8" s="24">
        <v>11851.983733743029</v>
      </c>
      <c r="AD8" s="24">
        <v>11277.522163302514</v>
      </c>
      <c r="AE8" s="24">
        <v>17093.630963648506</v>
      </c>
    </row>
    <row r="9" spans="1:31" x14ac:dyDescent="0.35">
      <c r="A9" s="28" t="s">
        <v>133</v>
      </c>
      <c r="B9" s="28" t="s">
        <v>74</v>
      </c>
      <c r="C9" s="24">
        <v>1.276395621746391E-3</v>
      </c>
      <c r="D9" s="24">
        <v>1.2828496579314348E-3</v>
      </c>
      <c r="E9" s="24">
        <v>1.4453733829283793E-3</v>
      </c>
      <c r="F9" s="24">
        <v>1.399883694332746E-3</v>
      </c>
      <c r="G9" s="24">
        <v>1.3357668833734937E-3</v>
      </c>
      <c r="H9" s="24">
        <v>1.2788095491882807E-3</v>
      </c>
      <c r="I9" s="24">
        <v>1.2922791271378889E-3</v>
      </c>
      <c r="J9" s="24">
        <v>1.5387729665751278E-3</v>
      </c>
      <c r="K9" s="24">
        <v>1.4809668250188297E-3</v>
      </c>
      <c r="L9" s="24">
        <v>1.4632603961028674E-3</v>
      </c>
      <c r="M9" s="24">
        <v>1.4503725484354131E-3</v>
      </c>
      <c r="N9" s="24">
        <v>2.8408546413743693E-3</v>
      </c>
      <c r="O9" s="24">
        <v>2.7544111872799554E-3</v>
      </c>
      <c r="P9" s="24">
        <v>2.7184302023512508E-3</v>
      </c>
      <c r="Q9" s="24">
        <v>4.3084415448563593E-3</v>
      </c>
      <c r="R9" s="24">
        <v>166.98473449743346</v>
      </c>
      <c r="S9" s="24">
        <v>7185.5330402915451</v>
      </c>
      <c r="T9" s="24">
        <v>10942.569461417597</v>
      </c>
      <c r="U9" s="24">
        <v>11500.04747793786</v>
      </c>
      <c r="V9" s="24">
        <v>10942.643189194652</v>
      </c>
      <c r="W9" s="24">
        <v>10441.453452477423</v>
      </c>
      <c r="X9" s="24">
        <v>9963.2191094102654</v>
      </c>
      <c r="Y9" s="24">
        <v>9532.3234257187687</v>
      </c>
      <c r="Z9" s="24">
        <v>9070.2942212429007</v>
      </c>
      <c r="AA9" s="24">
        <v>9141.2432138685017</v>
      </c>
      <c r="AB9" s="24">
        <v>17158.830213670801</v>
      </c>
      <c r="AC9" s="24">
        <v>17280.610577547424</v>
      </c>
      <c r="AD9" s="24">
        <v>20060.253381419305</v>
      </c>
      <c r="AE9" s="24">
        <v>19141.46647931396</v>
      </c>
    </row>
    <row r="10" spans="1:31" x14ac:dyDescent="0.35">
      <c r="A10" s="28" t="s">
        <v>134</v>
      </c>
      <c r="B10" s="28" t="s">
        <v>74</v>
      </c>
      <c r="C10" s="24">
        <v>4.9538802142520098E-6</v>
      </c>
      <c r="D10" s="24">
        <v>4.7269849353814502E-6</v>
      </c>
      <c r="E10" s="24">
        <v>4.5225488252626597E-6</v>
      </c>
      <c r="F10" s="24">
        <v>4.3033420601144804E-6</v>
      </c>
      <c r="G10" s="24">
        <v>4.10624242213857E-6</v>
      </c>
      <c r="H10" s="24">
        <v>3.9181702485723102E-6</v>
      </c>
      <c r="I10" s="24">
        <v>3.7487143490187199E-6</v>
      </c>
      <c r="J10" s="24">
        <v>3.56701513964308E-6</v>
      </c>
      <c r="K10" s="24">
        <v>7.6998636875674289E-6</v>
      </c>
      <c r="L10" s="24">
        <v>556.40413412632995</v>
      </c>
      <c r="M10" s="24">
        <v>1320.0747023619549</v>
      </c>
      <c r="N10" s="24">
        <v>2317.5689068723082</v>
      </c>
      <c r="O10" s="24">
        <v>3224.2830273841801</v>
      </c>
      <c r="P10" s="24">
        <v>4043.075953699733</v>
      </c>
      <c r="Q10" s="24">
        <v>4792.8894569355625</v>
      </c>
      <c r="R10" s="24">
        <v>5440.4336942892678</v>
      </c>
      <c r="S10" s="24">
        <v>6030.8078073317783</v>
      </c>
      <c r="T10" s="24">
        <v>6556.5916306739082</v>
      </c>
      <c r="U10" s="24">
        <v>7067.2649669733983</v>
      </c>
      <c r="V10" s="24">
        <v>7480.4563556090734</v>
      </c>
      <c r="W10" s="24">
        <v>7137.840031136383</v>
      </c>
      <c r="X10" s="24">
        <v>6810.9160575330543</v>
      </c>
      <c r="Y10" s="24">
        <v>6516.3525663897553</v>
      </c>
      <c r="Z10" s="24">
        <v>6200.5066525404336</v>
      </c>
      <c r="AA10" s="24">
        <v>5916.5139790762078</v>
      </c>
      <c r="AB10" s="24">
        <v>5645.528604334897</v>
      </c>
      <c r="AC10" s="24">
        <v>5401.3666441822652</v>
      </c>
      <c r="AD10" s="24">
        <v>5139.563807950487</v>
      </c>
      <c r="AE10" s="24">
        <v>4904.1639369315963</v>
      </c>
    </row>
    <row r="11" spans="1:31" x14ac:dyDescent="0.35">
      <c r="A11" s="22" t="s">
        <v>40</v>
      </c>
      <c r="B11" s="22" t="s">
        <v>153</v>
      </c>
      <c r="C11" s="32">
        <v>4.077912065951643E-3</v>
      </c>
      <c r="D11" s="32">
        <v>4278.3328635536163</v>
      </c>
      <c r="E11" s="32">
        <v>14086.695768253672</v>
      </c>
      <c r="F11" s="32">
        <v>23132.382940574731</v>
      </c>
      <c r="G11" s="32">
        <v>31180.033882044503</v>
      </c>
      <c r="H11" s="32">
        <v>38916.678326203313</v>
      </c>
      <c r="I11" s="32">
        <v>46001.957002039737</v>
      </c>
      <c r="J11" s="32">
        <v>53143.874216786506</v>
      </c>
      <c r="K11" s="32">
        <v>115815.18978218388</v>
      </c>
      <c r="L11" s="32">
        <v>111067.08141078266</v>
      </c>
      <c r="M11" s="32">
        <v>107051.30524044351</v>
      </c>
      <c r="N11" s="32">
        <v>102924.03569259527</v>
      </c>
      <c r="O11" s="32">
        <v>99222.820198408779</v>
      </c>
      <c r="P11" s="32">
        <v>95644.733817227127</v>
      </c>
      <c r="Q11" s="32">
        <v>94654.058354101624</v>
      </c>
      <c r="R11" s="32">
        <v>91113.035963109884</v>
      </c>
      <c r="S11" s="32">
        <v>133380.13136995462</v>
      </c>
      <c r="T11" s="32">
        <v>134511.46983848672</v>
      </c>
      <c r="U11" s="32">
        <v>139088.96678334594</v>
      </c>
      <c r="V11" s="32">
        <v>135386.32620093154</v>
      </c>
      <c r="W11" s="32">
        <v>141024.38025567689</v>
      </c>
      <c r="X11" s="32">
        <v>162638.94443897225</v>
      </c>
      <c r="Y11" s="32">
        <v>159127.32820164878</v>
      </c>
      <c r="Z11" s="32">
        <v>171656.63707073446</v>
      </c>
      <c r="AA11" s="32">
        <v>176279.06493823533</v>
      </c>
      <c r="AB11" s="32">
        <v>221978.67503993423</v>
      </c>
      <c r="AC11" s="32">
        <v>215191.77443174308</v>
      </c>
      <c r="AD11" s="32">
        <v>218513.63323048165</v>
      </c>
      <c r="AE11" s="32">
        <v>234302.72345743014</v>
      </c>
    </row>
  </sheetData>
  <sheetProtection algorithmName="SHA-512" hashValue="s0GqiWRU1ufW2LfRj3bVCOEO+t4c+Ye4eV9D6ODXNBB7A8D88TG6UcwS5BWCU8GWUiUFzSgrXNvLYLpxjzIs0Q==" saltValue="KyTzT+DUfEykf8d7lWX4b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1B4E9-9AFB-45D7-BB0C-A5CC032D5B64}">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3.1419669100000002E-3</v>
      </c>
      <c r="D6" s="24">
        <v>3.1344687200000002E-3</v>
      </c>
      <c r="E6" s="24">
        <v>8.898910450819999</v>
      </c>
      <c r="F6" s="24">
        <v>814.17509227114999</v>
      </c>
      <c r="G6" s="24">
        <v>3.1912314100000002E-3</v>
      </c>
      <c r="H6" s="24">
        <v>3.1778220099999989E-3</v>
      </c>
      <c r="I6" s="24">
        <v>3.1744942499999994E-3</v>
      </c>
      <c r="J6" s="24">
        <v>3.1884312799999996E-3</v>
      </c>
      <c r="K6" s="24">
        <v>3.1662077800000007E-3</v>
      </c>
      <c r="L6" s="24">
        <v>3.1641200100000003E-3</v>
      </c>
      <c r="M6" s="24">
        <v>3.1698396899999997E-3</v>
      </c>
      <c r="N6" s="24">
        <v>12271.045092275601</v>
      </c>
      <c r="O6" s="24">
        <v>12.507702653119999</v>
      </c>
      <c r="P6" s="24">
        <v>3.2970484500000003E-3</v>
      </c>
      <c r="Q6" s="24">
        <v>2373.2692135749999</v>
      </c>
      <c r="R6" s="24">
        <v>55.912864901429998</v>
      </c>
      <c r="S6" s="24">
        <v>26803.768905000001</v>
      </c>
      <c r="T6" s="24">
        <v>21.597999747089997</v>
      </c>
      <c r="U6" s="24">
        <v>16171.188689230499</v>
      </c>
      <c r="V6" s="24">
        <v>1155.3582824704399</v>
      </c>
      <c r="W6" s="24">
        <v>28484.0921232439</v>
      </c>
      <c r="X6" s="24">
        <v>14.59080002896</v>
      </c>
      <c r="Y6" s="24">
        <v>4736.9530281369707</v>
      </c>
      <c r="Z6" s="24">
        <v>16845.274032829002</v>
      </c>
      <c r="AA6" s="24">
        <v>10573.505146560301</v>
      </c>
      <c r="AB6" s="24">
        <v>2718.58532888536</v>
      </c>
      <c r="AC6" s="24">
        <v>102.65056120119991</v>
      </c>
      <c r="AD6" s="24">
        <v>1365.2437269234802</v>
      </c>
      <c r="AE6" s="24">
        <v>3.4688795600000002E-3</v>
      </c>
    </row>
    <row r="7" spans="1:31" x14ac:dyDescent="0.35">
      <c r="A7" s="28" t="s">
        <v>131</v>
      </c>
      <c r="B7" s="28" t="s">
        <v>67</v>
      </c>
      <c r="C7" s="24">
        <v>3.1364772899999996E-3</v>
      </c>
      <c r="D7" s="24">
        <v>3.1304111399999995E-3</v>
      </c>
      <c r="E7" s="24">
        <v>3.1426023899999997E-3</v>
      </c>
      <c r="F7" s="24">
        <v>3.17358858E-3</v>
      </c>
      <c r="G7" s="24">
        <v>3.1809664099999991E-3</v>
      </c>
      <c r="H7" s="24">
        <v>3.1738036700000001E-3</v>
      </c>
      <c r="I7" s="24">
        <v>3.1695437399999983E-3</v>
      </c>
      <c r="J7" s="24">
        <v>83.680343730939896</v>
      </c>
      <c r="K7" s="24">
        <v>3.1641582100000003E-3</v>
      </c>
      <c r="L7" s="24">
        <v>3.1627951899999987E-3</v>
      </c>
      <c r="M7" s="24">
        <v>3.1762673199999996E-3</v>
      </c>
      <c r="N7" s="24">
        <v>677.38931406189988</v>
      </c>
      <c r="O7" s="24">
        <v>20791.215199999999</v>
      </c>
      <c r="P7" s="24">
        <v>480.45282570549995</v>
      </c>
      <c r="Q7" s="24">
        <v>2631.6555431228003</v>
      </c>
      <c r="R7" s="24">
        <v>1574.78404388073</v>
      </c>
      <c r="S7" s="24">
        <v>58082.910029999999</v>
      </c>
      <c r="T7" s="24">
        <v>619.9012855789</v>
      </c>
      <c r="U7" s="24">
        <v>10467.057921534761</v>
      </c>
      <c r="V7" s="24">
        <v>8248.8949423019003</v>
      </c>
      <c r="W7" s="24">
        <v>4046.74586548866</v>
      </c>
      <c r="X7" s="24">
        <v>9449.1678728444986</v>
      </c>
      <c r="Y7" s="24">
        <v>7811.9128037963001</v>
      </c>
      <c r="Z7" s="24">
        <v>13195.511213698801</v>
      </c>
      <c r="AA7" s="24">
        <v>5053.0725451161006</v>
      </c>
      <c r="AB7" s="24">
        <v>67129.665800000002</v>
      </c>
      <c r="AC7" s="24">
        <v>2963.19886765107</v>
      </c>
      <c r="AD7" s="24">
        <v>5587.5348392861015</v>
      </c>
      <c r="AE7" s="24">
        <v>21982.766512516439</v>
      </c>
    </row>
    <row r="8" spans="1:31" x14ac:dyDescent="0.35">
      <c r="A8" s="28" t="s">
        <v>132</v>
      </c>
      <c r="B8" s="28" t="s">
        <v>67</v>
      </c>
      <c r="C8" s="24">
        <v>3.1049529599999981E-3</v>
      </c>
      <c r="D8" s="24">
        <v>3.0860526700000001E-3</v>
      </c>
      <c r="E8" s="24">
        <v>3.10850894E-3</v>
      </c>
      <c r="F8" s="24">
        <v>3.1373326399999984E-3</v>
      </c>
      <c r="G8" s="24">
        <v>3.1459414899999987E-3</v>
      </c>
      <c r="H8" s="24">
        <v>3.1273534300000003E-3</v>
      </c>
      <c r="I8" s="24">
        <v>3.140977059999999E-3</v>
      </c>
      <c r="J8" s="24">
        <v>3.1459162300000003E-3</v>
      </c>
      <c r="K8" s="24">
        <v>3.1275839299999991E-3</v>
      </c>
      <c r="L8" s="24">
        <v>3.1246391399999997E-3</v>
      </c>
      <c r="M8" s="24">
        <v>3.1354707800000004E-3</v>
      </c>
      <c r="N8" s="24">
        <v>1577.83716359102</v>
      </c>
      <c r="O8" s="24">
        <v>3.2387584200000005E-3</v>
      </c>
      <c r="P8" s="24">
        <v>3.2545246900000002E-3</v>
      </c>
      <c r="Q8" s="24">
        <v>1094.3628072596998</v>
      </c>
      <c r="R8" s="24">
        <v>2.0060575460599988</v>
      </c>
      <c r="S8" s="24">
        <v>10839.750205238861</v>
      </c>
      <c r="T8" s="24">
        <v>3.3253664599999988E-3</v>
      </c>
      <c r="U8" s="24">
        <v>8167.1629505525398</v>
      </c>
      <c r="V8" s="24">
        <v>247.09041433085002</v>
      </c>
      <c r="W8" s="24">
        <v>16528.40114851953</v>
      </c>
      <c r="X8" s="24">
        <v>3.3730814399999991E-3</v>
      </c>
      <c r="Y8" s="24">
        <v>1462.40750595446</v>
      </c>
      <c r="Z8" s="24">
        <v>11235.37216810145</v>
      </c>
      <c r="AA8" s="24">
        <v>1592.9839030394</v>
      </c>
      <c r="AB8" s="24">
        <v>1636.0743941629999</v>
      </c>
      <c r="AC8" s="24">
        <v>127.44255752017</v>
      </c>
      <c r="AD8" s="24">
        <v>1437.5430008083399</v>
      </c>
      <c r="AE8" s="24">
        <v>674.92178742244994</v>
      </c>
    </row>
    <row r="9" spans="1:31" x14ac:dyDescent="0.35">
      <c r="A9" s="28" t="s">
        <v>133</v>
      </c>
      <c r="B9" s="28" t="s">
        <v>67</v>
      </c>
      <c r="C9" s="24">
        <v>3.14301573E-3</v>
      </c>
      <c r="D9" s="24">
        <v>3.1144246199999999E-3</v>
      </c>
      <c r="E9" s="24">
        <v>3.20368607E-3</v>
      </c>
      <c r="F9" s="24">
        <v>3.1664902999999967E-3</v>
      </c>
      <c r="G9" s="24">
        <v>3.1809655500000004E-3</v>
      </c>
      <c r="H9" s="24">
        <v>3.1546592599999987E-3</v>
      </c>
      <c r="I9" s="24">
        <v>3.1646399200000006E-3</v>
      </c>
      <c r="J9" s="24">
        <v>3.17366087E-3</v>
      </c>
      <c r="K9" s="24">
        <v>3.152057509999999E-3</v>
      </c>
      <c r="L9" s="24">
        <v>3.1491666699999996E-3</v>
      </c>
      <c r="M9" s="24">
        <v>3.1693631399999991E-3</v>
      </c>
      <c r="N9" s="24">
        <v>1721.6664174018597</v>
      </c>
      <c r="O9" s="24">
        <v>3.2752441900000006E-3</v>
      </c>
      <c r="P9" s="24">
        <v>3.2870517399999988E-3</v>
      </c>
      <c r="Q9" s="24">
        <v>1303.81310326425</v>
      </c>
      <c r="R9" s="24">
        <v>1133.0934581000201</v>
      </c>
      <c r="S9" s="24">
        <v>5868.72960565012</v>
      </c>
      <c r="T9" s="24">
        <v>11.109280263090001</v>
      </c>
      <c r="U9" s="24">
        <v>4874.810206273969</v>
      </c>
      <c r="V9" s="24">
        <v>488.41256375482999</v>
      </c>
      <c r="W9" s="24">
        <v>5932.2407798061795</v>
      </c>
      <c r="X9" s="24">
        <v>3.37895086E-3</v>
      </c>
      <c r="Y9" s="24">
        <v>1626.10655943555</v>
      </c>
      <c r="Z9" s="24">
        <v>4746.7085118810201</v>
      </c>
      <c r="AA9" s="24">
        <v>4529.6978145608991</v>
      </c>
      <c r="AB9" s="24">
        <v>1638.9920529585797</v>
      </c>
      <c r="AC9" s="24">
        <v>123.74532518455</v>
      </c>
      <c r="AD9" s="24">
        <v>1164.8609372316801</v>
      </c>
      <c r="AE9" s="24">
        <v>3.4192165199999989E-3</v>
      </c>
    </row>
    <row r="10" spans="1:31" x14ac:dyDescent="0.35">
      <c r="A10" s="28" t="s">
        <v>134</v>
      </c>
      <c r="B10" s="28" t="s">
        <v>67</v>
      </c>
      <c r="C10" s="24">
        <v>2.5871168300000001E-3</v>
      </c>
      <c r="D10" s="24">
        <v>2.5748929399999993E-3</v>
      </c>
      <c r="E10" s="24">
        <v>2.5891162600000001E-3</v>
      </c>
      <c r="F10" s="24">
        <v>2.5806303900000002E-3</v>
      </c>
      <c r="G10" s="24">
        <v>2.5645559999999987E-3</v>
      </c>
      <c r="H10" s="24">
        <v>2.5645371699999997E-3</v>
      </c>
      <c r="I10" s="24">
        <v>2.57247604E-3</v>
      </c>
      <c r="J10" s="24">
        <v>2.5655418899999997E-3</v>
      </c>
      <c r="K10" s="24">
        <v>2.565763999999999E-3</v>
      </c>
      <c r="L10" s="24">
        <v>2.56515541E-3</v>
      </c>
      <c r="M10" s="24">
        <v>2.5594040700000001E-3</v>
      </c>
      <c r="N10" s="24">
        <v>131.24384900513999</v>
      </c>
      <c r="O10" s="24">
        <v>2.55227515E-3</v>
      </c>
      <c r="P10" s="24">
        <v>2.5501013800000001E-3</v>
      </c>
      <c r="Q10" s="24">
        <v>2.556101429999999E-3</v>
      </c>
      <c r="R10" s="24">
        <v>2.5483979899999999E-3</v>
      </c>
      <c r="S10" s="24">
        <v>2.5483394500000001E-3</v>
      </c>
      <c r="T10" s="24">
        <v>2.5474425099999989E-3</v>
      </c>
      <c r="U10" s="24">
        <v>430.61526894669998</v>
      </c>
      <c r="V10" s="24">
        <v>2.5460179699999998E-3</v>
      </c>
      <c r="W10" s="24">
        <v>548.23613277274001</v>
      </c>
      <c r="X10" s="24">
        <v>2.5460131999999981E-3</v>
      </c>
      <c r="Y10" s="24">
        <v>2.5528521500000003E-3</v>
      </c>
      <c r="Z10" s="24">
        <v>2.5453407799999992E-3</v>
      </c>
      <c r="AA10" s="24">
        <v>2.5441807599999996E-3</v>
      </c>
      <c r="AB10" s="24">
        <v>2.5444991399999994E-3</v>
      </c>
      <c r="AC10" s="24">
        <v>2.5510165000000003E-3</v>
      </c>
      <c r="AD10" s="24">
        <v>49.535713940429993</v>
      </c>
      <c r="AE10" s="24">
        <v>2.5426028699999988E-3</v>
      </c>
    </row>
    <row r="11" spans="1:31" x14ac:dyDescent="0.35">
      <c r="A11" s="22" t="s">
        <v>40</v>
      </c>
      <c r="B11" s="22" t="s">
        <v>153</v>
      </c>
      <c r="C11" s="32">
        <v>1.5113529719999998E-2</v>
      </c>
      <c r="D11" s="32">
        <v>1.5040250089999999E-2</v>
      </c>
      <c r="E11" s="32">
        <v>8.9109543644799984</v>
      </c>
      <c r="F11" s="32">
        <v>814.18715031305999</v>
      </c>
      <c r="G11" s="32">
        <v>1.5263660859999997E-2</v>
      </c>
      <c r="H11" s="32">
        <v>1.5198175539999997E-2</v>
      </c>
      <c r="I11" s="32">
        <v>1.5222131009999997E-2</v>
      </c>
      <c r="J11" s="32">
        <v>83.692417281209885</v>
      </c>
      <c r="K11" s="32">
        <v>1.5175771429999999E-2</v>
      </c>
      <c r="L11" s="32">
        <v>1.5165876419999998E-2</v>
      </c>
      <c r="M11" s="32">
        <v>1.5210344999999998E-2</v>
      </c>
      <c r="N11" s="32">
        <v>16379.181836335521</v>
      </c>
      <c r="O11" s="32">
        <v>20803.731968930882</v>
      </c>
      <c r="P11" s="32">
        <v>480.46521443175999</v>
      </c>
      <c r="Q11" s="32">
        <v>7403.1032233231799</v>
      </c>
      <c r="R11" s="32">
        <v>2765.7989728262301</v>
      </c>
      <c r="S11" s="32">
        <v>101595.16129422844</v>
      </c>
      <c r="T11" s="32">
        <v>652.61443839804997</v>
      </c>
      <c r="U11" s="32">
        <v>40110.835036538469</v>
      </c>
      <c r="V11" s="32">
        <v>10139.758748875989</v>
      </c>
      <c r="W11" s="32">
        <v>55539.716049831011</v>
      </c>
      <c r="X11" s="32">
        <v>9463.7679709189579</v>
      </c>
      <c r="Y11" s="32">
        <v>15637.38245017543</v>
      </c>
      <c r="Z11" s="32">
        <v>46022.868471851056</v>
      </c>
      <c r="AA11" s="32">
        <v>21749.261953457459</v>
      </c>
      <c r="AB11" s="32">
        <v>73123.320120506076</v>
      </c>
      <c r="AC11" s="32">
        <v>3317.0398625734897</v>
      </c>
      <c r="AD11" s="32">
        <v>9604.7182181900316</v>
      </c>
      <c r="AE11" s="32">
        <v>22657.697730637836</v>
      </c>
    </row>
  </sheetData>
  <sheetProtection algorithmName="SHA-512" hashValue="WeU+RAKvfOXvUMQSwLNP0PnIkT/w12P8YIamk8J5sgy9gjwvGsy6WOLRRE3Iih6ZB2jHqfu4qRVhLDKpdcFGRw==" saltValue="di6lqZUai/yATIdS+E/rV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219D-23D8-4122-9AC6-4A062181FD38}">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1.9207408745370298E-6</v>
      </c>
      <c r="G7" s="24">
        <v>1.83276800932475E-6</v>
      </c>
      <c r="H7" s="24">
        <v>1.74882443568233E-6</v>
      </c>
      <c r="I7" s="24">
        <v>1.6731899943208701E-6</v>
      </c>
      <c r="J7" s="24">
        <v>1.59209091052887E-6</v>
      </c>
      <c r="K7" s="24">
        <v>1.5191707155486899E-6</v>
      </c>
      <c r="L7" s="24">
        <v>1.4495903768548399E-6</v>
      </c>
      <c r="M7" s="24">
        <v>1.3868974294558101E-6</v>
      </c>
      <c r="N7" s="24">
        <v>1.3196748718119699E-6</v>
      </c>
      <c r="O7" s="24">
        <v>1.25923174741085E-6</v>
      </c>
      <c r="P7" s="24">
        <v>1.20155701040985E-6</v>
      </c>
      <c r="Q7" s="24">
        <v>1.1495911918908299E-6</v>
      </c>
      <c r="R7" s="24">
        <v>1.0938708058533E-6</v>
      </c>
      <c r="S7" s="24">
        <v>1.0437698524979101E-6</v>
      </c>
      <c r="T7" s="24">
        <v>9.95963599315231E-7</v>
      </c>
      <c r="U7" s="24">
        <v>9.5288943537197401E-7</v>
      </c>
      <c r="V7" s="24">
        <v>9.0670313230654902E-7</v>
      </c>
      <c r="W7" s="24">
        <v>8.6517474422287201E-7</v>
      </c>
      <c r="X7" s="24">
        <v>8.2554841973132302E-7</v>
      </c>
      <c r="Y7" s="24">
        <v>7.8984449641620096E-7</v>
      </c>
      <c r="Z7" s="24">
        <v>1.35892430684102E-6</v>
      </c>
      <c r="AA7" s="24">
        <v>2.2641859555163299E-6</v>
      </c>
      <c r="AB7" s="24">
        <v>2.8256098817195501E-6</v>
      </c>
      <c r="AC7" s="24">
        <v>3.3700402444381903E-6</v>
      </c>
      <c r="AD7" s="24">
        <v>3.9095769873174496E-6</v>
      </c>
      <c r="AE7" s="24">
        <v>4.7509661079799704E-6</v>
      </c>
    </row>
    <row r="8" spans="1:31" x14ac:dyDescent="0.35">
      <c r="A8" s="28" t="s">
        <v>132</v>
      </c>
      <c r="B8" s="28" t="s">
        <v>75</v>
      </c>
      <c r="C8" s="24">
        <v>0</v>
      </c>
      <c r="D8" s="24">
        <v>0</v>
      </c>
      <c r="E8" s="24">
        <v>0</v>
      </c>
      <c r="F8" s="24">
        <v>5406.3509003623694</v>
      </c>
      <c r="G8" s="24">
        <v>5158.7317731011199</v>
      </c>
      <c r="H8" s="24">
        <v>5138.8181687672695</v>
      </c>
      <c r="I8" s="24">
        <v>5860.1525056052405</v>
      </c>
      <c r="J8" s="24">
        <v>5617.3105817406104</v>
      </c>
      <c r="K8" s="24">
        <v>5360.0291802053098</v>
      </c>
      <c r="L8" s="24">
        <v>5114.5316606964598</v>
      </c>
      <c r="M8" s="24">
        <v>5471.9277549056405</v>
      </c>
      <c r="N8" s="24">
        <v>5515.4349069557902</v>
      </c>
      <c r="O8" s="24">
        <v>5262.81956561065</v>
      </c>
      <c r="P8" s="24">
        <v>5021.7743926673702</v>
      </c>
      <c r="Q8" s="24">
        <v>4804.5890119722108</v>
      </c>
      <c r="R8" s="24">
        <v>4571.7118323389404</v>
      </c>
      <c r="S8" s="24">
        <v>4362.3204509287198</v>
      </c>
      <c r="T8" s="24">
        <v>4162.5195125877699</v>
      </c>
      <c r="U8" s="24">
        <v>3982.49581691708</v>
      </c>
      <c r="V8" s="24">
        <v>3789.4652806040003</v>
      </c>
      <c r="W8" s="24">
        <v>3615.9019838695899</v>
      </c>
      <c r="X8" s="24">
        <v>3450.28815117368</v>
      </c>
      <c r="Y8" s="24">
        <v>3301.0675596005399</v>
      </c>
      <c r="Z8" s="24">
        <v>3141.06567366543</v>
      </c>
      <c r="AA8" s="24">
        <v>2997.2000697824096</v>
      </c>
      <c r="AB8" s="24">
        <v>2859.9237304692197</v>
      </c>
      <c r="AC8" s="24">
        <v>2736.2356543316901</v>
      </c>
      <c r="AD8" s="24">
        <v>3087.5991304624499</v>
      </c>
      <c r="AE8" s="24">
        <v>2946.1824095840302</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1251.1393703541</v>
      </c>
      <c r="D10" s="24">
        <v>1391.7555308457602</v>
      </c>
      <c r="E10" s="24">
        <v>1555.1833303061001</v>
      </c>
      <c r="F10" s="24">
        <v>967.97284380000019</v>
      </c>
      <c r="G10" s="24">
        <v>672.17944130000001</v>
      </c>
      <c r="H10" s="24">
        <v>998.14337599999988</v>
      </c>
      <c r="I10" s="24">
        <v>726.81196200000011</v>
      </c>
      <c r="J10" s="24">
        <v>743.34997999999996</v>
      </c>
      <c r="K10" s="24">
        <v>1077.2447099999999</v>
      </c>
      <c r="L10" s="24">
        <v>1259.2447000000002</v>
      </c>
      <c r="M10" s="24">
        <v>1458.70154</v>
      </c>
      <c r="N10" s="24">
        <v>1423.091895</v>
      </c>
      <c r="O10" s="24">
        <v>1514.8158700000001</v>
      </c>
      <c r="P10" s="24">
        <v>1744.03835</v>
      </c>
      <c r="Q10" s="24">
        <v>1880.0132900000001</v>
      </c>
      <c r="R10" s="24">
        <v>1981.35193</v>
      </c>
      <c r="S10" s="24">
        <v>1859.999734</v>
      </c>
      <c r="T10" s="24">
        <v>1785.6043100000002</v>
      </c>
      <c r="U10" s="24">
        <v>1756.81873</v>
      </c>
      <c r="V10" s="24">
        <v>1902.90633</v>
      </c>
      <c r="W10" s="24">
        <v>1704.3215439999997</v>
      </c>
      <c r="X10" s="24">
        <v>1626.159866</v>
      </c>
      <c r="Y10" s="24">
        <v>1668.07745</v>
      </c>
      <c r="Z10" s="24">
        <v>1580.0741499999999</v>
      </c>
      <c r="AA10" s="24">
        <v>1539.7842540000001</v>
      </c>
      <c r="AB10" s="24">
        <v>1404.56431</v>
      </c>
      <c r="AC10" s="24">
        <v>1314.4857000000002</v>
      </c>
      <c r="AD10" s="24">
        <v>1241.5374999999999</v>
      </c>
      <c r="AE10" s="24">
        <v>1285.3705199999999</v>
      </c>
    </row>
    <row r="11" spans="1:31" x14ac:dyDescent="0.35">
      <c r="A11" s="22" t="s">
        <v>40</v>
      </c>
      <c r="B11" s="22" t="s">
        <v>153</v>
      </c>
      <c r="C11" s="32">
        <v>1251.1393703541</v>
      </c>
      <c r="D11" s="32">
        <v>1391.7555308457602</v>
      </c>
      <c r="E11" s="32">
        <v>1555.1833303061001</v>
      </c>
      <c r="F11" s="32">
        <v>6374.3237460831106</v>
      </c>
      <c r="G11" s="32">
        <v>5830.9112162338879</v>
      </c>
      <c r="H11" s="32">
        <v>6136.9615465160941</v>
      </c>
      <c r="I11" s="32">
        <v>6586.9644692784304</v>
      </c>
      <c r="J11" s="32">
        <v>6360.6605633327008</v>
      </c>
      <c r="K11" s="32">
        <v>6437.2738917244806</v>
      </c>
      <c r="L11" s="32">
        <v>6373.7763621460499</v>
      </c>
      <c r="M11" s="32">
        <v>6930.6292962925381</v>
      </c>
      <c r="N11" s="32">
        <v>6938.5268032754648</v>
      </c>
      <c r="O11" s="32">
        <v>6777.6354368698821</v>
      </c>
      <c r="P11" s="32">
        <v>6765.8127438689271</v>
      </c>
      <c r="Q11" s="32">
        <v>6684.6023031218019</v>
      </c>
      <c r="R11" s="32">
        <v>6553.0637634328114</v>
      </c>
      <c r="S11" s="32">
        <v>6222.3201859724895</v>
      </c>
      <c r="T11" s="32">
        <v>5948.1238235837336</v>
      </c>
      <c r="U11" s="32">
        <v>5739.3145478699698</v>
      </c>
      <c r="V11" s="32">
        <v>5692.3716115107036</v>
      </c>
      <c r="W11" s="32">
        <v>5320.2235287347639</v>
      </c>
      <c r="X11" s="32">
        <v>5076.4480179992279</v>
      </c>
      <c r="Y11" s="32">
        <v>4969.1450103903844</v>
      </c>
      <c r="Z11" s="32">
        <v>4721.1398250243546</v>
      </c>
      <c r="AA11" s="32">
        <v>4536.9843260465959</v>
      </c>
      <c r="AB11" s="32">
        <v>4264.4880432948294</v>
      </c>
      <c r="AC11" s="32">
        <v>4050.7213577017305</v>
      </c>
      <c r="AD11" s="32">
        <v>4329.1366343720274</v>
      </c>
      <c r="AE11" s="32">
        <v>4231.5529343349963</v>
      </c>
    </row>
  </sheetData>
  <sheetProtection algorithmName="SHA-512" hashValue="LUXjI6Y7FuXg6xPd0jcOHNhKK8qympU7de1Z9AqCf/UdkbKCl3uFzH2leGMVk6EvYsDyHMDVDPxFUnuoivMFpw==" saltValue="HTtfbmj0vuHOKDCz4l7oZA=="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00B84-2FA8-4658-ACF9-88172A1FE4BC}">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9.3118677875767006E-5</v>
      </c>
      <c r="D6" s="24">
        <v>480.01916652246337</v>
      </c>
      <c r="E6" s="24">
        <v>1580.4959496511301</v>
      </c>
      <c r="F6" s="24">
        <v>2595.4022896954402</v>
      </c>
      <c r="G6" s="24">
        <v>3498.3311518086193</v>
      </c>
      <c r="H6" s="24">
        <v>4366.3657107808158</v>
      </c>
      <c r="I6" s="24">
        <v>5161.3183518859305</v>
      </c>
      <c r="J6" s="24">
        <v>5847.2588469871589</v>
      </c>
      <c r="K6" s="24">
        <v>14365.236309710175</v>
      </c>
      <c r="L6" s="24">
        <v>13707.286549830011</v>
      </c>
      <c r="M6" s="24">
        <v>13114.463771752022</v>
      </c>
      <c r="N6" s="24">
        <v>12478.809125441891</v>
      </c>
      <c r="O6" s="24">
        <v>11907.260611456695</v>
      </c>
      <c r="P6" s="24">
        <v>11361.889892581237</v>
      </c>
      <c r="Q6" s="24">
        <v>10870.502554157078</v>
      </c>
      <c r="R6" s="24">
        <v>10343.612139353703</v>
      </c>
      <c r="S6" s="24">
        <v>10657.255458773318</v>
      </c>
      <c r="T6" s="24">
        <v>10443.779834792225</v>
      </c>
      <c r="U6" s="24">
        <v>10953.632518836075</v>
      </c>
      <c r="V6" s="24">
        <v>10667.797162962808</v>
      </c>
      <c r="W6" s="24">
        <v>11165.951551756129</v>
      </c>
      <c r="X6" s="24">
        <v>12940.900761958312</v>
      </c>
      <c r="Y6" s="24">
        <v>12381.223202619853</v>
      </c>
      <c r="Z6" s="24">
        <v>11781.10853535449</v>
      </c>
      <c r="AA6" s="24">
        <v>11635.617901558211</v>
      </c>
      <c r="AB6" s="24">
        <v>12634.982070737306</v>
      </c>
      <c r="AC6" s="24">
        <v>12341.450013592343</v>
      </c>
      <c r="AD6" s="24">
        <v>12889.802743493086</v>
      </c>
      <c r="AE6" s="24">
        <v>12747.14022117994</v>
      </c>
    </row>
    <row r="7" spans="1:31" x14ac:dyDescent="0.35">
      <c r="A7" s="28" t="s">
        <v>131</v>
      </c>
      <c r="B7" s="28" t="s">
        <v>79</v>
      </c>
      <c r="C7" s="24">
        <v>3.6462897864763654E-4</v>
      </c>
      <c r="D7" s="24">
        <v>3.7774597962929871E-4</v>
      </c>
      <c r="E7" s="24">
        <v>3.7744277633223013E-4</v>
      </c>
      <c r="F7" s="24">
        <v>608.41336713333521</v>
      </c>
      <c r="G7" s="24">
        <v>1202.0847191120613</v>
      </c>
      <c r="H7" s="24">
        <v>1147.0274111622316</v>
      </c>
      <c r="I7" s="24">
        <v>1280.3234266348281</v>
      </c>
      <c r="J7" s="24">
        <v>1413.3799448293123</v>
      </c>
      <c r="K7" s="24">
        <v>2224.0193998934365</v>
      </c>
      <c r="L7" s="24">
        <v>2122.1559150839694</v>
      </c>
      <c r="M7" s="24">
        <v>2030.3753603535172</v>
      </c>
      <c r="N7" s="24">
        <v>1931.9635961973777</v>
      </c>
      <c r="O7" s="24">
        <v>1843.476723677946</v>
      </c>
      <c r="P7" s="24">
        <v>1759.0426878911512</v>
      </c>
      <c r="Q7" s="24">
        <v>1893.6006765342252</v>
      </c>
      <c r="R7" s="24">
        <v>1801.8183813441301</v>
      </c>
      <c r="S7" s="24">
        <v>2852.4694147530658</v>
      </c>
      <c r="T7" s="24">
        <v>2721.8219599266085</v>
      </c>
      <c r="U7" s="24">
        <v>2604.1066086551855</v>
      </c>
      <c r="V7" s="24">
        <v>2509.8170051843704</v>
      </c>
      <c r="W7" s="24">
        <v>2893.1760883801462</v>
      </c>
      <c r="X7" s="24">
        <v>4896.0087840050473</v>
      </c>
      <c r="Y7" s="24">
        <v>4684.2626303661345</v>
      </c>
      <c r="Z7" s="24">
        <v>4980.4722770764838</v>
      </c>
      <c r="AA7" s="24">
        <v>5076.7377139888167</v>
      </c>
      <c r="AB7" s="24">
        <v>6238.5142011129119</v>
      </c>
      <c r="AC7" s="24">
        <v>5968.7063657475837</v>
      </c>
      <c r="AD7" s="24">
        <v>5679.4047215613209</v>
      </c>
      <c r="AE7" s="24">
        <v>6756.9183125926156</v>
      </c>
    </row>
    <row r="8" spans="1:31" x14ac:dyDescent="0.35">
      <c r="A8" s="28" t="s">
        <v>132</v>
      </c>
      <c r="B8" s="28" t="s">
        <v>79</v>
      </c>
      <c r="C8" s="24">
        <v>1.4025585593661492E-4</v>
      </c>
      <c r="D8" s="24">
        <v>1.3913786741732507E-4</v>
      </c>
      <c r="E8" s="24">
        <v>1.4108115403066757E-4</v>
      </c>
      <c r="F8" s="24">
        <v>1.8765952694754873E-4</v>
      </c>
      <c r="G8" s="24">
        <v>1.7906443403896671E-4</v>
      </c>
      <c r="H8" s="24">
        <v>1.710734329149648E-4</v>
      </c>
      <c r="I8" s="24">
        <v>1.818121490538662E-4</v>
      </c>
      <c r="J8" s="24">
        <v>1.9838945310998138E-4</v>
      </c>
      <c r="K8" s="24">
        <v>1.9203130786186182E-4</v>
      </c>
      <c r="L8" s="24">
        <v>1.9317718861933388E-4</v>
      </c>
      <c r="M8" s="24">
        <v>1.9699790095054998E-4</v>
      </c>
      <c r="N8" s="24">
        <v>9.0897794414617492E-4</v>
      </c>
      <c r="O8" s="24">
        <v>655.30866285463844</v>
      </c>
      <c r="P8" s="24">
        <v>894.52206491358197</v>
      </c>
      <c r="Q8" s="24">
        <v>879.66628638390205</v>
      </c>
      <c r="R8" s="24">
        <v>1469.8761754004265</v>
      </c>
      <c r="S8" s="24">
        <v>3623.6409852618071</v>
      </c>
      <c r="T8" s="24">
        <v>3616.5139858133666</v>
      </c>
      <c r="U8" s="24">
        <v>3460.1043674458974</v>
      </c>
      <c r="V8" s="24">
        <v>3292.3942936316403</v>
      </c>
      <c r="W8" s="24">
        <v>3629.5432410221711</v>
      </c>
      <c r="X8" s="24">
        <v>3662.4668445751308</v>
      </c>
      <c r="Y8" s="24">
        <v>4618.3916277980597</v>
      </c>
      <c r="Z8" s="24">
        <v>4394.5393875977552</v>
      </c>
      <c r="AA8" s="24">
        <v>4910.6106838043925</v>
      </c>
      <c r="AB8" s="24">
        <v>5484.6213372019738</v>
      </c>
      <c r="AC8" s="24">
        <v>6110.9956549597146</v>
      </c>
      <c r="AD8" s="24">
        <v>6319.5698300794947</v>
      </c>
      <c r="AE8" s="24">
        <v>6874.8612837059327</v>
      </c>
    </row>
    <row r="9" spans="1:31" x14ac:dyDescent="0.35">
      <c r="A9" s="28" t="s">
        <v>133</v>
      </c>
      <c r="B9" s="28" t="s">
        <v>79</v>
      </c>
      <c r="C9" s="24">
        <v>2.7876567893905102E-4</v>
      </c>
      <c r="D9" s="24">
        <v>2.867282900255558E-4</v>
      </c>
      <c r="E9" s="24">
        <v>3.3688138420871717E-4</v>
      </c>
      <c r="F9" s="24">
        <v>3.2839556953065353E-4</v>
      </c>
      <c r="G9" s="24">
        <v>3.1335455095411437E-4</v>
      </c>
      <c r="H9" s="24">
        <v>2.9946791023637953E-4</v>
      </c>
      <c r="I9" s="24">
        <v>3.0599813369153579E-4</v>
      </c>
      <c r="J9" s="24">
        <v>3.4619892497518697E-4</v>
      </c>
      <c r="K9" s="24">
        <v>3.3463469470487213E-4</v>
      </c>
      <c r="L9" s="24">
        <v>3.3642200855205822E-4</v>
      </c>
      <c r="M9" s="24">
        <v>3.4240131009414604E-4</v>
      </c>
      <c r="N9" s="24">
        <v>455.84669075836047</v>
      </c>
      <c r="O9" s="24">
        <v>434.96823316567367</v>
      </c>
      <c r="P9" s="24">
        <v>415.04604749646086</v>
      </c>
      <c r="Q9" s="24">
        <v>1412.3953281177496</v>
      </c>
      <c r="R9" s="24">
        <v>1579.9620780418925</v>
      </c>
      <c r="S9" s="24">
        <v>2306.2871749209589</v>
      </c>
      <c r="T9" s="24">
        <v>2824.1694824618057</v>
      </c>
      <c r="U9" s="24">
        <v>2859.3091001084626</v>
      </c>
      <c r="V9" s="24">
        <v>2720.7191360089096</v>
      </c>
      <c r="W9" s="24">
        <v>2596.1060504171205</v>
      </c>
      <c r="X9" s="24">
        <v>2634.8418147070838</v>
      </c>
      <c r="Y9" s="24">
        <v>2771.0818990097628</v>
      </c>
      <c r="Z9" s="24">
        <v>2636.7682841097944</v>
      </c>
      <c r="AA9" s="24">
        <v>2710.922322658243</v>
      </c>
      <c r="AB9" s="24">
        <v>2959.0558218493461</v>
      </c>
      <c r="AC9" s="24">
        <v>2897.1047886746887</v>
      </c>
      <c r="AD9" s="24">
        <v>3124.608567318322</v>
      </c>
      <c r="AE9" s="24">
        <v>2981.496977753493</v>
      </c>
    </row>
    <row r="10" spans="1:31" x14ac:dyDescent="0.35">
      <c r="A10" s="28" t="s">
        <v>134</v>
      </c>
      <c r="B10" s="28" t="s">
        <v>79</v>
      </c>
      <c r="C10" s="24">
        <v>1.2876332375595743E-4</v>
      </c>
      <c r="D10" s="24">
        <v>1.266342102230015E-4</v>
      </c>
      <c r="E10" s="24">
        <v>187.54613811174551</v>
      </c>
      <c r="F10" s="24">
        <v>356.91193336546991</v>
      </c>
      <c r="G10" s="24">
        <v>510.53008660000091</v>
      </c>
      <c r="H10" s="24">
        <v>644.4680229099863</v>
      </c>
      <c r="I10" s="24">
        <v>767.11292042476964</v>
      </c>
      <c r="J10" s="24">
        <v>873.15270685588644</v>
      </c>
      <c r="K10" s="24">
        <v>969.82276505634206</v>
      </c>
      <c r="L10" s="24">
        <v>1059.7727162747562</v>
      </c>
      <c r="M10" s="24">
        <v>1177.1673155275826</v>
      </c>
      <c r="N10" s="24">
        <v>1325.777235005283</v>
      </c>
      <c r="O10" s="24">
        <v>1461.302004631998</v>
      </c>
      <c r="P10" s="24">
        <v>1581.630779917698</v>
      </c>
      <c r="Q10" s="24">
        <v>1692.3871931647129</v>
      </c>
      <c r="R10" s="24">
        <v>1780.8340247653648</v>
      </c>
      <c r="S10" s="24">
        <v>1861.9371536794131</v>
      </c>
      <c r="T10" s="24">
        <v>1932.050073230097</v>
      </c>
      <c r="U10" s="24">
        <v>2002.379049727052</v>
      </c>
      <c r="V10" s="24">
        <v>2051.7528163138404</v>
      </c>
      <c r="W10" s="24">
        <v>1957.7794041001871</v>
      </c>
      <c r="X10" s="24">
        <v>1868.1101176724719</v>
      </c>
      <c r="Y10" s="24">
        <v>1787.316721680879</v>
      </c>
      <c r="Z10" s="24">
        <v>1700.6859451005669</v>
      </c>
      <c r="AA10" s="24">
        <v>1622.7919317017979</v>
      </c>
      <c r="AB10" s="24">
        <v>1548.465583162171</v>
      </c>
      <c r="AC10" s="24">
        <v>1481.4964084282492</v>
      </c>
      <c r="AD10" s="24">
        <v>1409.6886629691917</v>
      </c>
      <c r="AE10" s="24">
        <v>1345.1227697665261</v>
      </c>
    </row>
    <row r="11" spans="1:31" x14ac:dyDescent="0.35">
      <c r="A11" s="22" t="s">
        <v>40</v>
      </c>
      <c r="B11" s="22" t="s">
        <v>153</v>
      </c>
      <c r="C11" s="32">
        <v>1.0055325151550269E-3</v>
      </c>
      <c r="D11" s="32">
        <v>480.02009676881062</v>
      </c>
      <c r="E11" s="32">
        <v>1768.04294316819</v>
      </c>
      <c r="F11" s="32">
        <v>3560.7281062493416</v>
      </c>
      <c r="G11" s="32">
        <v>5210.9464499396654</v>
      </c>
      <c r="H11" s="32">
        <v>6157.8616153943767</v>
      </c>
      <c r="I11" s="32">
        <v>7208.7551867558113</v>
      </c>
      <c r="J11" s="32">
        <v>8133.7920432607361</v>
      </c>
      <c r="K11" s="32">
        <v>17559.079001325954</v>
      </c>
      <c r="L11" s="32">
        <v>16889.215710787936</v>
      </c>
      <c r="M11" s="32">
        <v>16322.006987032331</v>
      </c>
      <c r="N11" s="32">
        <v>16192.397556380856</v>
      </c>
      <c r="O11" s="32">
        <v>16302.316235786951</v>
      </c>
      <c r="P11" s="32">
        <v>16012.131472800129</v>
      </c>
      <c r="Q11" s="32">
        <v>16748.552038357666</v>
      </c>
      <c r="R11" s="32">
        <v>16976.102798905515</v>
      </c>
      <c r="S11" s="32">
        <v>21301.590187388563</v>
      </c>
      <c r="T11" s="32">
        <v>21538.335336224103</v>
      </c>
      <c r="U11" s="32">
        <v>21879.531644772673</v>
      </c>
      <c r="V11" s="32">
        <v>21242.48041410157</v>
      </c>
      <c r="W11" s="32">
        <v>22242.556335675756</v>
      </c>
      <c r="X11" s="32">
        <v>26002.328322918049</v>
      </c>
      <c r="Y11" s="32">
        <v>26242.276081474687</v>
      </c>
      <c r="Z11" s="32">
        <v>25493.574429239092</v>
      </c>
      <c r="AA11" s="32">
        <v>25956.680553711463</v>
      </c>
      <c r="AB11" s="32">
        <v>28865.639014063709</v>
      </c>
      <c r="AC11" s="32">
        <v>28799.753231402581</v>
      </c>
      <c r="AD11" s="32">
        <v>29423.074525421416</v>
      </c>
      <c r="AE11" s="32">
        <v>30705.539564998511</v>
      </c>
    </row>
  </sheetData>
  <sheetProtection algorithmName="SHA-512" hashValue="9TkrJEWdiLsSs2Cfxbh2SePQp7AdDhqGvAczcyWXTXRtxfw5OPa6IcsehbisSJOfGoEiI5YhcKwS74X9hB1d9A==" saltValue="pg78oZzeOR5itWX5e4Fu8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5084-0AF4-4B4A-87BD-84D34C1167E0}">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0.56231839177465592</v>
      </c>
      <c r="D6" s="29">
        <v>0.50718962609449547</v>
      </c>
      <c r="E6" s="29">
        <v>0.55289670792555645</v>
      </c>
      <c r="F6" s="29">
        <v>0.65303046571152068</v>
      </c>
      <c r="G6" s="29">
        <v>0.70368196394194149</v>
      </c>
      <c r="H6" s="29">
        <v>0.68970276971846933</v>
      </c>
      <c r="I6" s="29">
        <v>0.6417517867508874</v>
      </c>
      <c r="J6" s="29">
        <v>0.70937465410828049</v>
      </c>
      <c r="K6" s="29">
        <v>0.67467705496908237</v>
      </c>
      <c r="L6" s="29">
        <v>0.65707019604113737</v>
      </c>
      <c r="M6" s="29">
        <v>0.61619156924745166</v>
      </c>
      <c r="N6" s="29">
        <v>0.6508261948739672</v>
      </c>
      <c r="O6" s="29">
        <v>0.71350435786088051</v>
      </c>
      <c r="P6" s="29">
        <v>0.67082361969488524</v>
      </c>
      <c r="Q6" s="29">
        <v>0.6587724354378085</v>
      </c>
      <c r="R6" s="29">
        <v>0.69095243212764079</v>
      </c>
      <c r="S6" s="29">
        <v>0.7198372950384464</v>
      </c>
      <c r="T6" s="29">
        <v>0.73514063770265503</v>
      </c>
      <c r="U6" s="29">
        <v>0.70378727998022417</v>
      </c>
      <c r="V6" s="29">
        <v>0.65901772953343873</v>
      </c>
      <c r="W6" s="29">
        <v>0.64186518930709546</v>
      </c>
      <c r="X6" s="29">
        <v>0.70308674060681919</v>
      </c>
      <c r="Y6" s="29">
        <v>0.64733545587553432</v>
      </c>
      <c r="Z6" s="29">
        <v>0.64529012024478771</v>
      </c>
      <c r="AA6" s="29">
        <v>0.63720735299667242</v>
      </c>
      <c r="AB6" s="29">
        <v>0.62167047858846891</v>
      </c>
      <c r="AC6" s="29">
        <v>0.60964773794488158</v>
      </c>
      <c r="AD6" s="29">
        <v>0.603436160767296</v>
      </c>
      <c r="AE6" s="29">
        <v>0.5450492986063884</v>
      </c>
    </row>
    <row r="7" spans="1:31" x14ac:dyDescent="0.35">
      <c r="A7" s="28" t="s">
        <v>40</v>
      </c>
      <c r="B7" s="28" t="s">
        <v>71</v>
      </c>
      <c r="C7" s="29">
        <v>0.71348974270979282</v>
      </c>
      <c r="D7" s="29">
        <v>0.67591879963012746</v>
      </c>
      <c r="E7" s="29">
        <v>0.6834611395506236</v>
      </c>
      <c r="F7" s="29">
        <v>0.68781370219294413</v>
      </c>
      <c r="G7" s="29">
        <v>0.72581220628107534</v>
      </c>
      <c r="H7" s="29">
        <v>0.74848612158008798</v>
      </c>
      <c r="I7" s="29">
        <v>0.72619493964630522</v>
      </c>
      <c r="J7" s="29">
        <v>0.71836919679520483</v>
      </c>
      <c r="K7" s="29">
        <v>0.70434383540836065</v>
      </c>
      <c r="L7" s="29">
        <v>0.73915054146816195</v>
      </c>
      <c r="M7" s="29">
        <v>0.72873249244040728</v>
      </c>
      <c r="N7" s="29">
        <v>0.71761646228091758</v>
      </c>
      <c r="O7" s="29">
        <v>0.73885975993219011</v>
      </c>
      <c r="P7" s="29">
        <v>0.73035832102917453</v>
      </c>
      <c r="Q7" s="29">
        <v>0.75415300221474835</v>
      </c>
      <c r="R7" s="29">
        <v>0.70911019057774849</v>
      </c>
      <c r="S7" s="29">
        <v>0.67594172955458942</v>
      </c>
      <c r="T7" s="29">
        <v>0.69649197495420123</v>
      </c>
      <c r="U7" s="29">
        <v>0.61223877245508973</v>
      </c>
      <c r="V7" s="29">
        <v>0.65423610655401521</v>
      </c>
      <c r="W7" s="29">
        <v>0.71541933940338465</v>
      </c>
      <c r="X7" s="29">
        <v>0.69603732261504392</v>
      </c>
      <c r="Y7" s="29">
        <v>0.66896105733737998</v>
      </c>
      <c r="Z7" s="29">
        <v>0.68373196073606168</v>
      </c>
      <c r="AA7" s="29">
        <v>0.66013205780220385</v>
      </c>
      <c r="AB7" s="29">
        <v>0.66822086306838369</v>
      </c>
      <c r="AC7" s="29">
        <v>0.68405204453337443</v>
      </c>
      <c r="AD7" s="29" t="s">
        <v>169</v>
      </c>
      <c r="AE7" s="29" t="s">
        <v>169</v>
      </c>
    </row>
    <row r="8" spans="1:31" x14ac:dyDescent="0.35">
      <c r="A8" s="28" t="s">
        <v>40</v>
      </c>
      <c r="B8" s="28" t="s">
        <v>20</v>
      </c>
      <c r="C8" s="29">
        <v>8.4171478970272801E-2</v>
      </c>
      <c r="D8" s="29">
        <v>8.4171478974339756E-2</v>
      </c>
      <c r="E8" s="29">
        <v>7.5717575897813555E-2</v>
      </c>
      <c r="F8" s="29">
        <v>7.7764045931496315E-2</v>
      </c>
      <c r="G8" s="29">
        <v>7.0860015881358707E-2</v>
      </c>
      <c r="H8" s="29">
        <v>7.1338214687108062E-2</v>
      </c>
      <c r="I8" s="29">
        <v>6.9021004256932306E-2</v>
      </c>
      <c r="J8" s="29">
        <v>7.8710256966409334E-2</v>
      </c>
      <c r="K8" s="29">
        <v>6.9770108544671791E-2</v>
      </c>
      <c r="L8" s="29">
        <v>7.1380464592990189E-2</v>
      </c>
      <c r="M8" s="29">
        <v>7.4528594021877351E-2</v>
      </c>
      <c r="N8" s="29">
        <v>0.1357087341036243</v>
      </c>
      <c r="O8" s="29">
        <v>0.1535885655324058</v>
      </c>
      <c r="P8" s="29">
        <v>0.1894496037154294</v>
      </c>
      <c r="Q8" s="29">
        <v>0.12890470742295407</v>
      </c>
      <c r="R8" s="29">
        <v>0.14080911465623921</v>
      </c>
      <c r="S8" s="29">
        <v>0.27199542379967806</v>
      </c>
      <c r="T8" s="29">
        <v>0.28520224233152036</v>
      </c>
      <c r="U8" s="29">
        <v>0.25904332803603547</v>
      </c>
      <c r="V8" s="29">
        <v>0.27779646359190102</v>
      </c>
      <c r="W8" s="29">
        <v>0.28388882185658637</v>
      </c>
      <c r="X8" s="29">
        <v>0.32442945144445767</v>
      </c>
      <c r="Y8" s="29">
        <v>0.28179772997016339</v>
      </c>
      <c r="Z8" s="29">
        <v>0.29170080414647637</v>
      </c>
      <c r="AA8" s="29">
        <v>0.3088226003826986</v>
      </c>
      <c r="AB8" s="29">
        <v>0.28260001427939413</v>
      </c>
      <c r="AC8" s="29">
        <v>0.28337428720710645</v>
      </c>
      <c r="AD8" s="29">
        <v>0.28260002363781439</v>
      </c>
      <c r="AE8" s="29">
        <v>0.28260002265382156</v>
      </c>
    </row>
    <row r="9" spans="1:31" x14ac:dyDescent="0.35">
      <c r="A9" s="28" t="s">
        <v>40</v>
      </c>
      <c r="B9" s="28" t="s">
        <v>32</v>
      </c>
      <c r="C9" s="29">
        <v>5.7840325259983637E-2</v>
      </c>
      <c r="D9" s="29">
        <v>5.9000180553356041E-2</v>
      </c>
      <c r="E9" s="29">
        <v>6.0344556015255887E-2</v>
      </c>
      <c r="F9" s="29">
        <v>1.4083548611660975E-2</v>
      </c>
      <c r="G9" s="29">
        <v>1.3163837810462677E-2</v>
      </c>
      <c r="H9" s="29">
        <v>1.4029004671787139E-2</v>
      </c>
      <c r="I9" s="29">
        <v>1.3278926025087762E-2</v>
      </c>
      <c r="J9" s="29">
        <v>1.4005677739066155E-2</v>
      </c>
      <c r="K9" s="29">
        <v>1.2835000511389116E-2</v>
      </c>
      <c r="L9" s="29">
        <v>1.3116642969554185E-2</v>
      </c>
      <c r="M9" s="29">
        <v>1.2893897882189141E-2</v>
      </c>
      <c r="N9" s="29">
        <v>1.3888983688336343E-2</v>
      </c>
      <c r="O9" s="29">
        <v>1.3241729542785107E-2</v>
      </c>
      <c r="P9" s="29">
        <v>1.4151957407883961E-2</v>
      </c>
      <c r="Q9" s="29">
        <v>1.8882895477575528E-2</v>
      </c>
      <c r="R9" s="29">
        <v>1.6422382443547868E-2</v>
      </c>
      <c r="S9" s="29">
        <v>3.6248226488709574E-2</v>
      </c>
      <c r="T9" s="29">
        <v>3.5989052042284163E-2</v>
      </c>
      <c r="U9" s="29">
        <v>0.21941219558599695</v>
      </c>
      <c r="V9" s="29">
        <v>0.25955725429441184</v>
      </c>
      <c r="W9" s="29">
        <v>0.26723233311589339</v>
      </c>
      <c r="X9" s="29">
        <v>0.32742134159599912</v>
      </c>
      <c r="Y9" s="29">
        <v>0.31870497662535335</v>
      </c>
      <c r="Z9" s="29">
        <v>0.24597292889758504</v>
      </c>
      <c r="AA9" s="29">
        <v>0.34418239019352037</v>
      </c>
      <c r="AB9" s="29" t="s">
        <v>169</v>
      </c>
      <c r="AC9" s="29" t="s">
        <v>169</v>
      </c>
      <c r="AD9" s="29" t="s">
        <v>169</v>
      </c>
      <c r="AE9" s="29" t="s">
        <v>169</v>
      </c>
    </row>
    <row r="10" spans="1:31" x14ac:dyDescent="0.35">
      <c r="A10" s="28" t="s">
        <v>40</v>
      </c>
      <c r="B10" s="28" t="s">
        <v>66</v>
      </c>
      <c r="C10" s="29">
        <v>9.0572631518155981E-4</v>
      </c>
      <c r="D10" s="29">
        <v>4.1081024221539293E-4</v>
      </c>
      <c r="E10" s="29">
        <v>2.0364863797877118E-3</v>
      </c>
      <c r="F10" s="29">
        <v>1.5656819588052364E-3</v>
      </c>
      <c r="G10" s="29">
        <v>6.212998383640008E-4</v>
      </c>
      <c r="H10" s="29">
        <v>1.0922266038188952E-3</v>
      </c>
      <c r="I10" s="29">
        <v>4.2237494054774482E-4</v>
      </c>
      <c r="J10" s="29">
        <v>1.3573207427612275E-3</v>
      </c>
      <c r="K10" s="29">
        <v>1.7093601756623078E-4</v>
      </c>
      <c r="L10" s="29">
        <v>5.7006681531338705E-4</v>
      </c>
      <c r="M10" s="29">
        <v>4.2593928261608273E-4</v>
      </c>
      <c r="N10" s="29">
        <v>5.7211266395069656E-3</v>
      </c>
      <c r="O10" s="29">
        <v>3.339371592937583E-3</v>
      </c>
      <c r="P10" s="29">
        <v>5.0187480653904109E-3</v>
      </c>
      <c r="Q10" s="29">
        <v>4.9556765346785462E-3</v>
      </c>
      <c r="R10" s="29">
        <v>5.6317252806593289E-3</v>
      </c>
      <c r="S10" s="29">
        <v>1.9605615478466287E-2</v>
      </c>
      <c r="T10" s="29">
        <v>1.5677072342601239E-2</v>
      </c>
      <c r="U10" s="29">
        <v>4.7157417216279099E-2</v>
      </c>
      <c r="V10" s="29">
        <v>6.3553942400419436E-2</v>
      </c>
      <c r="W10" s="29">
        <v>4.1861119991318023E-2</v>
      </c>
      <c r="X10" s="29">
        <v>6.1472994379583965E-2</v>
      </c>
      <c r="Y10" s="29">
        <v>0.11425409228386804</v>
      </c>
      <c r="Z10" s="29">
        <v>6.2700077228744419E-2</v>
      </c>
      <c r="AA10" s="29">
        <v>7.6394796190566716E-2</v>
      </c>
      <c r="AB10" s="29">
        <v>0.11057590140918348</v>
      </c>
      <c r="AC10" s="29">
        <v>0.14017905580780807</v>
      </c>
      <c r="AD10" s="29">
        <v>0.16486350654572629</v>
      </c>
      <c r="AE10" s="29">
        <v>0.18565878089127535</v>
      </c>
    </row>
    <row r="11" spans="1:31" x14ac:dyDescent="0.35">
      <c r="A11" s="28" t="s">
        <v>40</v>
      </c>
      <c r="B11" s="28" t="s">
        <v>65</v>
      </c>
      <c r="C11" s="29">
        <v>0.20322013102891318</v>
      </c>
      <c r="D11" s="29">
        <v>0.20515909148748196</v>
      </c>
      <c r="E11" s="29">
        <v>0.2000439519031483</v>
      </c>
      <c r="F11" s="29">
        <v>0.24062403902938551</v>
      </c>
      <c r="G11" s="29">
        <v>0.2443716940079339</v>
      </c>
      <c r="H11" s="29">
        <v>0.21767458789275126</v>
      </c>
      <c r="I11" s="29">
        <v>0.23770567326897252</v>
      </c>
      <c r="J11" s="29">
        <v>0.2726666088482822</v>
      </c>
      <c r="K11" s="29">
        <v>0.2418834833752363</v>
      </c>
      <c r="L11" s="29">
        <v>0.21262742347411961</v>
      </c>
      <c r="M11" s="29">
        <v>0.21213931282575396</v>
      </c>
      <c r="N11" s="29">
        <v>0.23685400140287555</v>
      </c>
      <c r="O11" s="29">
        <v>0.24864586519092333</v>
      </c>
      <c r="P11" s="29">
        <v>0.2536659523238699</v>
      </c>
      <c r="Q11" s="29">
        <v>0.23710919600435629</v>
      </c>
      <c r="R11" s="29">
        <v>0.22236513285404202</v>
      </c>
      <c r="S11" s="29">
        <v>0.26757188854967151</v>
      </c>
      <c r="T11" s="29">
        <v>0.23768060224840795</v>
      </c>
      <c r="U11" s="29">
        <v>0.21475749632697522</v>
      </c>
      <c r="V11" s="29">
        <v>0.21943458296758084</v>
      </c>
      <c r="W11" s="29">
        <v>0.19623390237187097</v>
      </c>
      <c r="X11" s="29">
        <v>0.22646813132292157</v>
      </c>
      <c r="Y11" s="29">
        <v>0.23554588864872392</v>
      </c>
      <c r="Z11" s="29">
        <v>0.21745260700292254</v>
      </c>
      <c r="AA11" s="29">
        <v>0.228879336684055</v>
      </c>
      <c r="AB11" s="29">
        <v>0.25886952066329394</v>
      </c>
      <c r="AC11" s="29">
        <v>0.22894490061126338</v>
      </c>
      <c r="AD11" s="29">
        <v>0.21780900968886424</v>
      </c>
      <c r="AE11" s="29">
        <v>0.21693096039578985</v>
      </c>
    </row>
    <row r="12" spans="1:31" x14ac:dyDescent="0.35">
      <c r="A12" s="28" t="s">
        <v>40</v>
      </c>
      <c r="B12" s="28" t="s">
        <v>69</v>
      </c>
      <c r="C12" s="29">
        <v>0.3417315262198351</v>
      </c>
      <c r="D12" s="29">
        <v>0.35785380653217819</v>
      </c>
      <c r="E12" s="29">
        <v>0.32835075798935404</v>
      </c>
      <c r="F12" s="29">
        <v>0.33602947841871345</v>
      </c>
      <c r="G12" s="29">
        <v>0.36205311758599468</v>
      </c>
      <c r="H12" s="29">
        <v>0.378088262798914</v>
      </c>
      <c r="I12" s="29">
        <v>0.3887869186904957</v>
      </c>
      <c r="J12" s="29">
        <v>0.35845268241022249</v>
      </c>
      <c r="K12" s="29">
        <v>0.34034769150207916</v>
      </c>
      <c r="L12" s="29">
        <v>0.35070075824223124</v>
      </c>
      <c r="M12" s="29">
        <v>0.36654174144148982</v>
      </c>
      <c r="N12" s="29">
        <v>0.34704269434863522</v>
      </c>
      <c r="O12" s="29">
        <v>0.33848795836932949</v>
      </c>
      <c r="P12" s="29">
        <v>0.35899953964353065</v>
      </c>
      <c r="Q12" s="29">
        <v>0.37197990565149036</v>
      </c>
      <c r="R12" s="29">
        <v>0.38140447394442217</v>
      </c>
      <c r="S12" s="29">
        <v>0.36735357465025242</v>
      </c>
      <c r="T12" s="29">
        <v>0.36160783782250244</v>
      </c>
      <c r="U12" s="29">
        <v>0.36721221691216471</v>
      </c>
      <c r="V12" s="29">
        <v>0.37437766172016079</v>
      </c>
      <c r="W12" s="29">
        <v>0.35374135044237009</v>
      </c>
      <c r="X12" s="29">
        <v>0.32747747666651494</v>
      </c>
      <c r="Y12" s="29">
        <v>0.35230781800265593</v>
      </c>
      <c r="Z12" s="29">
        <v>0.36976286708420142</v>
      </c>
      <c r="AA12" s="29">
        <v>0.37827096277792166</v>
      </c>
      <c r="AB12" s="29">
        <v>0.36209423739016156</v>
      </c>
      <c r="AC12" s="29">
        <v>0.35244739672216441</v>
      </c>
      <c r="AD12" s="29">
        <v>0.34892877451397575</v>
      </c>
      <c r="AE12" s="29">
        <v>0.3449365140371865</v>
      </c>
    </row>
    <row r="13" spans="1:31" x14ac:dyDescent="0.35">
      <c r="A13" s="28" t="s">
        <v>40</v>
      </c>
      <c r="B13" s="28" t="s">
        <v>68</v>
      </c>
      <c r="C13" s="29">
        <v>0.29560344919035786</v>
      </c>
      <c r="D13" s="29">
        <v>0.29160298894167691</v>
      </c>
      <c r="E13" s="29">
        <v>0.29657560578685221</v>
      </c>
      <c r="F13" s="29">
        <v>0.28436549800197308</v>
      </c>
      <c r="G13" s="29">
        <v>0.27849152889376466</v>
      </c>
      <c r="H13" s="29">
        <v>0.29487905933220426</v>
      </c>
      <c r="I13" s="29">
        <v>0.2988424345820816</v>
      </c>
      <c r="J13" s="29">
        <v>0.26404218368107829</v>
      </c>
      <c r="K13" s="29">
        <v>0.27477310104443414</v>
      </c>
      <c r="L13" s="29">
        <v>0.28762126887585548</v>
      </c>
      <c r="M13" s="29">
        <v>0.29238449352845369</v>
      </c>
      <c r="N13" s="29">
        <v>0.29296454683915535</v>
      </c>
      <c r="O13" s="29">
        <v>0.28248311800977216</v>
      </c>
      <c r="P13" s="29">
        <v>0.27544037604596222</v>
      </c>
      <c r="Q13" s="29">
        <v>0.29373856735451015</v>
      </c>
      <c r="R13" s="29">
        <v>0.29464191522198702</v>
      </c>
      <c r="S13" s="29">
        <v>0.26167756442274853</v>
      </c>
      <c r="T13" s="29">
        <v>0.27410128254553506</v>
      </c>
      <c r="U13" s="29">
        <v>0.28717303996386029</v>
      </c>
      <c r="V13" s="29">
        <v>0.29120466161874858</v>
      </c>
      <c r="W13" s="29">
        <v>0.29145006443546351</v>
      </c>
      <c r="X13" s="29">
        <v>0.27770604982056624</v>
      </c>
      <c r="Y13" s="29">
        <v>0.27098785752634263</v>
      </c>
      <c r="Z13" s="29">
        <v>0.28689829657672522</v>
      </c>
      <c r="AA13" s="29">
        <v>0.28538272041802798</v>
      </c>
      <c r="AB13" s="29">
        <v>0.25310290537788416</v>
      </c>
      <c r="AC13" s="29">
        <v>0.26021462339414575</v>
      </c>
      <c r="AD13" s="29">
        <v>0.26686686732611115</v>
      </c>
      <c r="AE13" s="29">
        <v>0.27003310063347413</v>
      </c>
    </row>
    <row r="14" spans="1:31" x14ac:dyDescent="0.35">
      <c r="A14" s="28" t="s">
        <v>40</v>
      </c>
      <c r="B14" s="28" t="s">
        <v>36</v>
      </c>
      <c r="C14" s="29">
        <v>9.4957630703670526E-2</v>
      </c>
      <c r="D14" s="29">
        <v>5.8604882932883157E-2</v>
      </c>
      <c r="E14" s="29">
        <v>5.9597492688103319E-2</v>
      </c>
      <c r="F14" s="29">
        <v>6.8032643544797947E-2</v>
      </c>
      <c r="G14" s="29">
        <v>6.7406942800409375E-2</v>
      </c>
      <c r="H14" s="29">
        <v>6.9104696009644598E-2</v>
      </c>
      <c r="I14" s="29">
        <v>6.1396690437262251E-2</v>
      </c>
      <c r="J14" s="29">
        <v>5.8871716493234166E-2</v>
      </c>
      <c r="K14" s="29">
        <v>5.1188011855512888E-2</v>
      </c>
      <c r="L14" s="29">
        <v>5.4859772384331401E-2</v>
      </c>
      <c r="M14" s="29">
        <v>5.4519056272860349E-2</v>
      </c>
      <c r="N14" s="29">
        <v>5.8513783757502658E-2</v>
      </c>
      <c r="O14" s="29">
        <v>5.717224410954138E-2</v>
      </c>
      <c r="P14" s="29">
        <v>5.3118845280275592E-2</v>
      </c>
      <c r="Q14" s="29">
        <v>5.6185943852517004E-2</v>
      </c>
      <c r="R14" s="29">
        <v>5.7699022253172784E-2</v>
      </c>
      <c r="S14" s="29">
        <v>0.10480217085735095</v>
      </c>
      <c r="T14" s="29">
        <v>0.10382628602426594</v>
      </c>
      <c r="U14" s="29">
        <v>0.10557278061883213</v>
      </c>
      <c r="V14" s="29">
        <v>0.10266999596430812</v>
      </c>
      <c r="W14" s="29">
        <v>0.12852182273802429</v>
      </c>
      <c r="X14" s="29">
        <v>0.14110675152733429</v>
      </c>
      <c r="Y14" s="29">
        <v>0.13939062753514156</v>
      </c>
      <c r="Z14" s="29">
        <v>0.14353679671684877</v>
      </c>
      <c r="AA14" s="29">
        <v>0.14218595404129794</v>
      </c>
      <c r="AB14" s="29">
        <v>0.13542814687977775</v>
      </c>
      <c r="AC14" s="29">
        <v>0.13658790678046864</v>
      </c>
      <c r="AD14" s="29">
        <v>0.136730611688688</v>
      </c>
      <c r="AE14" s="29">
        <v>0.13689699112185308</v>
      </c>
    </row>
    <row r="15" spans="1:31" x14ac:dyDescent="0.35">
      <c r="A15" s="28" t="s">
        <v>40</v>
      </c>
      <c r="B15" s="28" t="s">
        <v>73</v>
      </c>
      <c r="C15" s="29">
        <v>6.9650965809797604E-3</v>
      </c>
      <c r="D15" s="29">
        <v>1.8607034641186071E-2</v>
      </c>
      <c r="E15" s="29">
        <v>2.8327212065651051E-2</v>
      </c>
      <c r="F15" s="29">
        <v>0.2066192635033838</v>
      </c>
      <c r="G15" s="29">
        <v>0.20037576965239826</v>
      </c>
      <c r="H15" s="29">
        <v>0.2145529492659968</v>
      </c>
      <c r="I15" s="29">
        <v>0.18949966450996789</v>
      </c>
      <c r="J15" s="29">
        <v>0.21918861325004166</v>
      </c>
      <c r="K15" s="29">
        <v>0.20996048623091301</v>
      </c>
      <c r="L15" s="29">
        <v>0.23145457773157041</v>
      </c>
      <c r="M15" s="29">
        <v>0.23156346591613963</v>
      </c>
      <c r="N15" s="29">
        <v>0.25894428641152811</v>
      </c>
      <c r="O15" s="29">
        <v>0.24068611912748161</v>
      </c>
      <c r="P15" s="29">
        <v>0.23443107002317673</v>
      </c>
      <c r="Q15" s="29">
        <v>0.25589786375773454</v>
      </c>
      <c r="R15" s="29">
        <v>0.25586604672964058</v>
      </c>
      <c r="S15" s="29">
        <v>0.24162685935355616</v>
      </c>
      <c r="T15" s="29">
        <v>0.2362083598389228</v>
      </c>
      <c r="U15" s="29">
        <v>0.25083523973683081</v>
      </c>
      <c r="V15" s="29">
        <v>0.23573654760498414</v>
      </c>
      <c r="W15" s="29">
        <v>0.23989579389628113</v>
      </c>
      <c r="X15" s="29">
        <v>0.25036562285503333</v>
      </c>
      <c r="Y15" s="29">
        <v>0.23845797005780392</v>
      </c>
      <c r="Z15" s="29">
        <v>0.25707134090922529</v>
      </c>
      <c r="AA15" s="29">
        <v>0.25427421404436051</v>
      </c>
      <c r="AB15" s="29">
        <v>0.23938315626202089</v>
      </c>
      <c r="AC15" s="29">
        <v>0.23427202731836022</v>
      </c>
      <c r="AD15" s="29">
        <v>0.24985757432091407</v>
      </c>
      <c r="AE15" s="29">
        <v>0.2451089399191772</v>
      </c>
    </row>
    <row r="16" spans="1:31" x14ac:dyDescent="0.35">
      <c r="A16" s="28" t="s">
        <v>40</v>
      </c>
      <c r="B16" s="28" t="s">
        <v>56</v>
      </c>
      <c r="C16" s="29">
        <v>7.707920088009064E-2</v>
      </c>
      <c r="D16" s="29">
        <v>8.957117195323859E-2</v>
      </c>
      <c r="E16" s="29">
        <v>8.2195212540174853E-2</v>
      </c>
      <c r="F16" s="29">
        <v>9.634962899496434E-2</v>
      </c>
      <c r="G16" s="29">
        <v>9.8912256639347135E-2</v>
      </c>
      <c r="H16" s="29">
        <v>9.8552182729153073E-2</v>
      </c>
      <c r="I16" s="29">
        <v>8.8504437798551452E-2</v>
      </c>
      <c r="J16" s="29">
        <v>8.5135067782041204E-2</v>
      </c>
      <c r="K16" s="29">
        <v>7.7104725848061093E-2</v>
      </c>
      <c r="L16" s="29">
        <v>7.7511871665696369E-2</v>
      </c>
      <c r="M16" s="29">
        <v>7.7573390998412914E-2</v>
      </c>
      <c r="N16" s="29">
        <v>8.0049051617337025E-2</v>
      </c>
      <c r="O16" s="29">
        <v>7.7874508745248885E-2</v>
      </c>
      <c r="P16" s="29">
        <v>7.47437890936785E-2</v>
      </c>
      <c r="Q16" s="29">
        <v>7.5484198587224771E-2</v>
      </c>
      <c r="R16" s="29">
        <v>7.4997903002271341E-2</v>
      </c>
      <c r="S16" s="29">
        <v>6.7414908699247114E-2</v>
      </c>
      <c r="T16" s="29">
        <v>6.4843894295894003E-2</v>
      </c>
      <c r="U16" s="29">
        <v>6.4260566339330527E-2</v>
      </c>
      <c r="V16" s="29">
        <v>6.1338018514520108E-2</v>
      </c>
      <c r="W16" s="29">
        <v>6.0005765560475412E-2</v>
      </c>
      <c r="X16" s="29">
        <v>5.9803522049430603E-2</v>
      </c>
      <c r="Y16" s="29">
        <v>5.6728639800371974E-2</v>
      </c>
      <c r="Z16" s="29">
        <v>5.8799514494646044E-2</v>
      </c>
      <c r="AA16" s="29">
        <v>5.7010961171892742E-2</v>
      </c>
      <c r="AB16" s="29">
        <v>5.2544396173825475E-2</v>
      </c>
      <c r="AC16" s="29">
        <v>5.273777875120951E-2</v>
      </c>
      <c r="AD16" s="29">
        <v>5.1130104311355139E-2</v>
      </c>
      <c r="AE16" s="29">
        <v>4.7225967428904968E-2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0.51383453508490295</v>
      </c>
      <c r="D20" s="29">
        <v>0.45401905393178033</v>
      </c>
      <c r="E20" s="29">
        <v>0.49715589834261442</v>
      </c>
      <c r="F20" s="29">
        <v>0.60182617049666898</v>
      </c>
      <c r="G20" s="29">
        <v>0.68843015208566039</v>
      </c>
      <c r="H20" s="29">
        <v>0.66193529637665793</v>
      </c>
      <c r="I20" s="29">
        <v>0.61647345516805074</v>
      </c>
      <c r="J20" s="29">
        <v>0.68465064111205165</v>
      </c>
      <c r="K20" s="29">
        <v>0.64707344258366939</v>
      </c>
      <c r="L20" s="29">
        <v>0.65257036274755242</v>
      </c>
      <c r="M20" s="29">
        <v>0.57516964391500436</v>
      </c>
      <c r="N20" s="29">
        <v>0.56323912460459435</v>
      </c>
      <c r="O20" s="29">
        <v>0.70500004507878544</v>
      </c>
      <c r="P20" s="29">
        <v>0.62904220263201538</v>
      </c>
      <c r="Q20" s="29">
        <v>0.53963860138677489</v>
      </c>
      <c r="R20" s="29">
        <v>0.67901671740233382</v>
      </c>
      <c r="S20" s="29">
        <v>0.70500003382377818</v>
      </c>
      <c r="T20" s="29">
        <v>0.70500000845594446</v>
      </c>
      <c r="U20" s="29">
        <v>0.69963306274310832</v>
      </c>
      <c r="V20" s="29">
        <v>0.57446076441738547</v>
      </c>
      <c r="W20" s="29">
        <v>0.53936911043463553</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6.1459207971019166E-3</v>
      </c>
      <c r="D22" s="29">
        <v>6.1459208111084339E-3</v>
      </c>
      <c r="E22" s="29">
        <v>1.8495861835036494E-2</v>
      </c>
      <c r="F22" s="29">
        <v>1.1703945346356017E-2</v>
      </c>
      <c r="G22" s="29">
        <v>1.1608960382561095E-2</v>
      </c>
      <c r="H22" s="29">
        <v>1.1608960378379938E-2</v>
      </c>
      <c r="I22" s="29">
        <v>1.1640765859096366E-2</v>
      </c>
      <c r="J22" s="29">
        <v>1.1648136309886868E-2</v>
      </c>
      <c r="K22" s="29">
        <v>1.1608960419932675E-2</v>
      </c>
      <c r="L22" s="29">
        <v>1.1608960433129078E-2</v>
      </c>
      <c r="M22" s="29">
        <v>1.1640765941732731E-2</v>
      </c>
      <c r="N22" s="29">
        <v>5.4561870651637027E-2</v>
      </c>
      <c r="O22" s="29">
        <v>6.1299973049134975E-2</v>
      </c>
      <c r="P22" s="29">
        <v>0.14420684620808152</v>
      </c>
      <c r="Q22" s="29">
        <v>6.3729826585919747E-2</v>
      </c>
      <c r="R22" s="29">
        <v>6.2418116383597073E-2</v>
      </c>
      <c r="S22" s="29">
        <v>0.21163376416910734</v>
      </c>
      <c r="T22" s="29">
        <v>0.26326342856224177</v>
      </c>
      <c r="U22" s="29">
        <v>0.24377655153940894</v>
      </c>
      <c r="V22" s="29">
        <v>0.25490891814701006</v>
      </c>
      <c r="W22" s="29">
        <v>0.23848821688486904</v>
      </c>
      <c r="X22" s="29">
        <v>0.29936536650064127</v>
      </c>
      <c r="Y22" s="29">
        <v>4.2596102341021843E-3</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1.4320132097862803E-5</v>
      </c>
      <c r="D24" s="29">
        <v>1.6727353042975721E-10</v>
      </c>
      <c r="E24" s="29">
        <v>1.1904114274042439E-3</v>
      </c>
      <c r="F24" s="29">
        <v>3.6216923820955125E-3</v>
      </c>
      <c r="G24" s="29">
        <v>9.7087548133790286E-4</v>
      </c>
      <c r="H24" s="29">
        <v>1.4418696630742469E-3</v>
      </c>
      <c r="I24" s="29">
        <v>6.1892483089721342E-4</v>
      </c>
      <c r="J24" s="29">
        <v>1.1102099126457027E-3</v>
      </c>
      <c r="K24" s="29">
        <v>2.3467908243946109E-10</v>
      </c>
      <c r="L24" s="29">
        <v>2.0897598055439362E-4</v>
      </c>
      <c r="M24" s="29">
        <v>1.2728227788605592E-5</v>
      </c>
      <c r="N24" s="29">
        <v>2.2592527694800298E-3</v>
      </c>
      <c r="O24" s="29">
        <v>1.5758950597002115E-3</v>
      </c>
      <c r="P24" s="29">
        <v>1.7066711764515251E-3</v>
      </c>
      <c r="Q24" s="29">
        <v>4.4955220701032583E-3</v>
      </c>
      <c r="R24" s="29">
        <v>2.6327227937491689E-3</v>
      </c>
      <c r="S24" s="29">
        <v>1.0539811622822692E-2</v>
      </c>
      <c r="T24" s="29">
        <v>6.4039887191922528E-3</v>
      </c>
      <c r="U24" s="29">
        <v>4.6602023532238225E-2</v>
      </c>
      <c r="V24" s="29">
        <v>7.7915438567041223E-2</v>
      </c>
      <c r="W24" s="29">
        <v>3.6265184096189215E-2</v>
      </c>
      <c r="X24" s="29">
        <v>4.8026544831460696E-2</v>
      </c>
      <c r="Y24" s="29">
        <v>0.14867812677411413</v>
      </c>
      <c r="Z24" s="29">
        <v>6.1924909057572163E-2</v>
      </c>
      <c r="AA24" s="29">
        <v>6.8968284430404869E-2</v>
      </c>
      <c r="AB24" s="29">
        <v>9.9398811851293525E-2</v>
      </c>
      <c r="AC24" s="29">
        <v>0.16270778842113368</v>
      </c>
      <c r="AD24" s="29">
        <v>0.20316971734844502</v>
      </c>
      <c r="AE24" s="29">
        <v>0.23244800766100143</v>
      </c>
    </row>
    <row r="25" spans="1:31" s="27" customFormat="1" x14ac:dyDescent="0.35">
      <c r="A25" s="28" t="s">
        <v>130</v>
      </c>
      <c r="B25" s="28" t="s">
        <v>65</v>
      </c>
      <c r="C25" s="29">
        <v>8.8253937804156399E-2</v>
      </c>
      <c r="D25" s="29">
        <v>9.2730230562694874E-2</v>
      </c>
      <c r="E25" s="29">
        <v>8.5088411365181985E-2</v>
      </c>
      <c r="F25" s="29">
        <v>0.1222180020843821</v>
      </c>
      <c r="G25" s="29">
        <v>0.12629043833850007</v>
      </c>
      <c r="H25" s="29">
        <v>0.11445672699009918</v>
      </c>
      <c r="I25" s="29">
        <v>0.11048204075143737</v>
      </c>
      <c r="J25" s="29">
        <v>0.15149403367690309</v>
      </c>
      <c r="K25" s="29">
        <v>0.12300779611916306</v>
      </c>
      <c r="L25" s="29">
        <v>0.10851032431573089</v>
      </c>
      <c r="M25" s="29">
        <v>0.10993828285772325</v>
      </c>
      <c r="N25" s="29">
        <v>0.11674837029578794</v>
      </c>
      <c r="O25" s="29">
        <v>0.13565340142903826</v>
      </c>
      <c r="P25" s="29">
        <v>0.14254491295938104</v>
      </c>
      <c r="Q25" s="29">
        <v>0.142838527728465</v>
      </c>
      <c r="R25" s="29">
        <v>0.13613217389576318</v>
      </c>
      <c r="S25" s="29">
        <v>0.16988429294401308</v>
      </c>
      <c r="T25" s="29">
        <v>0.13451980048223408</v>
      </c>
      <c r="U25" s="29">
        <v>0.13195952372751116</v>
      </c>
      <c r="V25" s="29">
        <v>0.11860295664308484</v>
      </c>
      <c r="W25" s="29">
        <v>0.11363315934041661</v>
      </c>
      <c r="X25" s="29">
        <v>0.14170259439336516</v>
      </c>
      <c r="Y25" s="29">
        <v>0.14782208429382723</v>
      </c>
      <c r="Z25" s="29">
        <v>0.14955088471423647</v>
      </c>
      <c r="AA25" s="29">
        <v>0.14946894778446074</v>
      </c>
      <c r="AB25" s="29">
        <v>0.18062673860434716</v>
      </c>
      <c r="AC25" s="29">
        <v>0.14863821308391401</v>
      </c>
      <c r="AD25" s="29">
        <v>0.14561304063661928</v>
      </c>
      <c r="AE25" s="29">
        <v>0.13400227171157805</v>
      </c>
    </row>
    <row r="26" spans="1:31" s="27" customFormat="1" x14ac:dyDescent="0.35">
      <c r="A26" s="28" t="s">
        <v>130</v>
      </c>
      <c r="B26" s="28" t="s">
        <v>69</v>
      </c>
      <c r="C26" s="29">
        <v>0.32141605122026096</v>
      </c>
      <c r="D26" s="29">
        <v>0.36697406283393241</v>
      </c>
      <c r="E26" s="29">
        <v>0.35211063876218396</v>
      </c>
      <c r="F26" s="29">
        <v>0.34548305047676026</v>
      </c>
      <c r="G26" s="29">
        <v>0.37602324008245019</v>
      </c>
      <c r="H26" s="29">
        <v>0.38665593937387932</v>
      </c>
      <c r="I26" s="29">
        <v>0.38346197821312222</v>
      </c>
      <c r="J26" s="29">
        <v>0.34058515404758033</v>
      </c>
      <c r="K26" s="29">
        <v>0.30771433325741204</v>
      </c>
      <c r="L26" s="29">
        <v>0.33039077418003854</v>
      </c>
      <c r="M26" s="29">
        <v>0.34447583592728731</v>
      </c>
      <c r="N26" s="29">
        <v>0.34099304239956063</v>
      </c>
      <c r="O26" s="29">
        <v>0.33166846794940552</v>
      </c>
      <c r="P26" s="29">
        <v>0.35257993402198518</v>
      </c>
      <c r="Q26" s="29">
        <v>0.36845172710317964</v>
      </c>
      <c r="R26" s="29">
        <v>0.36859449098218572</v>
      </c>
      <c r="S26" s="29">
        <v>0.33553718169374724</v>
      </c>
      <c r="T26" s="29">
        <v>0.30625841177700391</v>
      </c>
      <c r="U26" s="29">
        <v>0.32847360213355581</v>
      </c>
      <c r="V26" s="29">
        <v>0.33899926084742998</v>
      </c>
      <c r="W26" s="29">
        <v>0.33926011872331346</v>
      </c>
      <c r="X26" s="29">
        <v>0.32007152256378008</v>
      </c>
      <c r="Y26" s="29">
        <v>0.34176159621547092</v>
      </c>
      <c r="Z26" s="29">
        <v>0.35819881196101383</v>
      </c>
      <c r="AA26" s="29">
        <v>0.35867282552152779</v>
      </c>
      <c r="AB26" s="29">
        <v>0.32191649268757022</v>
      </c>
      <c r="AC26" s="29">
        <v>0.29651135631483544</v>
      </c>
      <c r="AD26" s="29">
        <v>0.31262914641733225</v>
      </c>
      <c r="AE26" s="29">
        <v>0.31563466937092077</v>
      </c>
    </row>
    <row r="27" spans="1:31" s="27" customFormat="1" x14ac:dyDescent="0.35">
      <c r="A27" s="28" t="s">
        <v>130</v>
      </c>
      <c r="B27" s="28" t="s">
        <v>68</v>
      </c>
      <c r="C27" s="29">
        <v>0.28629391372529128</v>
      </c>
      <c r="D27" s="29">
        <v>0.28533028794315218</v>
      </c>
      <c r="E27" s="29">
        <v>0.28723723362245523</v>
      </c>
      <c r="F27" s="29">
        <v>0.27653118688995815</v>
      </c>
      <c r="G27" s="29">
        <v>0.26316254683361917</v>
      </c>
      <c r="H27" s="29">
        <v>0.28478263263740644</v>
      </c>
      <c r="I27" s="29">
        <v>0.28815588317726726</v>
      </c>
      <c r="J27" s="29">
        <v>0.26145807750366801</v>
      </c>
      <c r="K27" s="29">
        <v>0.26940980578158791</v>
      </c>
      <c r="L27" s="29">
        <v>0.28449917404323344</v>
      </c>
      <c r="M27" s="29">
        <v>0.29041273788613226</v>
      </c>
      <c r="N27" s="29">
        <v>0.28770654751886277</v>
      </c>
      <c r="O27" s="29">
        <v>0.2788594208026251</v>
      </c>
      <c r="P27" s="29">
        <v>0.268262389470945</v>
      </c>
      <c r="Q27" s="29">
        <v>0.28904776190523895</v>
      </c>
      <c r="R27" s="29">
        <v>0.28888699000762497</v>
      </c>
      <c r="S27" s="29">
        <v>0.26010920717865549</v>
      </c>
      <c r="T27" s="29">
        <v>0.26897514537086353</v>
      </c>
      <c r="U27" s="29">
        <v>0.28421975086908846</v>
      </c>
      <c r="V27" s="29">
        <v>0.28863664358367108</v>
      </c>
      <c r="W27" s="29">
        <v>0.2870612220196021</v>
      </c>
      <c r="X27" s="29">
        <v>0.2771843732542727</v>
      </c>
      <c r="Y27" s="29">
        <v>0.26793934922676527</v>
      </c>
      <c r="Z27" s="29">
        <v>0.28636799862001727</v>
      </c>
      <c r="AA27" s="29">
        <v>0.28662020200547533</v>
      </c>
      <c r="AB27" s="29">
        <v>0.25710123682289404</v>
      </c>
      <c r="AC27" s="29">
        <v>0.2610544144657716</v>
      </c>
      <c r="AD27" s="29">
        <v>0.27379492999347343</v>
      </c>
      <c r="AE27" s="29">
        <v>0.27485257721897816</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v>0.14630320096474217</v>
      </c>
      <c r="X28" s="29">
        <v>0.14549275007089077</v>
      </c>
      <c r="Y28" s="29">
        <v>0.14021205568676443</v>
      </c>
      <c r="Z28" s="29">
        <v>0.14829037796085259</v>
      </c>
      <c r="AA28" s="29">
        <v>0.14652222983733537</v>
      </c>
      <c r="AB28" s="29">
        <v>0.14313370972901349</v>
      </c>
      <c r="AC28" s="29">
        <v>0.13991588626118398</v>
      </c>
      <c r="AD28" s="29">
        <v>0.14433278506557967</v>
      </c>
      <c r="AE28" s="29">
        <v>0.14130981005209103</v>
      </c>
    </row>
    <row r="29" spans="1:31" s="27" customFormat="1" x14ac:dyDescent="0.35">
      <c r="A29" s="28" t="s">
        <v>130</v>
      </c>
      <c r="B29" s="28" t="s">
        <v>73</v>
      </c>
      <c r="C29" s="29">
        <v>1.0325816828386602E-2</v>
      </c>
      <c r="D29" s="29">
        <v>3.3443878900304362E-2</v>
      </c>
      <c r="E29" s="29">
        <v>4.5288254872196725E-2</v>
      </c>
      <c r="F29" s="29">
        <v>0.45123768782824492</v>
      </c>
      <c r="G29" s="29">
        <v>0.2237841780976422</v>
      </c>
      <c r="H29" s="29">
        <v>0.2466095888802837</v>
      </c>
      <c r="I29" s="29">
        <v>0.2189447577885513</v>
      </c>
      <c r="J29" s="29">
        <v>0.24859053514913934</v>
      </c>
      <c r="K29" s="29">
        <v>0.22690351874656223</v>
      </c>
      <c r="L29" s="29">
        <v>0.24987792177016729</v>
      </c>
      <c r="M29" s="29">
        <v>0.25000856686114242</v>
      </c>
      <c r="N29" s="29">
        <v>0.27394577101001216</v>
      </c>
      <c r="O29" s="29">
        <v>0.25375776699640068</v>
      </c>
      <c r="P29" s="29">
        <v>0.24786791647295583</v>
      </c>
      <c r="Q29" s="29">
        <v>0.27031529793908682</v>
      </c>
      <c r="R29" s="29">
        <v>0.27037874952803725</v>
      </c>
      <c r="S29" s="29">
        <v>0.2562220356941346</v>
      </c>
      <c r="T29" s="29">
        <v>0.24552037243368346</v>
      </c>
      <c r="U29" s="29">
        <v>0.26374783091687737</v>
      </c>
      <c r="V29" s="29">
        <v>0.25046734751263111</v>
      </c>
      <c r="W29" s="29">
        <v>0.253554040261248</v>
      </c>
      <c r="X29" s="29">
        <v>0.26161245163317087</v>
      </c>
      <c r="Y29" s="29">
        <v>0.24898120849074004</v>
      </c>
      <c r="Z29" s="29">
        <v>0.27595242770409284</v>
      </c>
      <c r="AA29" s="29">
        <v>0.27248396707983719</v>
      </c>
      <c r="AB29" s="29">
        <v>0.27353032964684393</v>
      </c>
      <c r="AC29" s="29">
        <v>0.26234359638854604</v>
      </c>
      <c r="AD29" s="29">
        <v>0.27607451575642455</v>
      </c>
      <c r="AE29" s="29">
        <v>0.26823029404902488</v>
      </c>
    </row>
    <row r="30" spans="1:31" s="27" customFormat="1" x14ac:dyDescent="0.35">
      <c r="A30" s="28" t="s">
        <v>130</v>
      </c>
      <c r="B30" s="28" t="s">
        <v>56</v>
      </c>
      <c r="C30" s="29">
        <v>7.1395282451195821E-2</v>
      </c>
      <c r="D30" s="29">
        <v>8.8217346166989258E-2</v>
      </c>
      <c r="E30" s="29">
        <v>7.3701622515242052E-2</v>
      </c>
      <c r="F30" s="29">
        <v>9.3220533454372229E-2</v>
      </c>
      <c r="G30" s="29">
        <v>9.4026439053838659E-2</v>
      </c>
      <c r="H30" s="29">
        <v>9.5432384979972626E-2</v>
      </c>
      <c r="I30" s="29">
        <v>8.7400808217436302E-2</v>
      </c>
      <c r="J30" s="29">
        <v>8.4067997412082832E-2</v>
      </c>
      <c r="K30" s="29">
        <v>7.5627304841496309E-2</v>
      </c>
      <c r="L30" s="29">
        <v>7.5846151174219084E-2</v>
      </c>
      <c r="M30" s="29">
        <v>7.3316804488954404E-2</v>
      </c>
      <c r="N30" s="29">
        <v>7.6714478235028249E-2</v>
      </c>
      <c r="O30" s="29">
        <v>7.3900254686373595E-2</v>
      </c>
      <c r="P30" s="29">
        <v>7.0056682721282348E-2</v>
      </c>
      <c r="Q30" s="29">
        <v>7.0487899039983259E-2</v>
      </c>
      <c r="R30" s="29">
        <v>6.96142896573166E-2</v>
      </c>
      <c r="S30" s="29">
        <v>6.5599534756292807E-2</v>
      </c>
      <c r="T30" s="29">
        <v>6.2142539335254127E-2</v>
      </c>
      <c r="U30" s="29">
        <v>6.3031622398696002E-2</v>
      </c>
      <c r="V30" s="29">
        <v>5.8795246964676098E-2</v>
      </c>
      <c r="W30" s="29">
        <v>5.8244712610314546E-2</v>
      </c>
      <c r="X30" s="29">
        <v>5.8369388421380515E-2</v>
      </c>
      <c r="Y30" s="29">
        <v>5.506046287585753E-2</v>
      </c>
      <c r="Z30" s="29">
        <v>5.7846897363681031E-2</v>
      </c>
      <c r="AA30" s="29">
        <v>5.6179183659991097E-2</v>
      </c>
      <c r="AB30" s="29">
        <v>5.3971678564324568E-2</v>
      </c>
      <c r="AC30" s="29">
        <v>5.2825529447291096E-2</v>
      </c>
      <c r="AD30" s="29">
        <v>5.3259849450390521E-2</v>
      </c>
      <c r="AE30" s="29">
        <v>5.0474565873987173E-2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0.62341544967560014</v>
      </c>
      <c r="D34" s="29">
        <v>0.57108460974806607</v>
      </c>
      <c r="E34" s="29">
        <v>0.60976248585351489</v>
      </c>
      <c r="F34" s="29">
        <v>0.71349838826248213</v>
      </c>
      <c r="G34" s="29">
        <v>0.71627953532689825</v>
      </c>
      <c r="H34" s="29">
        <v>0.71151401253756619</v>
      </c>
      <c r="I34" s="29">
        <v>0.65880043016346312</v>
      </c>
      <c r="J34" s="29">
        <v>0.72816134195931437</v>
      </c>
      <c r="K34" s="29">
        <v>0.68628159773503783</v>
      </c>
      <c r="L34" s="29">
        <v>0.65886486224121465</v>
      </c>
      <c r="M34" s="29">
        <v>0.63255232406608275</v>
      </c>
      <c r="N34" s="29">
        <v>0.67938357068842359</v>
      </c>
      <c r="O34" s="29">
        <v>0.71627715132609471</v>
      </c>
      <c r="P34" s="29">
        <v>0.68444626542106179</v>
      </c>
      <c r="Q34" s="29">
        <v>0.68787178336924948</v>
      </c>
      <c r="R34" s="29">
        <v>0.69414569708502527</v>
      </c>
      <c r="S34" s="29">
        <v>0.72497854314927845</v>
      </c>
      <c r="T34" s="29">
        <v>0.74558464424348114</v>
      </c>
      <c r="U34" s="29">
        <v>0.70522675463887574</v>
      </c>
      <c r="V34" s="29">
        <v>0.68831749927334429</v>
      </c>
      <c r="W34" s="29">
        <v>0.6773810277254273</v>
      </c>
      <c r="X34" s="29">
        <v>0.70308674060681919</v>
      </c>
      <c r="Y34" s="29">
        <v>0.64733545587553432</v>
      </c>
      <c r="Z34" s="29">
        <v>0.64529012024478771</v>
      </c>
      <c r="AA34" s="29">
        <v>0.63720735299667242</v>
      </c>
      <c r="AB34" s="29">
        <v>0.62167047858846891</v>
      </c>
      <c r="AC34" s="29">
        <v>0.60964773794488158</v>
      </c>
      <c r="AD34" s="29">
        <v>0.603436160767296</v>
      </c>
      <c r="AE34" s="29">
        <v>0.5450492986063884</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8.3303756619683922E-2</v>
      </c>
      <c r="D36" s="29">
        <v>8.3303756625088113E-2</v>
      </c>
      <c r="E36" s="29">
        <v>9.2980894856524859E-2</v>
      </c>
      <c r="F36" s="29">
        <v>0.10901969167135254</v>
      </c>
      <c r="G36" s="29">
        <v>9.5939494407674894E-2</v>
      </c>
      <c r="H36" s="29">
        <v>9.6848195411287932E-2</v>
      </c>
      <c r="I36" s="29">
        <v>9.2338833590764974E-2</v>
      </c>
      <c r="J36" s="29">
        <v>0.11084079196625594</v>
      </c>
      <c r="K36" s="29">
        <v>9.3868389412637088E-2</v>
      </c>
      <c r="L36" s="29">
        <v>9.6928481015093756E-2</v>
      </c>
      <c r="M36" s="29">
        <v>0.1028046738081136</v>
      </c>
      <c r="N36" s="29">
        <v>0.19746322843759087</v>
      </c>
      <c r="O36" s="29">
        <v>0.23261701711747787</v>
      </c>
      <c r="P36" s="29">
        <v>0.23591996338394752</v>
      </c>
      <c r="Q36" s="29">
        <v>0.18461459195683061</v>
      </c>
      <c r="R36" s="29">
        <v>0.23076185229795473</v>
      </c>
      <c r="S36" s="29">
        <v>0.35560308763146592</v>
      </c>
      <c r="T36" s="29">
        <v>0.34995428013050711</v>
      </c>
      <c r="U36" s="29">
        <v>0.32346460270313721</v>
      </c>
      <c r="V36" s="29">
        <v>0.3510177715881887</v>
      </c>
      <c r="W36" s="29">
        <v>0.37268948174130562</v>
      </c>
      <c r="X36" s="29">
        <v>0.40888488613381374</v>
      </c>
      <c r="Y36" s="29">
        <v>0.39348739623239204</v>
      </c>
      <c r="Z36" s="29">
        <v>0.35332981553206783</v>
      </c>
      <c r="AA36" s="29">
        <v>0.49774935048422103</v>
      </c>
      <c r="AB36" s="29">
        <v>0.60915998687421369</v>
      </c>
      <c r="AC36" s="29">
        <v>0.61082897465917174</v>
      </c>
      <c r="AD36" s="29">
        <v>0.60915998662938864</v>
      </c>
      <c r="AE36" s="29">
        <v>0.60915998624206302</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0.19303655686018698</v>
      </c>
      <c r="T37" s="29">
        <v>0.21803841867797211</v>
      </c>
      <c r="U37" s="29">
        <v>0.21941219558599695</v>
      </c>
      <c r="V37" s="29">
        <v>0.25955725429441184</v>
      </c>
      <c r="W37" s="29">
        <v>0.26723233311589339</v>
      </c>
      <c r="X37" s="29">
        <v>0.32742134159599912</v>
      </c>
      <c r="Y37" s="29">
        <v>0.31870497662535335</v>
      </c>
      <c r="Z37" s="29">
        <v>0.24597292889758504</v>
      </c>
      <c r="AA37" s="29">
        <v>0.34418239019352037</v>
      </c>
      <c r="AB37" s="29" t="s">
        <v>169</v>
      </c>
      <c r="AC37" s="29" t="s">
        <v>169</v>
      </c>
      <c r="AD37" s="29" t="s">
        <v>169</v>
      </c>
      <c r="AE37" s="29" t="s">
        <v>169</v>
      </c>
    </row>
    <row r="38" spans="1:31" s="27" customFormat="1" x14ac:dyDescent="0.35">
      <c r="A38" s="28" t="s">
        <v>131</v>
      </c>
      <c r="B38" s="28" t="s">
        <v>66</v>
      </c>
      <c r="C38" s="29">
        <v>2.1092899125008966E-10</v>
      </c>
      <c r="D38" s="29">
        <v>2.1844800019125462E-10</v>
      </c>
      <c r="E38" s="29">
        <v>9.9778366947591405E-5</v>
      </c>
      <c r="F38" s="29">
        <v>1.9601175679165206E-3</v>
      </c>
      <c r="G38" s="29">
        <v>8.6952280619196785E-4</v>
      </c>
      <c r="H38" s="29">
        <v>1.2749638098815731E-3</v>
      </c>
      <c r="I38" s="29">
        <v>5.0741987744858282E-4</v>
      </c>
      <c r="J38" s="29">
        <v>3.1723315911193831E-3</v>
      </c>
      <c r="K38" s="29">
        <v>5.3763336460432593E-4</v>
      </c>
      <c r="L38" s="29">
        <v>1.5502197504417196E-3</v>
      </c>
      <c r="M38" s="29">
        <v>1.361514176448328E-3</v>
      </c>
      <c r="N38" s="29">
        <v>9.7739211902531323E-3</v>
      </c>
      <c r="O38" s="29">
        <v>6.6428925598947192E-3</v>
      </c>
      <c r="P38" s="29">
        <v>4.1123435049014688E-3</v>
      </c>
      <c r="Q38" s="29">
        <v>6.7255614039829761E-3</v>
      </c>
      <c r="R38" s="29">
        <v>1.127409852129015E-2</v>
      </c>
      <c r="S38" s="29">
        <v>3.5754797396859342E-2</v>
      </c>
      <c r="T38" s="29">
        <v>2.3603206594654719E-2</v>
      </c>
      <c r="U38" s="29">
        <v>6.4766062192555623E-2</v>
      </c>
      <c r="V38" s="29">
        <v>7.6702793657202978E-2</v>
      </c>
      <c r="W38" s="29">
        <v>6.4154706338826001E-2</v>
      </c>
      <c r="X38" s="29">
        <v>0.10268479048684115</v>
      </c>
      <c r="Y38" s="29">
        <v>0.12753880861001424</v>
      </c>
      <c r="Z38" s="29">
        <v>0.11831983603180954</v>
      </c>
      <c r="AA38" s="29">
        <v>0.14147136278823855</v>
      </c>
      <c r="AB38" s="29">
        <v>0.17346758556943517</v>
      </c>
      <c r="AC38" s="29">
        <v>0.16522135027964083</v>
      </c>
      <c r="AD38" s="29">
        <v>0.16079458579279854</v>
      </c>
      <c r="AE38" s="29">
        <v>0.16721398196832421</v>
      </c>
    </row>
    <row r="39" spans="1:31" s="27" customFormat="1" x14ac:dyDescent="0.35">
      <c r="A39" s="28" t="s">
        <v>131</v>
      </c>
      <c r="B39" s="28" t="s">
        <v>65</v>
      </c>
      <c r="C39" s="29">
        <v>0.5121683603845314</v>
      </c>
      <c r="D39" s="29">
        <v>0.5099953807444999</v>
      </c>
      <c r="E39" s="29">
        <v>0.51010606789208701</v>
      </c>
      <c r="F39" s="29">
        <v>0.50578648266945325</v>
      </c>
      <c r="G39" s="29">
        <v>0.50365995163212718</v>
      </c>
      <c r="H39" s="29">
        <v>0.50157081318062657</v>
      </c>
      <c r="I39" s="29">
        <v>0.50148199829878792</v>
      </c>
      <c r="J39" s="29">
        <v>0.49744254286876866</v>
      </c>
      <c r="K39" s="29">
        <v>0.49521620089271207</v>
      </c>
      <c r="L39" s="29">
        <v>0.48515807469756189</v>
      </c>
      <c r="M39" s="29">
        <v>0.49355095743810806</v>
      </c>
      <c r="N39" s="29">
        <v>0.48935734747757914</v>
      </c>
      <c r="O39" s="29">
        <v>0.48728853075791956</v>
      </c>
      <c r="P39" s="29">
        <v>0.48516248660322137</v>
      </c>
      <c r="Q39" s="29">
        <v>0.48476393946498736</v>
      </c>
      <c r="R39" s="29">
        <v>0.48094637517477928</v>
      </c>
      <c r="S39" s="29">
        <v>0.41503755015912552</v>
      </c>
      <c r="T39" s="29">
        <v>0.41450676283381588</v>
      </c>
      <c r="U39" s="29">
        <v>0.41122396914348969</v>
      </c>
      <c r="V39" s="29">
        <v>0.40955432752179327</v>
      </c>
      <c r="W39" s="29">
        <v>0.40918904801439049</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0.36022579249619585</v>
      </c>
      <c r="D40" s="29">
        <v>0.34982436673886269</v>
      </c>
      <c r="E40" s="29">
        <v>0.34934645650327772</v>
      </c>
      <c r="F40" s="29">
        <v>0.33209842718962213</v>
      </c>
      <c r="G40" s="29">
        <v>0.42924155797974595</v>
      </c>
      <c r="H40" s="29">
        <v>0.44087596882947089</v>
      </c>
      <c r="I40" s="29">
        <v>0.46108302664656797</v>
      </c>
      <c r="J40" s="29">
        <v>0.4359274901358513</v>
      </c>
      <c r="K40" s="29">
        <v>0.41262096506392221</v>
      </c>
      <c r="L40" s="29">
        <v>0.42598797817751344</v>
      </c>
      <c r="M40" s="29">
        <v>0.41562221293264934</v>
      </c>
      <c r="N40" s="29">
        <v>0.39312914734957394</v>
      </c>
      <c r="O40" s="29">
        <v>0.35633124502858465</v>
      </c>
      <c r="P40" s="29">
        <v>0.4130480566008729</v>
      </c>
      <c r="Q40" s="29">
        <v>0.40563203514246715</v>
      </c>
      <c r="R40" s="29">
        <v>0.43778541559656475</v>
      </c>
      <c r="S40" s="29">
        <v>0.435786984684497</v>
      </c>
      <c r="T40" s="29">
        <v>0.43240592552913287</v>
      </c>
      <c r="U40" s="29">
        <v>0.44318007790141339</v>
      </c>
      <c r="V40" s="29">
        <v>0.41711265908569251</v>
      </c>
      <c r="W40" s="29">
        <v>0.39471529021595447</v>
      </c>
      <c r="X40" s="29">
        <v>0.33155288777667452</v>
      </c>
      <c r="Y40" s="29">
        <v>0.38942760433068141</v>
      </c>
      <c r="Z40" s="29">
        <v>0.39448280458038998</v>
      </c>
      <c r="AA40" s="29">
        <v>0.4210319332334661</v>
      </c>
      <c r="AB40" s="29">
        <v>0.41875003437340619</v>
      </c>
      <c r="AC40" s="29">
        <v>0.41777422355575555</v>
      </c>
      <c r="AD40" s="29">
        <v>0.42233241320736403</v>
      </c>
      <c r="AE40" s="29">
        <v>0.37684646618898809</v>
      </c>
    </row>
    <row r="41" spans="1:31" s="27" customFormat="1" x14ac:dyDescent="0.35">
      <c r="A41" s="28" t="s">
        <v>131</v>
      </c>
      <c r="B41" s="28" t="s">
        <v>68</v>
      </c>
      <c r="C41" s="29">
        <v>0.31430043828688936</v>
      </c>
      <c r="D41" s="29">
        <v>0.30433471606648693</v>
      </c>
      <c r="E41" s="29">
        <v>0.31027750331255727</v>
      </c>
      <c r="F41" s="29">
        <v>0.29648766484619044</v>
      </c>
      <c r="G41" s="29">
        <v>0.30069358814895109</v>
      </c>
      <c r="H41" s="29">
        <v>0.31492078980700411</v>
      </c>
      <c r="I41" s="29">
        <v>0.31866085896504392</v>
      </c>
      <c r="J41" s="29">
        <v>0.26618411116473562</v>
      </c>
      <c r="K41" s="29">
        <v>0.28833368000218945</v>
      </c>
      <c r="L41" s="29">
        <v>0.29984946689404807</v>
      </c>
      <c r="M41" s="29">
        <v>0.30464314334040904</v>
      </c>
      <c r="N41" s="29">
        <v>0.30923397550164616</v>
      </c>
      <c r="O41" s="29">
        <v>0.29582599608459914</v>
      </c>
      <c r="P41" s="29">
        <v>0.30044807274638913</v>
      </c>
      <c r="Q41" s="29">
        <v>0.3154458396368503</v>
      </c>
      <c r="R41" s="29">
        <v>0.31763996507458347</v>
      </c>
      <c r="S41" s="29">
        <v>0.26346463700002548</v>
      </c>
      <c r="T41" s="29">
        <v>0.2841251436219242</v>
      </c>
      <c r="U41" s="29">
        <v>0.29606154585073258</v>
      </c>
      <c r="V41" s="29">
        <v>0.30213649692190325</v>
      </c>
      <c r="W41" s="29">
        <v>0.30209182169624532</v>
      </c>
      <c r="X41" s="29">
        <v>0.28395646547760006</v>
      </c>
      <c r="Y41" s="29">
        <v>0.28206390828108352</v>
      </c>
      <c r="Z41" s="29">
        <v>0.29498271225237871</v>
      </c>
      <c r="AA41" s="29">
        <v>0.29430568924083056</v>
      </c>
      <c r="AB41" s="29">
        <v>0.25249574681422443</v>
      </c>
      <c r="AC41" s="29">
        <v>0.26837099290669658</v>
      </c>
      <c r="AD41" s="29">
        <v>0.27775715719816713</v>
      </c>
      <c r="AE41" s="29">
        <v>0.27811770747160619</v>
      </c>
    </row>
    <row r="42" spans="1:31" s="27" customFormat="1" x14ac:dyDescent="0.35">
      <c r="A42" s="28" t="s">
        <v>131</v>
      </c>
      <c r="B42" s="28" t="s">
        <v>36</v>
      </c>
      <c r="C42" s="29" t="s">
        <v>169</v>
      </c>
      <c r="D42" s="29">
        <v>0.14667126158804794</v>
      </c>
      <c r="E42" s="29">
        <v>0.15070677544529051</v>
      </c>
      <c r="F42" s="29">
        <v>0.18587047948378027</v>
      </c>
      <c r="G42" s="29">
        <v>0.19835281503881846</v>
      </c>
      <c r="H42" s="29">
        <v>0.19518264996510046</v>
      </c>
      <c r="I42" s="29">
        <v>0.18529231457001138</v>
      </c>
      <c r="J42" s="29">
        <v>0.18587365540925796</v>
      </c>
      <c r="K42" s="29">
        <v>0.17975529228569007</v>
      </c>
      <c r="L42" s="29">
        <v>0.18167332838732878</v>
      </c>
      <c r="M42" s="29">
        <v>0.18031807941046804</v>
      </c>
      <c r="N42" s="29">
        <v>0.18439527562389271</v>
      </c>
      <c r="O42" s="29">
        <v>0.18090209483827627</v>
      </c>
      <c r="P42" s="29">
        <v>0.18233954480719178</v>
      </c>
      <c r="Q42" s="29">
        <v>0.18340966693774544</v>
      </c>
      <c r="R42" s="29">
        <v>0.18436447652292809</v>
      </c>
      <c r="S42" s="29">
        <v>0.15378931622274952</v>
      </c>
      <c r="T42" s="29">
        <v>0.15296002441988329</v>
      </c>
      <c r="U42" s="29">
        <v>0.15296788548961346</v>
      </c>
      <c r="V42" s="29">
        <v>0.1508770544603423</v>
      </c>
      <c r="W42" s="29">
        <v>0.14898253848765255</v>
      </c>
      <c r="X42" s="29">
        <v>0.14850581234851226</v>
      </c>
      <c r="Y42" s="29">
        <v>0.14864648966923924</v>
      </c>
      <c r="Z42" s="29">
        <v>0.14849559213917884</v>
      </c>
      <c r="AA42" s="29">
        <v>0.14567602422356349</v>
      </c>
      <c r="AB42" s="29">
        <v>0.13403737474739527</v>
      </c>
      <c r="AC42" s="29">
        <v>0.13848688147701665</v>
      </c>
      <c r="AD42" s="29">
        <v>0.13679391484691106</v>
      </c>
      <c r="AE42" s="29">
        <v>0.14170393934881215</v>
      </c>
    </row>
    <row r="43" spans="1:31" s="27" customFormat="1" x14ac:dyDescent="0.35">
      <c r="A43" s="28" t="s">
        <v>131</v>
      </c>
      <c r="B43" s="28" t="s">
        <v>73</v>
      </c>
      <c r="C43" s="29">
        <v>5.5500564768084593E-3</v>
      </c>
      <c r="D43" s="29">
        <v>1.2359942321557318E-2</v>
      </c>
      <c r="E43" s="29">
        <v>2.1185715628388328E-2</v>
      </c>
      <c r="F43" s="29">
        <v>0.10362202728224766</v>
      </c>
      <c r="G43" s="29">
        <v>0.10674213062749657</v>
      </c>
      <c r="H43" s="29">
        <v>8.6326385263209959E-2</v>
      </c>
      <c r="I43" s="29">
        <v>7.1719285645038461E-2</v>
      </c>
      <c r="J43" s="29">
        <v>0.10158091968247637</v>
      </c>
      <c r="K43" s="29">
        <v>8.273911283166456E-2</v>
      </c>
      <c r="L43" s="29">
        <v>9.3117882071235891E-2</v>
      </c>
      <c r="M43" s="29">
        <v>9.3063402078600685E-2</v>
      </c>
      <c r="N43" s="29">
        <v>0.14630113450373447</v>
      </c>
      <c r="O43" s="29">
        <v>0.14253413547212809</v>
      </c>
      <c r="P43" s="29">
        <v>0.13353683116894094</v>
      </c>
      <c r="Q43" s="29">
        <v>0.14764060038499696</v>
      </c>
      <c r="R43" s="29">
        <v>0.14216082801335217</v>
      </c>
      <c r="S43" s="29">
        <v>0.19618499240462794</v>
      </c>
      <c r="T43" s="29">
        <v>0.20416305796276538</v>
      </c>
      <c r="U43" s="29">
        <v>0.20967347243278042</v>
      </c>
      <c r="V43" s="29">
        <v>0.19179404827039487</v>
      </c>
      <c r="W43" s="29">
        <v>0.20290041150385335</v>
      </c>
      <c r="X43" s="29">
        <v>0.22830977389113272</v>
      </c>
      <c r="Y43" s="29">
        <v>0.21733049167434429</v>
      </c>
      <c r="Z43" s="29">
        <v>0.22171165618918232</v>
      </c>
      <c r="AA43" s="29">
        <v>0.21743013309069459</v>
      </c>
      <c r="AB43" s="29">
        <v>0.18628967461271662</v>
      </c>
      <c r="AC43" s="29">
        <v>0.18831535553217763</v>
      </c>
      <c r="AD43" s="29">
        <v>0.19982804979154326</v>
      </c>
      <c r="AE43" s="29">
        <v>0.20577368922406872</v>
      </c>
    </row>
    <row r="44" spans="1:31" s="27" customFormat="1" x14ac:dyDescent="0.35">
      <c r="A44" s="28" t="s">
        <v>131</v>
      </c>
      <c r="B44" s="28" t="s">
        <v>56</v>
      </c>
      <c r="C44" s="29">
        <v>6.6975226140508035E-2</v>
      </c>
      <c r="D44" s="29">
        <v>7.5401159171275892E-2</v>
      </c>
      <c r="E44" s="29">
        <v>7.3741983050697957E-2</v>
      </c>
      <c r="F44" s="29">
        <v>9.4865797985038441E-2</v>
      </c>
      <c r="G44" s="29">
        <v>0.10291002697334725</v>
      </c>
      <c r="H44" s="29">
        <v>0.10070723454144997</v>
      </c>
      <c r="I44" s="29">
        <v>9.360164170747319E-2</v>
      </c>
      <c r="J44" s="29">
        <v>9.2354903385062415E-2</v>
      </c>
      <c r="K44" s="29">
        <v>8.8848984369140321E-2</v>
      </c>
      <c r="L44" s="29">
        <v>8.8339296864901037E-2</v>
      </c>
      <c r="M44" s="29">
        <v>8.9988369918847122E-2</v>
      </c>
      <c r="N44" s="29">
        <v>8.914798599567518E-2</v>
      </c>
      <c r="O44" s="29">
        <v>8.6365595906802817E-2</v>
      </c>
      <c r="P44" s="29">
        <v>8.4708324293184589E-2</v>
      </c>
      <c r="Q44" s="29">
        <v>8.1450616344961771E-2</v>
      </c>
      <c r="R44" s="29">
        <v>8.227737511603618E-2</v>
      </c>
      <c r="S44" s="29">
        <v>6.416224402168727E-2</v>
      </c>
      <c r="T44" s="29">
        <v>6.2256055491919308E-2</v>
      </c>
      <c r="U44" s="29">
        <v>6.1319555382333628E-2</v>
      </c>
      <c r="V44" s="29">
        <v>6.0468972742087061E-2</v>
      </c>
      <c r="W44" s="29">
        <v>5.9779386353730646E-2</v>
      </c>
      <c r="X44" s="29">
        <v>6.1069105132188085E-2</v>
      </c>
      <c r="Y44" s="29">
        <v>5.9579674309324579E-2</v>
      </c>
      <c r="Z44" s="29">
        <v>5.7605252567584898E-2</v>
      </c>
      <c r="AA44" s="29">
        <v>5.3913447566255622E-2</v>
      </c>
      <c r="AB44" s="29">
        <v>4.4066519686108696E-2</v>
      </c>
      <c r="AC44" s="29">
        <v>4.784671206478433E-2</v>
      </c>
      <c r="AD44" s="29">
        <v>4.7243904437429728E-2</v>
      </c>
      <c r="AE44" s="29">
        <v>4.2678181410398516E-2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0.71348974270979282</v>
      </c>
      <c r="D49" s="29">
        <v>0.67591879963012746</v>
      </c>
      <c r="E49" s="29">
        <v>0.6834611395506236</v>
      </c>
      <c r="F49" s="29">
        <v>0.68781370219294413</v>
      </c>
      <c r="G49" s="29">
        <v>0.72581220628107534</v>
      </c>
      <c r="H49" s="29">
        <v>0.74848612158008798</v>
      </c>
      <c r="I49" s="29">
        <v>0.72619493964630522</v>
      </c>
      <c r="J49" s="29">
        <v>0.71836919679520483</v>
      </c>
      <c r="K49" s="29">
        <v>0.70434383540836065</v>
      </c>
      <c r="L49" s="29">
        <v>0.73915054146816195</v>
      </c>
      <c r="M49" s="29">
        <v>0.72873249244040728</v>
      </c>
      <c r="N49" s="29">
        <v>0.71761646228091758</v>
      </c>
      <c r="O49" s="29">
        <v>0.73885975993219011</v>
      </c>
      <c r="P49" s="29">
        <v>0.73035832102917453</v>
      </c>
      <c r="Q49" s="29">
        <v>0.75415300221474835</v>
      </c>
      <c r="R49" s="29">
        <v>0.70911019057774849</v>
      </c>
      <c r="S49" s="29">
        <v>0.67594172955458942</v>
      </c>
      <c r="T49" s="29">
        <v>0.69649197495420123</v>
      </c>
      <c r="U49" s="29">
        <v>0.61223877245508973</v>
      </c>
      <c r="V49" s="29">
        <v>0.65423610655401521</v>
      </c>
      <c r="W49" s="29">
        <v>0.71541933940338465</v>
      </c>
      <c r="X49" s="29">
        <v>0.69603732261504392</v>
      </c>
      <c r="Y49" s="29">
        <v>0.66896105733737998</v>
      </c>
      <c r="Z49" s="29">
        <v>0.68373196073606168</v>
      </c>
      <c r="AA49" s="29">
        <v>0.66013205780220385</v>
      </c>
      <c r="AB49" s="29">
        <v>0.66822086306838369</v>
      </c>
      <c r="AC49" s="29">
        <v>0.68405204453337443</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1.8687394977168949E-3</v>
      </c>
      <c r="D51" s="29">
        <v>7.9267328767123062E-4</v>
      </c>
      <c r="E51" s="29">
        <v>2.2189616438356165E-3</v>
      </c>
      <c r="F51" s="29">
        <v>3.7373424657534244E-3</v>
      </c>
      <c r="G51" s="29">
        <v>1.1915829680365297E-3</v>
      </c>
      <c r="H51" s="29">
        <v>3.5863648401826486E-3</v>
      </c>
      <c r="I51" s="29">
        <v>1.4135832191780821E-3</v>
      </c>
      <c r="J51" s="29">
        <v>3.5217958904109588E-3</v>
      </c>
      <c r="K51" s="29">
        <v>2.8136132420091329E-4</v>
      </c>
      <c r="L51" s="29">
        <v>1.0609476484018264E-3</v>
      </c>
      <c r="M51" s="29">
        <v>3.4782531963470321E-4</v>
      </c>
      <c r="N51" s="29">
        <v>3.1987867579908445E-3</v>
      </c>
      <c r="O51" s="29">
        <v>1.4071872831050228E-3</v>
      </c>
      <c r="P51" s="29">
        <v>1.6417276940639248E-3</v>
      </c>
      <c r="Q51" s="29">
        <v>5.3877630136986302E-3</v>
      </c>
      <c r="R51" s="29">
        <v>2.5594226027397262E-3</v>
      </c>
      <c r="S51" s="29">
        <v>9.9077869863013705E-3</v>
      </c>
      <c r="T51" s="29">
        <v>5.4047584474885843E-3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4.6900058127648882E-4</v>
      </c>
      <c r="D52" s="29">
        <v>2.0872265981735156E-10</v>
      </c>
      <c r="E52" s="29">
        <v>5.4327581149691054E-4</v>
      </c>
      <c r="F52" s="29">
        <v>1.842960203332191E-4</v>
      </c>
      <c r="G52" s="29">
        <v>1.2577940262227771E-4</v>
      </c>
      <c r="H52" s="29">
        <v>5.2327234836733886E-4</v>
      </c>
      <c r="I52" s="29">
        <v>1.8525409025549268E-4</v>
      </c>
      <c r="J52" s="29">
        <v>4.831943463627735E-5</v>
      </c>
      <c r="K52" s="29">
        <v>3.2108321076664259E-10</v>
      </c>
      <c r="L52" s="29">
        <v>3.2896613554434026E-10</v>
      </c>
      <c r="M52" s="29">
        <v>3.4013129416005756E-10</v>
      </c>
      <c r="N52" s="29">
        <v>1.7804553403370884E-3</v>
      </c>
      <c r="O52" s="29">
        <v>1.716980268305573E-4</v>
      </c>
      <c r="P52" s="29">
        <v>6.7100481493801876E-4</v>
      </c>
      <c r="Q52" s="29">
        <v>9.9399272024287941E-4</v>
      </c>
      <c r="R52" s="29">
        <v>5.2966250975240129E-4</v>
      </c>
      <c r="S52" s="29">
        <v>2.1869312181676303E-3</v>
      </c>
      <c r="T52" s="29">
        <v>3.3297856202846093E-4</v>
      </c>
      <c r="U52" s="29">
        <v>4.659616545550139E-3</v>
      </c>
      <c r="V52" s="29">
        <v>3.9240052685699705E-3</v>
      </c>
      <c r="W52" s="29">
        <v>3.5159668862824326E-3</v>
      </c>
      <c r="X52" s="29">
        <v>1.5500139023223998E-3</v>
      </c>
      <c r="Y52" s="29">
        <v>1.1768250732470144E-2</v>
      </c>
      <c r="Z52" s="29">
        <v>1.2101268102738915E-2</v>
      </c>
      <c r="AA52" s="29">
        <v>8.2369122853061007E-3</v>
      </c>
      <c r="AB52" s="29">
        <v>6.6644145571689399E-3</v>
      </c>
      <c r="AC52" s="29">
        <v>7.2121505366534227E-3</v>
      </c>
      <c r="AD52" s="29">
        <v>4.3699335044245419E-2</v>
      </c>
      <c r="AE52" s="29">
        <v>9.0115440140440053E-2</v>
      </c>
    </row>
    <row r="53" spans="1:31" s="27" customFormat="1" x14ac:dyDescent="0.35">
      <c r="A53" s="28" t="s">
        <v>132</v>
      </c>
      <c r="B53" s="28" t="s">
        <v>65</v>
      </c>
      <c r="C53" s="29">
        <v>0.14063370105831538</v>
      </c>
      <c r="D53" s="29">
        <v>0.14099366821617373</v>
      </c>
      <c r="E53" s="29">
        <v>0.12752542436532971</v>
      </c>
      <c r="F53" s="29">
        <v>0.15746382971061454</v>
      </c>
      <c r="G53" s="29">
        <v>0.16083319649107647</v>
      </c>
      <c r="H53" s="29">
        <v>0.15209806121273101</v>
      </c>
      <c r="I53" s="29">
        <v>0.15400056280236479</v>
      </c>
      <c r="J53" s="29">
        <v>0.193681976794434</v>
      </c>
      <c r="K53" s="29">
        <v>0.16057236995355592</v>
      </c>
      <c r="L53" s="29">
        <v>0.13707767572912227</v>
      </c>
      <c r="M53" s="29">
        <v>0.13803023853766044</v>
      </c>
      <c r="N53" s="29">
        <v>0.12450407800214422</v>
      </c>
      <c r="O53" s="29">
        <v>0.15261823093828517</v>
      </c>
      <c r="P53" s="29">
        <v>0.15714075388765764</v>
      </c>
      <c r="Q53" s="29">
        <v>0.14847117001158522</v>
      </c>
      <c r="R53" s="29">
        <v>0.14893822626712844</v>
      </c>
      <c r="S53" s="29">
        <v>0.18726495351478822</v>
      </c>
      <c r="T53" s="29">
        <v>0.15541254354773326</v>
      </c>
      <c r="U53" s="29">
        <v>0.13326490875811017</v>
      </c>
      <c r="V53" s="29">
        <v>0.13296691215961776</v>
      </c>
      <c r="W53" s="29">
        <v>0.12062266905163163</v>
      </c>
      <c r="X53" s="29">
        <v>0.14756074252872145</v>
      </c>
      <c r="Y53" s="29">
        <v>0.15273295336457041</v>
      </c>
      <c r="Z53" s="29">
        <v>0.14386667175966794</v>
      </c>
      <c r="AA53" s="29">
        <v>0.14454123602511312</v>
      </c>
      <c r="AB53" s="29">
        <v>0.18116602566872642</v>
      </c>
      <c r="AC53" s="29">
        <v>0.15055535068657774</v>
      </c>
      <c r="AD53" s="29">
        <v>0.129112156016635</v>
      </c>
      <c r="AE53" s="29">
        <v>0.12909416239163227</v>
      </c>
    </row>
    <row r="54" spans="1:31" s="27" customFormat="1" x14ac:dyDescent="0.35">
      <c r="A54" s="28" t="s">
        <v>132</v>
      </c>
      <c r="B54" s="28" t="s">
        <v>69</v>
      </c>
      <c r="C54" s="29">
        <v>0.35941676478052237</v>
      </c>
      <c r="D54" s="29">
        <v>0.36562727399553541</v>
      </c>
      <c r="E54" s="29">
        <v>0.31507808896369893</v>
      </c>
      <c r="F54" s="29">
        <v>0.32358991798380765</v>
      </c>
      <c r="G54" s="29">
        <v>0.33084177095508482</v>
      </c>
      <c r="H54" s="29">
        <v>0.34340810765284002</v>
      </c>
      <c r="I54" s="29">
        <v>0.35910611833603262</v>
      </c>
      <c r="J54" s="29">
        <v>0.32384997647680042</v>
      </c>
      <c r="K54" s="29">
        <v>0.32617359875187296</v>
      </c>
      <c r="L54" s="29">
        <v>0.31451432843035809</v>
      </c>
      <c r="M54" s="29">
        <v>0.3501090748359959</v>
      </c>
      <c r="N54" s="29">
        <v>0.30851363565169149</v>
      </c>
      <c r="O54" s="29">
        <v>0.31463795677246986</v>
      </c>
      <c r="P54" s="29">
        <v>0.31772072333598522</v>
      </c>
      <c r="Q54" s="29">
        <v>0.33104652881092167</v>
      </c>
      <c r="R54" s="29">
        <v>0.34285745641039161</v>
      </c>
      <c r="S54" s="29">
        <v>0.32166141827986022</v>
      </c>
      <c r="T54" s="29">
        <v>0.34453140414400135</v>
      </c>
      <c r="U54" s="29">
        <v>0.3313395670424405</v>
      </c>
      <c r="V54" s="29">
        <v>0.35121661849713881</v>
      </c>
      <c r="W54" s="29">
        <v>0.31291799781379415</v>
      </c>
      <c r="X54" s="29">
        <v>0.30372770800400489</v>
      </c>
      <c r="Y54" s="29">
        <v>0.31720871201579348</v>
      </c>
      <c r="Z54" s="29">
        <v>0.33982071068413022</v>
      </c>
      <c r="AA54" s="29">
        <v>0.34309569265943601</v>
      </c>
      <c r="AB54" s="29">
        <v>0.33301068453236576</v>
      </c>
      <c r="AC54" s="29">
        <v>0.33866303513458468</v>
      </c>
      <c r="AD54" s="29">
        <v>0.31764970016277505</v>
      </c>
      <c r="AE54" s="29">
        <v>0.32472232550147817</v>
      </c>
    </row>
    <row r="55" spans="1:31" s="27" customFormat="1" x14ac:dyDescent="0.35">
      <c r="A55" s="28" t="s">
        <v>132</v>
      </c>
      <c r="B55" s="28" t="s">
        <v>68</v>
      </c>
      <c r="C55" s="29">
        <v>0.27589073243444345</v>
      </c>
      <c r="D55" s="29">
        <v>0.27393122240074719</v>
      </c>
      <c r="E55" s="29">
        <v>0.28458085962157853</v>
      </c>
      <c r="F55" s="29">
        <v>0.27266523152940708</v>
      </c>
      <c r="G55" s="29">
        <v>0.25897691544104118</v>
      </c>
      <c r="H55" s="29">
        <v>0.27241176366580155</v>
      </c>
      <c r="I55" s="29">
        <v>0.27859723271111525</v>
      </c>
      <c r="J55" s="29">
        <v>0.26088867616843159</v>
      </c>
      <c r="K55" s="29">
        <v>0.27047990325877308</v>
      </c>
      <c r="L55" s="29">
        <v>0.27589308242616928</v>
      </c>
      <c r="M55" s="29">
        <v>0.27430629382551475</v>
      </c>
      <c r="N55" s="29">
        <v>0.28484485423880979</v>
      </c>
      <c r="O55" s="29">
        <v>0.27250587830087947</v>
      </c>
      <c r="P55" s="29">
        <v>0.25897741563939686</v>
      </c>
      <c r="Q55" s="29">
        <v>0.27368726498307255</v>
      </c>
      <c r="R55" s="29">
        <v>0.27816781511034444</v>
      </c>
      <c r="S55" s="29">
        <v>0.26088897455009791</v>
      </c>
      <c r="T55" s="29">
        <v>0.27008071075599627</v>
      </c>
      <c r="U55" s="29">
        <v>0.27629957113011178</v>
      </c>
      <c r="V55" s="29">
        <v>0.27396010627642736</v>
      </c>
      <c r="W55" s="29">
        <v>0.28484041561376972</v>
      </c>
      <c r="X55" s="29">
        <v>0.27259472870258644</v>
      </c>
      <c r="Y55" s="29">
        <v>0.25925400908950835</v>
      </c>
      <c r="Z55" s="29">
        <v>0.27785320450133355</v>
      </c>
      <c r="AA55" s="29">
        <v>0.27967403654723283</v>
      </c>
      <c r="AB55" s="29">
        <v>0.26065280833322252</v>
      </c>
      <c r="AC55" s="29">
        <v>0.25514569557284866</v>
      </c>
      <c r="AD55" s="29">
        <v>0.24243161878144423</v>
      </c>
      <c r="AE55" s="29">
        <v>0.24835669048918768</v>
      </c>
    </row>
    <row r="56" spans="1:31" s="27" customFormat="1" x14ac:dyDescent="0.35">
      <c r="A56" s="28" t="s">
        <v>132</v>
      </c>
      <c r="B56" s="28" t="s">
        <v>36</v>
      </c>
      <c r="C56" s="29">
        <v>0.233321185460487</v>
      </c>
      <c r="D56" s="29">
        <v>5.3310197061713749E-2</v>
      </c>
      <c r="E56" s="29">
        <v>5.3161699417660545E-2</v>
      </c>
      <c r="F56" s="29">
        <v>6.3369911886373864E-2</v>
      </c>
      <c r="G56" s="29">
        <v>6.1535680977615241E-2</v>
      </c>
      <c r="H56" s="29">
        <v>6.4051595843991435E-2</v>
      </c>
      <c r="I56" s="29">
        <v>5.6464024063444349E-2</v>
      </c>
      <c r="J56" s="29">
        <v>5.3206940647181775E-2</v>
      </c>
      <c r="K56" s="29">
        <v>4.4825357615249695E-2</v>
      </c>
      <c r="L56" s="29">
        <v>4.6968809507030286E-2</v>
      </c>
      <c r="M56" s="29">
        <v>4.6650322606405892E-2</v>
      </c>
      <c r="N56" s="29">
        <v>5.1147832227863746E-2</v>
      </c>
      <c r="O56" s="29">
        <v>4.7793139693155323E-2</v>
      </c>
      <c r="P56" s="29">
        <v>4.5440248690308216E-2</v>
      </c>
      <c r="Q56" s="29">
        <v>4.8721731472151822E-2</v>
      </c>
      <c r="R56" s="29">
        <v>5.0605086078685066E-2</v>
      </c>
      <c r="S56" s="29">
        <v>4.6154852724851245E-2</v>
      </c>
      <c r="T56" s="29">
        <v>4.5024447098819212E-2</v>
      </c>
      <c r="U56" s="29">
        <v>4.4721285045237584E-2</v>
      </c>
      <c r="V56" s="29">
        <v>4.3007186285576128E-2</v>
      </c>
      <c r="W56" s="29">
        <v>1.7416768444654118E-2</v>
      </c>
      <c r="X56" s="29" t="s">
        <v>169</v>
      </c>
      <c r="Y56" s="29" t="s">
        <v>169</v>
      </c>
      <c r="Z56" s="29" t="s">
        <v>169</v>
      </c>
      <c r="AA56" s="29" t="s">
        <v>169</v>
      </c>
      <c r="AB56" s="29" t="s">
        <v>169</v>
      </c>
      <c r="AC56" s="29" t="s">
        <v>169</v>
      </c>
      <c r="AD56" s="29">
        <v>0.14186297640537651</v>
      </c>
      <c r="AE56" s="29">
        <v>0.13801821017227522</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t="s">
        <v>169</v>
      </c>
      <c r="AA57" s="29" t="s">
        <v>169</v>
      </c>
      <c r="AB57" s="29" t="s">
        <v>169</v>
      </c>
      <c r="AC57" s="29" t="s">
        <v>169</v>
      </c>
      <c r="AD57" s="29">
        <v>0.27413520094625871</v>
      </c>
      <c r="AE57" s="29">
        <v>0.25993583309100976</v>
      </c>
    </row>
    <row r="58" spans="1:31" s="27" customFormat="1" x14ac:dyDescent="0.35">
      <c r="A58" s="28" t="s">
        <v>132</v>
      </c>
      <c r="B58" s="28" t="s">
        <v>56</v>
      </c>
      <c r="C58" s="29">
        <v>8.5153026272026922E-2</v>
      </c>
      <c r="D58" s="29">
        <v>9.4627732618039861E-2</v>
      </c>
      <c r="E58" s="29">
        <v>8.8792039098218117E-2</v>
      </c>
      <c r="F58" s="29">
        <v>0.10497319131731936</v>
      </c>
      <c r="G58" s="29">
        <v>0.1067891053049416</v>
      </c>
      <c r="H58" s="29">
        <v>0.1059960270602697</v>
      </c>
      <c r="I58" s="29">
        <v>8.9287888769402038E-2</v>
      </c>
      <c r="J58" s="29">
        <v>8.3828747271333534E-2</v>
      </c>
      <c r="K58" s="29">
        <v>7.3381343151909542E-2</v>
      </c>
      <c r="L58" s="29">
        <v>7.4022040189084218E-2</v>
      </c>
      <c r="M58" s="29">
        <v>7.5145639367505235E-2</v>
      </c>
      <c r="N58" s="29">
        <v>7.8722699844611554E-2</v>
      </c>
      <c r="O58" s="29">
        <v>7.7813700351971354E-2</v>
      </c>
      <c r="P58" s="29">
        <v>7.4438681908472235E-2</v>
      </c>
      <c r="Q58" s="29">
        <v>7.7472349031659504E-2</v>
      </c>
      <c r="R58" s="29">
        <v>7.6047294845111871E-2</v>
      </c>
      <c r="S58" s="29">
        <v>7.0353260772708232E-2</v>
      </c>
      <c r="T58" s="29">
        <v>6.8679336083278947E-2</v>
      </c>
      <c r="U58" s="29">
        <v>6.6455860064928457E-2</v>
      </c>
      <c r="V58" s="29">
        <v>6.3499534767165008E-2</v>
      </c>
      <c r="W58" s="29">
        <v>6.4032615546714286E-2</v>
      </c>
      <c r="X58" s="29">
        <v>6.2409501866829885E-2</v>
      </c>
      <c r="Y58" s="29">
        <v>5.8144862230826537E-2</v>
      </c>
      <c r="Z58" s="29">
        <v>6.2943609941782663E-2</v>
      </c>
      <c r="AA58" s="29">
        <v>6.1221256002540386E-2</v>
      </c>
      <c r="AB58" s="29">
        <v>5.8075691427018336E-2</v>
      </c>
      <c r="AC58" s="29">
        <v>5.778148323641049E-2</v>
      </c>
      <c r="AD58" s="29">
        <v>5.3177184830014088E-2</v>
      </c>
      <c r="AE58" s="29">
        <v>4.8948613887007657E-2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0.17949787982122209</v>
      </c>
      <c r="D64" s="29">
        <v>0.17949787981993548</v>
      </c>
      <c r="E64" s="29">
        <v>0.1237235333480341</v>
      </c>
      <c r="F64" s="29">
        <v>9.6999996209322814E-2</v>
      </c>
      <c r="G64" s="29">
        <v>9.6999996222351989E-2</v>
      </c>
      <c r="H64" s="29">
        <v>9.6999996216954279E-2</v>
      </c>
      <c r="I64" s="29">
        <v>9.7265755689369252E-2</v>
      </c>
      <c r="J64" s="29">
        <v>9.6999996276177156E-2</v>
      </c>
      <c r="K64" s="29">
        <v>9.6999996279650627E-2</v>
      </c>
      <c r="L64" s="29">
        <v>9.699999629763123E-2</v>
      </c>
      <c r="M64" s="29">
        <v>9.7265755793231268E-2</v>
      </c>
      <c r="N64" s="29">
        <v>0.10832845316875102</v>
      </c>
      <c r="O64" s="29">
        <v>9.6999996802318786E-2</v>
      </c>
      <c r="P64" s="29">
        <v>0.18449163261202189</v>
      </c>
      <c r="Q64" s="29">
        <v>9.7265756254562172E-2</v>
      </c>
      <c r="R64" s="29">
        <v>9.6999996812016195E-2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9.359960045662101E-2</v>
      </c>
      <c r="D65" s="29">
        <v>9.6278691495433805E-2</v>
      </c>
      <c r="E65" s="29">
        <v>9.2489940068493148E-2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1.1639999999999987E-2</v>
      </c>
      <c r="O65" s="29">
        <v>1.1639999999999987E-2</v>
      </c>
      <c r="P65" s="29">
        <v>1.3068106449771688E-2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3.6909643549786217E-3</v>
      </c>
      <c r="D66" s="29">
        <v>1.9618457580163513E-3</v>
      </c>
      <c r="E66" s="29">
        <v>7.6833702106516083E-3</v>
      </c>
      <c r="F66" s="29">
        <v>1.0044349694532054E-3</v>
      </c>
      <c r="G66" s="29">
        <v>6.7368470661221332E-4</v>
      </c>
      <c r="H66" s="29">
        <v>1.3869887453775405E-3</v>
      </c>
      <c r="I66" s="29">
        <v>4.7848471056766026E-4</v>
      </c>
      <c r="J66" s="29">
        <v>1.0910836524178913E-3</v>
      </c>
      <c r="K66" s="29">
        <v>1.0178335974474753E-4</v>
      </c>
      <c r="L66" s="29">
        <v>4.1053798767991007E-4</v>
      </c>
      <c r="M66" s="29">
        <v>1.3422875723080347E-4</v>
      </c>
      <c r="N66" s="29">
        <v>1.2819522195933403E-2</v>
      </c>
      <c r="O66" s="29">
        <v>7.448278216542344E-3</v>
      </c>
      <c r="P66" s="29">
        <v>2.3531689062993025E-2</v>
      </c>
      <c r="Q66" s="29">
        <v>1.2867037071711329E-2</v>
      </c>
      <c r="R66" s="29">
        <v>1.3313215122468089E-2</v>
      </c>
      <c r="S66" s="29">
        <v>5.0551162696455314E-2</v>
      </c>
      <c r="T66" s="29">
        <v>5.850091430436434E-2</v>
      </c>
      <c r="U66" s="29">
        <v>0.10038408887877194</v>
      </c>
      <c r="V66" s="29">
        <v>0.10762154019160673</v>
      </c>
      <c r="W66" s="29">
        <v>8.4286865114937451E-2</v>
      </c>
      <c r="X66" s="29">
        <v>0.11981383510661305</v>
      </c>
      <c r="Y66" s="29">
        <v>0.16799912598585712</v>
      </c>
      <c r="Z66" s="29">
        <v>4.358821620484727E-2</v>
      </c>
      <c r="AA66" s="29">
        <v>3.627046434577217E-2</v>
      </c>
      <c r="AB66" s="29">
        <v>5.4776789001940197E-2</v>
      </c>
      <c r="AC66" s="29">
        <v>7.1091544170817256E-2</v>
      </c>
      <c r="AD66" s="29">
        <v>0.12171024309438301</v>
      </c>
      <c r="AE66" s="29">
        <v>0.13589332778590291</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0.34879048039680849</v>
      </c>
      <c r="D68" s="29">
        <v>0.34460835244840599</v>
      </c>
      <c r="E68" s="29">
        <v>0.30544675223742762</v>
      </c>
      <c r="F68" s="29">
        <v>0.3387764638816198</v>
      </c>
      <c r="G68" s="29">
        <v>0.33046362061971446</v>
      </c>
      <c r="H68" s="29">
        <v>0.36467374701264227</v>
      </c>
      <c r="I68" s="29">
        <v>0.36992240607410237</v>
      </c>
      <c r="J68" s="29">
        <v>0.34626203134123767</v>
      </c>
      <c r="K68" s="29">
        <v>0.33700748287304533</v>
      </c>
      <c r="L68" s="29">
        <v>0.34180636083997473</v>
      </c>
      <c r="M68" s="29">
        <v>0.35904244251636436</v>
      </c>
      <c r="N68" s="29">
        <v>0.32582692557954535</v>
      </c>
      <c r="O68" s="29">
        <v>0.33245896268560748</v>
      </c>
      <c r="P68" s="29">
        <v>0.31877388734517936</v>
      </c>
      <c r="Q68" s="29">
        <v>0.35947524921495733</v>
      </c>
      <c r="R68" s="29">
        <v>0.36046557921666678</v>
      </c>
      <c r="S68" s="29">
        <v>0.35684926353284224</v>
      </c>
      <c r="T68" s="29">
        <v>0.36153056708838449</v>
      </c>
      <c r="U68" s="29">
        <v>0.36198471130556242</v>
      </c>
      <c r="V68" s="29">
        <v>0.38168495678717068</v>
      </c>
      <c r="W68" s="29">
        <v>0.34278144380582748</v>
      </c>
      <c r="X68" s="29">
        <v>0.32704577595924755</v>
      </c>
      <c r="Y68" s="29">
        <v>0.31414597838670666</v>
      </c>
      <c r="Z68" s="29">
        <v>0.35398016062905585</v>
      </c>
      <c r="AA68" s="29">
        <v>0.35267063054861114</v>
      </c>
      <c r="AB68" s="29">
        <v>0.34778741692368909</v>
      </c>
      <c r="AC68" s="29">
        <v>0.34882410712790624</v>
      </c>
      <c r="AD68" s="29">
        <v>0.324293496225315</v>
      </c>
      <c r="AE68" s="29">
        <v>0.34538657928607641</v>
      </c>
    </row>
    <row r="69" spans="1:31" s="27" customFormat="1" x14ac:dyDescent="0.35">
      <c r="A69" s="28" t="s">
        <v>133</v>
      </c>
      <c r="B69" s="28" t="s">
        <v>68</v>
      </c>
      <c r="C69" s="29">
        <v>0.30629107989140436</v>
      </c>
      <c r="D69" s="29">
        <v>0.29098199743043601</v>
      </c>
      <c r="E69" s="29">
        <v>0.29361702171090298</v>
      </c>
      <c r="F69" s="29">
        <v>0.28194404514962401</v>
      </c>
      <c r="G69" s="29">
        <v>0.27508561502798551</v>
      </c>
      <c r="H69" s="29">
        <v>0.2816327092940818</v>
      </c>
      <c r="I69" s="29">
        <v>0.29034655100954881</v>
      </c>
      <c r="J69" s="29">
        <v>0.27606691246268705</v>
      </c>
      <c r="K69" s="29">
        <v>0.28770177855477008</v>
      </c>
      <c r="L69" s="29">
        <v>0.29025781589748745</v>
      </c>
      <c r="M69" s="29">
        <v>0.29150799359753399</v>
      </c>
      <c r="N69" s="29">
        <v>0.29611937787152492</v>
      </c>
      <c r="O69" s="29">
        <v>0.28186038657445511</v>
      </c>
      <c r="P69" s="29">
        <v>0.27512122755161061</v>
      </c>
      <c r="Q69" s="29">
        <v>0.28206071254510751</v>
      </c>
      <c r="R69" s="29">
        <v>0.28986368518296196</v>
      </c>
      <c r="S69" s="29">
        <v>0.27605836472979667</v>
      </c>
      <c r="T69" s="29">
        <v>0.28786003686906747</v>
      </c>
      <c r="U69" s="29">
        <v>0.29070826862226251</v>
      </c>
      <c r="V69" s="29">
        <v>0.28390755013000646</v>
      </c>
      <c r="W69" s="29">
        <v>0.28277887218634001</v>
      </c>
      <c r="X69" s="29">
        <v>0.24768194250899714</v>
      </c>
      <c r="Y69" s="29">
        <v>0.23919598743468667</v>
      </c>
      <c r="Z69" s="29">
        <v>0.2396418455940601</v>
      </c>
      <c r="AA69" s="29">
        <v>0.2337866677437328</v>
      </c>
      <c r="AB69" s="29">
        <v>0.20980083513794831</v>
      </c>
      <c r="AC69" s="29">
        <v>0.20290869622219454</v>
      </c>
      <c r="AD69" s="29">
        <v>0.18663347815011536</v>
      </c>
      <c r="AE69" s="29">
        <v>0.2029556658346002</v>
      </c>
    </row>
    <row r="70" spans="1:31" s="27" customFormat="1" x14ac:dyDescent="0.35">
      <c r="A70" s="28" t="s">
        <v>133</v>
      </c>
      <c r="B70" s="28" t="s">
        <v>36</v>
      </c>
      <c r="C70" s="29">
        <v>5.761296029124123E-2</v>
      </c>
      <c r="D70" s="29">
        <v>5.9706958222388674E-2</v>
      </c>
      <c r="E70" s="29">
        <v>6.2491927819271688E-2</v>
      </c>
      <c r="F70" s="29">
        <v>6.5073155388112758E-2</v>
      </c>
      <c r="G70" s="29">
        <v>6.5381293163909907E-2</v>
      </c>
      <c r="H70" s="29">
        <v>6.6056010803052678E-2</v>
      </c>
      <c r="I70" s="29">
        <v>5.8340414668482186E-2</v>
      </c>
      <c r="J70" s="29">
        <v>5.6852787945343188E-2</v>
      </c>
      <c r="K70" s="29">
        <v>5.0294083755437119E-2</v>
      </c>
      <c r="L70" s="29">
        <v>5.7290852982604036E-2</v>
      </c>
      <c r="M70" s="29">
        <v>5.7018406970388777E-2</v>
      </c>
      <c r="N70" s="29">
        <v>5.992536729473575E-2</v>
      </c>
      <c r="O70" s="29">
        <v>6.0182020174854529E-2</v>
      </c>
      <c r="P70" s="29">
        <v>5.2270386323455091E-2</v>
      </c>
      <c r="Q70" s="29">
        <v>5.5146392580991625E-2</v>
      </c>
      <c r="R70" s="29">
        <v>5.5943981795795204E-2</v>
      </c>
      <c r="S70" s="29">
        <v>5.4853803273513704E-2</v>
      </c>
      <c r="T70" s="29">
        <v>5.3683692557216896E-2</v>
      </c>
      <c r="U70" s="29">
        <v>5.3179946775043729E-2</v>
      </c>
      <c r="V70" s="29">
        <v>5.1047369133239352E-2</v>
      </c>
      <c r="W70" s="29">
        <v>0.12538547448642218</v>
      </c>
      <c r="X70" s="29">
        <v>0.12571359478463426</v>
      </c>
      <c r="Y70" s="29">
        <v>0.12403486482311682</v>
      </c>
      <c r="Z70" s="29">
        <v>0.1300627880266044</v>
      </c>
      <c r="AA70" s="29">
        <v>0.13122671945468473</v>
      </c>
      <c r="AB70" s="29">
        <v>0.12768242493737778</v>
      </c>
      <c r="AC70" s="29">
        <v>0.12680882162368676</v>
      </c>
      <c r="AD70" s="29">
        <v>0.12312012550522568</v>
      </c>
      <c r="AE70" s="29">
        <v>0.11754191794102535</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9.5790146818190286E-2</v>
      </c>
      <c r="D72" s="29">
        <v>0.10317446676370626</v>
      </c>
      <c r="E72" s="29">
        <v>0.10539679643189667</v>
      </c>
      <c r="F72" s="29">
        <v>0.10403747327943685</v>
      </c>
      <c r="G72" s="29">
        <v>0.10382839577835734</v>
      </c>
      <c r="H72" s="29">
        <v>0.10140389700558516</v>
      </c>
      <c r="I72" s="29">
        <v>8.7625822690177255E-2</v>
      </c>
      <c r="J72" s="29">
        <v>8.5517929009820956E-2</v>
      </c>
      <c r="K72" s="29">
        <v>7.5753538259931627E-2</v>
      </c>
      <c r="L72" s="29">
        <v>7.5672460044480028E-2</v>
      </c>
      <c r="M72" s="29">
        <v>7.7006836984788302E-2</v>
      </c>
      <c r="N72" s="29">
        <v>7.8462684887954062E-2</v>
      </c>
      <c r="O72" s="29">
        <v>7.6219496577936183E-2</v>
      </c>
      <c r="P72" s="29">
        <v>7.1658624397716933E-2</v>
      </c>
      <c r="Q72" s="29">
        <v>7.4050194024616947E-2</v>
      </c>
      <c r="R72" s="29">
        <v>7.4407709859079615E-2</v>
      </c>
      <c r="S72" s="29">
        <v>7.1610304627362717E-2</v>
      </c>
      <c r="T72" s="29">
        <v>6.8510580775943658E-2</v>
      </c>
      <c r="U72" s="29">
        <v>6.8682786310338348E-2</v>
      </c>
      <c r="V72" s="29">
        <v>6.5352548401760732E-2</v>
      </c>
      <c r="W72" s="29">
        <v>5.4166099634967158E-2</v>
      </c>
      <c r="X72" s="29">
        <v>5.4006010941695853E-2</v>
      </c>
      <c r="Y72" s="29">
        <v>5.1920739544092168E-2</v>
      </c>
      <c r="Z72" s="29">
        <v>5.1951300786363376E-2</v>
      </c>
      <c r="AA72" s="29">
        <v>5.3005980137205699E-2</v>
      </c>
      <c r="AB72" s="29">
        <v>4.9350986444469655E-2</v>
      </c>
      <c r="AC72" s="29">
        <v>4.8182203424982487E-2</v>
      </c>
      <c r="AD72" s="29">
        <v>4.6321571358919601E-2</v>
      </c>
      <c r="AE72" s="29">
        <v>4.1096856462794443E-2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9.4085133473831559E-10</v>
      </c>
      <c r="D78" s="29">
        <v>9.3309904065683174E-10</v>
      </c>
      <c r="E78" s="29">
        <v>9.8064783105022839E-10</v>
      </c>
      <c r="F78" s="29">
        <v>9.8892501975763956E-10</v>
      </c>
      <c r="G78" s="29">
        <v>9.930380115033368E-10</v>
      </c>
      <c r="H78" s="29">
        <v>1.0225583948015455E-9</v>
      </c>
      <c r="I78" s="29">
        <v>1.1116385120302074E-9</v>
      </c>
      <c r="J78" s="29">
        <v>1.183218629258869E-9</v>
      </c>
      <c r="K78" s="29">
        <v>1.2150868787319984E-9</v>
      </c>
      <c r="L78" s="29">
        <v>1.2459288285914998E-9</v>
      </c>
      <c r="M78" s="29">
        <v>1.280550799086758E-9</v>
      </c>
      <c r="N78" s="29">
        <v>1.716872036354057E-9</v>
      </c>
      <c r="O78" s="29">
        <v>1.7249240977344571E-9</v>
      </c>
      <c r="P78" s="29">
        <v>1.7221225193185753E-9</v>
      </c>
      <c r="Q78" s="29">
        <v>1.7194605066736915E-9</v>
      </c>
      <c r="R78" s="29">
        <v>1.7450032380576046E-9</v>
      </c>
      <c r="S78" s="29">
        <v>2.0242358184053389E-9</v>
      </c>
      <c r="T78" s="29">
        <v>2.13886821654373E-9</v>
      </c>
      <c r="U78" s="29">
        <v>2.4885298120828942E-9</v>
      </c>
      <c r="V78" s="29">
        <v>2.4714156348788199E-9</v>
      </c>
      <c r="W78" s="29">
        <v>2.7863941210045663E-9</v>
      </c>
      <c r="X78" s="29">
        <v>2.8378331357569372E-9</v>
      </c>
      <c r="Y78" s="29">
        <v>2.8440309975412719E-9</v>
      </c>
      <c r="Z78" s="29">
        <v>2.7617162802950473E-9</v>
      </c>
      <c r="AA78" s="29">
        <v>2.8107525465402179E-9</v>
      </c>
      <c r="AB78" s="29">
        <v>3.159041864243063E-9</v>
      </c>
      <c r="AC78" s="29">
        <v>3.2860801940639269E-9</v>
      </c>
      <c r="AD78" s="29">
        <v>4.5556910234457325E-9</v>
      </c>
      <c r="AE78" s="29">
        <v>4.5120428301721115E-9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8.7277766020214462E-10</v>
      </c>
      <c r="D80" s="29">
        <v>8.512056333692465E-10</v>
      </c>
      <c r="E80" s="29">
        <v>8.9465139679852114E-10</v>
      </c>
      <c r="F80" s="29">
        <v>9.1754516828279723E-10</v>
      </c>
      <c r="G80" s="29">
        <v>9.3745831409368346E-10</v>
      </c>
      <c r="H80" s="29">
        <v>9.9077519752706238E-10</v>
      </c>
      <c r="I80" s="29">
        <v>1.0603682597096084E-9</v>
      </c>
      <c r="J80" s="29">
        <v>1.1281643130162634E-9</v>
      </c>
      <c r="K80" s="29">
        <v>1.1656474783233274E-9</v>
      </c>
      <c r="L80" s="29">
        <v>1.196262762300549E-9</v>
      </c>
      <c r="M80" s="29">
        <v>1.2288640141603815E-9</v>
      </c>
      <c r="N80" s="29">
        <v>9.472081205660946E-4</v>
      </c>
      <c r="O80" s="29">
        <v>2.1652466550001924E-4</v>
      </c>
      <c r="P80" s="29">
        <v>1.7406648645528701E-9</v>
      </c>
      <c r="Q80" s="29">
        <v>7.7549482919748839E-4</v>
      </c>
      <c r="R80" s="29">
        <v>5.8805708430419807E-4</v>
      </c>
      <c r="S80" s="29">
        <v>7.9574554167890956E-4</v>
      </c>
      <c r="T80" s="29">
        <v>5.9583221760579181E-4</v>
      </c>
      <c r="U80" s="29">
        <v>2.0431331655099147E-3</v>
      </c>
      <c r="V80" s="29">
        <v>4.5343083287474411E-4</v>
      </c>
      <c r="W80" s="29">
        <v>9.790611034785862E-4</v>
      </c>
      <c r="X80" s="29">
        <v>7.0247805463706512E-9</v>
      </c>
      <c r="Y80" s="29">
        <v>6.8014469640745551E-4</v>
      </c>
      <c r="Z80" s="29">
        <v>3.9674721411330702E-3</v>
      </c>
      <c r="AA80" s="29">
        <v>7.5307595787356331E-4</v>
      </c>
      <c r="AB80" s="29">
        <v>2.0404180259734686E-3</v>
      </c>
      <c r="AC80" s="29">
        <v>9.1670683685128335E-4</v>
      </c>
      <c r="AD80" s="29">
        <v>1.0815433950731774E-2</v>
      </c>
      <c r="AE80" s="29">
        <v>9.9734208511757984E-3</v>
      </c>
    </row>
    <row r="81" spans="1:31" s="27" customFormat="1" x14ac:dyDescent="0.35">
      <c r="A81" s="28" t="s">
        <v>134</v>
      </c>
      <c r="B81" s="28" t="s">
        <v>65</v>
      </c>
      <c r="C81" s="29">
        <v>0.36469764688723838</v>
      </c>
      <c r="D81" s="29">
        <v>0.36562844669571903</v>
      </c>
      <c r="E81" s="29">
        <v>0.37058868974538062</v>
      </c>
      <c r="F81" s="29">
        <v>0.4275148831103045</v>
      </c>
      <c r="G81" s="29">
        <v>0.43163411344451619</v>
      </c>
      <c r="H81" s="29">
        <v>0.37088422669235882</v>
      </c>
      <c r="I81" s="29">
        <v>0.41613104426269876</v>
      </c>
      <c r="J81" s="29">
        <v>0.44350498325142484</v>
      </c>
      <c r="K81" s="29">
        <v>0.41079359911271635</v>
      </c>
      <c r="L81" s="29">
        <v>0.36128059614537072</v>
      </c>
      <c r="M81" s="29">
        <v>0.35721831697401379</v>
      </c>
      <c r="N81" s="29">
        <v>0.43291102773241297</v>
      </c>
      <c r="O81" s="29">
        <v>0.4249600167989806</v>
      </c>
      <c r="P81" s="29">
        <v>0.42898553221774183</v>
      </c>
      <c r="Q81" s="29">
        <v>0.3885383113581104</v>
      </c>
      <c r="R81" s="29">
        <v>0.35265913552225808</v>
      </c>
      <c r="S81" s="29">
        <v>0.42590457905446499</v>
      </c>
      <c r="T81" s="29">
        <v>0.40224225151243603</v>
      </c>
      <c r="U81" s="29">
        <v>0.35838757818627209</v>
      </c>
      <c r="V81" s="29">
        <v>0.3849066253313686</v>
      </c>
      <c r="W81" s="29">
        <v>0.33435463226187684</v>
      </c>
      <c r="X81" s="29">
        <v>0.37473034863164106</v>
      </c>
      <c r="Y81" s="29">
        <v>0.38994354880717796</v>
      </c>
      <c r="Z81" s="29">
        <v>0.34487866409374301</v>
      </c>
      <c r="AA81" s="29">
        <v>0.37646747522572632</v>
      </c>
      <c r="AB81" s="29">
        <v>0.39978555657115278</v>
      </c>
      <c r="AC81" s="29">
        <v>0.37244002995682007</v>
      </c>
      <c r="AD81" s="29">
        <v>0.36202086390637123</v>
      </c>
      <c r="AE81" s="29">
        <v>0.37085947066673586</v>
      </c>
    </row>
    <row r="82" spans="1:31" s="27" customFormat="1" x14ac:dyDescent="0.35">
      <c r="A82" s="28" t="s">
        <v>134</v>
      </c>
      <c r="B82" s="28" t="s">
        <v>69</v>
      </c>
      <c r="C82" s="29">
        <v>0.26664337771631169</v>
      </c>
      <c r="D82" s="29">
        <v>0.32224453182733137</v>
      </c>
      <c r="E82" s="29">
        <v>0.32493146205619511</v>
      </c>
      <c r="F82" s="29">
        <v>0.34744406810371703</v>
      </c>
      <c r="G82" s="29">
        <v>0.37812729584384575</v>
      </c>
      <c r="H82" s="29">
        <v>0.39369079946483271</v>
      </c>
      <c r="I82" s="29">
        <v>0.40960054891959519</v>
      </c>
      <c r="J82" s="29">
        <v>0.39702393390307772</v>
      </c>
      <c r="K82" s="29">
        <v>0.39712655778366002</v>
      </c>
      <c r="L82" s="29">
        <v>0.38822312935243708</v>
      </c>
      <c r="M82" s="29">
        <v>0.420831177167583</v>
      </c>
      <c r="N82" s="29">
        <v>0.39379227790370919</v>
      </c>
      <c r="O82" s="29">
        <v>0.39085168579855262</v>
      </c>
      <c r="P82" s="29">
        <v>0.41172448458687499</v>
      </c>
      <c r="Q82" s="29">
        <v>0.41522696606625831</v>
      </c>
      <c r="R82" s="29">
        <v>0.42366720166530725</v>
      </c>
      <c r="S82" s="29">
        <v>0.42903080441749403</v>
      </c>
      <c r="T82" s="29">
        <v>0.42321015095785969</v>
      </c>
      <c r="U82" s="29">
        <v>0.41278813382889185</v>
      </c>
      <c r="V82" s="29">
        <v>0.43113685709995003</v>
      </c>
      <c r="W82" s="29">
        <v>0.40801458393394974</v>
      </c>
      <c r="X82" s="29">
        <v>0.39343963508515084</v>
      </c>
      <c r="Y82" s="29">
        <v>0.41333389178226482</v>
      </c>
      <c r="Z82" s="29">
        <v>0.43024030324138901</v>
      </c>
      <c r="AA82" s="29">
        <v>0.43632441783988268</v>
      </c>
      <c r="AB82" s="29">
        <v>0.43193350077686898</v>
      </c>
      <c r="AC82" s="29">
        <v>0.42343253351563498</v>
      </c>
      <c r="AD82" s="29">
        <v>0.4051190185408105</v>
      </c>
      <c r="AE82" s="29">
        <v>0.42109086112781702</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v>0.30961641248207794</v>
      </c>
      <c r="S85" s="29">
        <v>0.25863030341587961</v>
      </c>
      <c r="T85" s="29">
        <v>0.26069858212517327</v>
      </c>
      <c r="U85" s="29">
        <v>0.26140827241617731</v>
      </c>
      <c r="V85" s="29">
        <v>0.23860578437573687</v>
      </c>
      <c r="W85" s="29">
        <v>0.23695810426475358</v>
      </c>
      <c r="X85" s="29">
        <v>0.25214662720735398</v>
      </c>
      <c r="Y85" s="29">
        <v>0.24186574072794872</v>
      </c>
      <c r="Z85" s="29">
        <v>0.25497746335903032</v>
      </c>
      <c r="AA85" s="29">
        <v>0.26204735092045861</v>
      </c>
      <c r="AB85" s="29">
        <v>0.24554359017155944</v>
      </c>
      <c r="AC85" s="29">
        <v>0.24970752995377957</v>
      </c>
      <c r="AD85" s="29">
        <v>0.25835252476828602</v>
      </c>
      <c r="AE85" s="29">
        <v>0.24158638969235532</v>
      </c>
    </row>
    <row r="86" spans="1:31" s="27" customFormat="1" x14ac:dyDescent="0.35">
      <c r="A86" s="28" t="s">
        <v>134</v>
      </c>
      <c r="B86" s="28" t="s">
        <v>56</v>
      </c>
      <c r="C86" s="29" t="s">
        <v>169</v>
      </c>
      <c r="D86" s="29">
        <v>3.449294686064102E-2</v>
      </c>
      <c r="E86" s="29">
        <v>1.5635272466066458E-2</v>
      </c>
      <c r="F86" s="29">
        <v>2.1246413933615833E-2</v>
      </c>
      <c r="G86" s="29">
        <v>4.0625201249434223E-2</v>
      </c>
      <c r="H86" s="29">
        <v>4.4544279213531823E-2</v>
      </c>
      <c r="I86" s="29">
        <v>6.6359965817594971E-2</v>
      </c>
      <c r="J86" s="29">
        <v>6.135969042009852E-2</v>
      </c>
      <c r="K86" s="29">
        <v>6.1289171023399605E-2</v>
      </c>
      <c r="L86" s="29">
        <v>6.6658702058782771E-2</v>
      </c>
      <c r="M86" s="29">
        <v>7.0237749314339085E-2</v>
      </c>
      <c r="N86" s="29">
        <v>7.6057868639024306E-2</v>
      </c>
      <c r="O86" s="29">
        <v>7.1224759867987708E-2</v>
      </c>
      <c r="P86" s="29">
        <v>7.3307207670566032E-2</v>
      </c>
      <c r="Q86" s="29">
        <v>7.6700996469283689E-2</v>
      </c>
      <c r="R86" s="29">
        <v>7.6346494806494025E-2</v>
      </c>
      <c r="S86" s="29">
        <v>6.8464366707747068E-2</v>
      </c>
      <c r="T86" s="29">
        <v>6.3700945339952131E-2</v>
      </c>
      <c r="U86" s="29">
        <v>6.2760176208638843E-2</v>
      </c>
      <c r="V86" s="29">
        <v>6.1209626338863121E-2</v>
      </c>
      <c r="W86" s="29">
        <v>5.9834392657349487E-2</v>
      </c>
      <c r="X86" s="29">
        <v>5.8166888136142694E-2</v>
      </c>
      <c r="Y86" s="29">
        <v>5.3859354800595116E-2</v>
      </c>
      <c r="Z86" s="29">
        <v>5.7887750126137859E-2</v>
      </c>
      <c r="AA86" s="29">
        <v>6.0598354806910538E-2</v>
      </c>
      <c r="AB86" s="29">
        <v>5.6286442049272079E-2</v>
      </c>
      <c r="AC86" s="29">
        <v>5.1727231290986234E-2</v>
      </c>
      <c r="AD86" s="29">
        <v>5.1664712580605704E-2</v>
      </c>
      <c r="AE86" s="29">
        <v>4.7953393991578455E-2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0.11689635347677384</v>
      </c>
      <c r="D92" s="30">
        <v>7.2521695084849305E-2</v>
      </c>
      <c r="E92" s="30">
        <v>7.3388383917651553E-2</v>
      </c>
      <c r="F92" s="30">
        <v>8.4048865612993851E-2</v>
      </c>
      <c r="G92" s="30">
        <v>8.3202253099590034E-2</v>
      </c>
      <c r="H92" s="30">
        <v>8.5272686755520785E-2</v>
      </c>
      <c r="I92" s="30">
        <v>7.5972167541192598E-2</v>
      </c>
      <c r="J92" s="30">
        <v>7.2507340508819351E-2</v>
      </c>
      <c r="K92" s="30">
        <v>6.323465435864789E-2</v>
      </c>
      <c r="L92" s="30">
        <v>6.7686448776989747E-2</v>
      </c>
      <c r="M92" s="30">
        <v>6.750419231418861E-2</v>
      </c>
      <c r="N92" s="30">
        <v>7.2072815130346649E-2</v>
      </c>
      <c r="O92" s="30">
        <v>7.0604374679605647E-2</v>
      </c>
      <c r="P92" s="30">
        <v>6.5525440802725488E-2</v>
      </c>
      <c r="Q92" s="30">
        <v>6.9361033754930107E-2</v>
      </c>
      <c r="R92" s="30">
        <v>7.1233360167718751E-2</v>
      </c>
      <c r="S92" s="30">
        <v>0.12506200942310744</v>
      </c>
      <c r="T92" s="30">
        <v>0.12346055512936216</v>
      </c>
      <c r="U92" s="30">
        <v>0.12553983769116478</v>
      </c>
      <c r="V92" s="30">
        <v>0.12216364689386079</v>
      </c>
      <c r="W92" s="30">
        <v>0.15139210248781951</v>
      </c>
      <c r="X92" s="30">
        <v>0.16632415177192469</v>
      </c>
      <c r="Y92" s="30">
        <v>0.16405234183715217</v>
      </c>
      <c r="Z92" s="30">
        <v>0.16892938215469844</v>
      </c>
      <c r="AA92" s="30">
        <v>0.16759897748350375</v>
      </c>
      <c r="AB92" s="30">
        <v>0.15937805926304682</v>
      </c>
      <c r="AC92" s="30">
        <v>0.16083902462762109</v>
      </c>
      <c r="AD92" s="30">
        <v>0.16084930011979404</v>
      </c>
      <c r="AE92" s="30">
        <v>0.1609936992843343</v>
      </c>
    </row>
    <row r="93" spans="1:31" collapsed="1" x14ac:dyDescent="0.35">
      <c r="A93" s="28" t="s">
        <v>40</v>
      </c>
      <c r="B93" s="28" t="s">
        <v>72</v>
      </c>
      <c r="C93" s="30">
        <v>1.1523685154667484E-2</v>
      </c>
      <c r="D93" s="30">
        <v>3.7046213908057818E-2</v>
      </c>
      <c r="E93" s="30">
        <v>5.0811162065672266E-2</v>
      </c>
      <c r="F93" s="30">
        <v>0.27605048581855018</v>
      </c>
      <c r="G93" s="30">
        <v>0.23354655648910655</v>
      </c>
      <c r="H93" s="30">
        <v>0.25905440392527418</v>
      </c>
      <c r="I93" s="30">
        <v>0.24267005157499943</v>
      </c>
      <c r="J93" s="30">
        <v>0.26187694861278327</v>
      </c>
      <c r="K93" s="30">
        <v>0.26301364863373167</v>
      </c>
      <c r="L93" s="30">
        <v>0.28681446913723191</v>
      </c>
      <c r="M93" s="30">
        <v>0.29515252859202207</v>
      </c>
      <c r="N93" s="30">
        <v>0.32483552324303772</v>
      </c>
      <c r="O93" s="30">
        <v>0.31822767980179767</v>
      </c>
      <c r="P93" s="30">
        <v>0.29608290450835972</v>
      </c>
      <c r="Q93" s="30">
        <v>0.33405947853421392</v>
      </c>
      <c r="R93" s="30">
        <v>0.33947749493026541</v>
      </c>
      <c r="S93" s="30">
        <v>0.30704710126523216</v>
      </c>
      <c r="T93" s="30">
        <v>0.3039343499713803</v>
      </c>
      <c r="U93" s="30">
        <v>0.3183237418203454</v>
      </c>
      <c r="V93" s="30">
        <v>0.3053718483337074</v>
      </c>
      <c r="W93" s="30">
        <v>0.30571313785870968</v>
      </c>
      <c r="X93" s="30">
        <v>0.32831006868352275</v>
      </c>
      <c r="Y93" s="30">
        <v>0.30187329452528322</v>
      </c>
      <c r="Z93" s="30">
        <v>0.33593702317753149</v>
      </c>
      <c r="AA93" s="30">
        <v>0.33724840394543698</v>
      </c>
      <c r="AB93" s="30">
        <v>0.31211227307401868</v>
      </c>
      <c r="AC93" s="30">
        <v>0.30516513226786712</v>
      </c>
      <c r="AD93" s="30">
        <v>0.32645911441000941</v>
      </c>
      <c r="AE93" s="30">
        <v>0.31569326002917775</v>
      </c>
    </row>
    <row r="94" spans="1:31" x14ac:dyDescent="0.35">
      <c r="A94" s="28" t="s">
        <v>40</v>
      </c>
      <c r="B94" s="28" t="s">
        <v>76</v>
      </c>
      <c r="C94" s="30">
        <v>9.251335920745149E-2</v>
      </c>
      <c r="D94" s="30">
        <v>0.10775249514218518</v>
      </c>
      <c r="E94" s="30">
        <v>9.8483579725494208E-2</v>
      </c>
      <c r="F94" s="30">
        <v>0.11569212281836737</v>
      </c>
      <c r="G94" s="30">
        <v>0.1187336945869247</v>
      </c>
      <c r="H94" s="30">
        <v>0.11824861988460976</v>
      </c>
      <c r="I94" s="30">
        <v>0.10641339533143819</v>
      </c>
      <c r="J94" s="30">
        <v>0.1020351412607097</v>
      </c>
      <c r="K94" s="30">
        <v>9.2548558251227417E-2</v>
      </c>
      <c r="L94" s="30">
        <v>9.3028911241197734E-2</v>
      </c>
      <c r="M94" s="30">
        <v>9.3338117722780459E-2</v>
      </c>
      <c r="N94" s="30">
        <v>9.5884263699250266E-2</v>
      </c>
      <c r="O94" s="30">
        <v>9.3507882422447716E-2</v>
      </c>
      <c r="P94" s="30">
        <v>8.973472354418538E-2</v>
      </c>
      <c r="Q94" s="30">
        <v>9.0542006861276558E-2</v>
      </c>
      <c r="R94" s="30">
        <v>9.0018033747124998E-2</v>
      </c>
      <c r="S94" s="30">
        <v>8.1028949710475862E-2</v>
      </c>
      <c r="T94" s="30">
        <v>7.7879569767473941E-2</v>
      </c>
      <c r="U94" s="30">
        <v>7.6980880847286784E-2</v>
      </c>
      <c r="V94" s="30">
        <v>7.3775163279750866E-2</v>
      </c>
      <c r="W94" s="30">
        <v>7.1907988516291585E-2</v>
      </c>
      <c r="X94" s="30">
        <v>7.1853621902129655E-2</v>
      </c>
      <c r="Y94" s="30">
        <v>6.8021173560802964E-2</v>
      </c>
      <c r="Z94" s="30">
        <v>7.0563605103563978E-2</v>
      </c>
      <c r="AA94" s="30">
        <v>6.8550170605147717E-2</v>
      </c>
      <c r="AB94" s="30">
        <v>6.2957991174292807E-2</v>
      </c>
      <c r="AC94" s="30">
        <v>6.3416046305930132E-2</v>
      </c>
      <c r="AD94" s="30">
        <v>6.1257596654231965E-2</v>
      </c>
      <c r="AE94" s="30">
        <v>5.6655678636635835E-2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v>0.17215021444939674</v>
      </c>
      <c r="X97" s="30">
        <v>0.17113912893535943</v>
      </c>
      <c r="Y97" s="30">
        <v>0.16495536334408681</v>
      </c>
      <c r="Z97" s="30">
        <v>0.17445926611360604</v>
      </c>
      <c r="AA97" s="30">
        <v>0.17273892962183127</v>
      </c>
      <c r="AB97" s="30">
        <v>0.16807913960306112</v>
      </c>
      <c r="AC97" s="30">
        <v>0.16507503464187182</v>
      </c>
      <c r="AD97" s="30">
        <v>0.16933515766588017</v>
      </c>
      <c r="AE97" s="30">
        <v>0.16624683184924025</v>
      </c>
    </row>
    <row r="98" spans="1:31" x14ac:dyDescent="0.35">
      <c r="A98" s="28" t="s">
        <v>130</v>
      </c>
      <c r="B98" s="28" t="s">
        <v>72</v>
      </c>
      <c r="C98" s="30">
        <v>1.3022757800608816E-2</v>
      </c>
      <c r="D98" s="30">
        <v>4.6172246004566216E-2</v>
      </c>
      <c r="E98" s="30">
        <v>6.0088437814445263E-2</v>
      </c>
      <c r="F98" s="30">
        <v>0.33615786871072223</v>
      </c>
      <c r="G98" s="30">
        <v>0.2428744653882258</v>
      </c>
      <c r="H98" s="30">
        <v>0.27862074002607823</v>
      </c>
      <c r="I98" s="30">
        <v>0.26350610737422525</v>
      </c>
      <c r="J98" s="30">
        <v>0.27759051274785007</v>
      </c>
      <c r="K98" s="30">
        <v>0.27553372018816058</v>
      </c>
      <c r="L98" s="30">
        <v>0.29998213494720977</v>
      </c>
      <c r="M98" s="30">
        <v>0.3091254799848146</v>
      </c>
      <c r="N98" s="30">
        <v>0.33293427551502347</v>
      </c>
      <c r="O98" s="30">
        <v>0.32625423452884833</v>
      </c>
      <c r="P98" s="30">
        <v>0.30339623766459201</v>
      </c>
      <c r="Q98" s="30">
        <v>0.34281849889809551</v>
      </c>
      <c r="R98" s="30">
        <v>0.34917624091756888</v>
      </c>
      <c r="S98" s="30">
        <v>0.31749945904848115</v>
      </c>
      <c r="T98" s="30">
        <v>0.31055700159933175</v>
      </c>
      <c r="U98" s="30">
        <v>0.32729104772912893</v>
      </c>
      <c r="V98" s="30">
        <v>0.31865561815389903</v>
      </c>
      <c r="W98" s="30">
        <v>0.31645753641812097</v>
      </c>
      <c r="X98" s="30">
        <v>0.34226241601799712</v>
      </c>
      <c r="Y98" s="30">
        <v>0.30954979530092391</v>
      </c>
      <c r="Z98" s="30">
        <v>0.35864032976276849</v>
      </c>
      <c r="AA98" s="30">
        <v>0.36101587518696932</v>
      </c>
      <c r="AB98" s="30">
        <v>0.35259114579251377</v>
      </c>
      <c r="AC98" s="30">
        <v>0.3385444954560427</v>
      </c>
      <c r="AD98" s="30">
        <v>0.36153979714491236</v>
      </c>
      <c r="AE98" s="30">
        <v>0.34404696052057532</v>
      </c>
    </row>
    <row r="99" spans="1:31" x14ac:dyDescent="0.35">
      <c r="A99" s="28" t="s">
        <v>130</v>
      </c>
      <c r="B99" s="28" t="s">
        <v>76</v>
      </c>
      <c r="C99" s="30">
        <v>8.5691309687671233E-2</v>
      </c>
      <c r="D99" s="30">
        <v>0.10612514371194444</v>
      </c>
      <c r="E99" s="30">
        <v>8.829508681043173E-2</v>
      </c>
      <c r="F99" s="30">
        <v>0.11191446718137013</v>
      </c>
      <c r="G99" s="30">
        <v>0.11283469577312141</v>
      </c>
      <c r="H99" s="30">
        <v>0.114541408032221</v>
      </c>
      <c r="I99" s="30">
        <v>0.10506529570121832</v>
      </c>
      <c r="J99" s="30">
        <v>0.10077157092364886</v>
      </c>
      <c r="K99" s="30">
        <v>9.0770735633032965E-2</v>
      </c>
      <c r="L99" s="30">
        <v>9.1033411251778676E-2</v>
      </c>
      <c r="M99" s="30">
        <v>8.8228101457166239E-2</v>
      </c>
      <c r="N99" s="30">
        <v>9.1874684707584447E-2</v>
      </c>
      <c r="O99" s="30">
        <v>8.8698669901024707E-2</v>
      </c>
      <c r="P99" s="30">
        <v>8.4228022363356136E-2</v>
      </c>
      <c r="Q99" s="30">
        <v>8.4473486222733499E-2</v>
      </c>
      <c r="R99" s="30">
        <v>8.3553690018588256E-2</v>
      </c>
      <c r="S99" s="30">
        <v>7.8939710990199655E-2</v>
      </c>
      <c r="T99" s="30">
        <v>7.4599101115354005E-2</v>
      </c>
      <c r="U99" s="30">
        <v>7.5465303417663873E-2</v>
      </c>
      <c r="V99" s="30">
        <v>7.0767628433943811E-2</v>
      </c>
      <c r="W99" s="30">
        <v>6.9812570591461717E-2</v>
      </c>
      <c r="X99" s="30">
        <v>6.9971623619128592E-2</v>
      </c>
      <c r="Y99" s="30">
        <v>6.6085638420688125E-2</v>
      </c>
      <c r="Z99" s="30">
        <v>6.9430023406847952E-2</v>
      </c>
      <c r="AA99" s="30">
        <v>6.7600225923352464E-2</v>
      </c>
      <c r="AB99" s="30">
        <v>6.4614678541014076E-2</v>
      </c>
      <c r="AC99" s="30">
        <v>6.3590297709513827E-2</v>
      </c>
      <c r="AD99" s="30">
        <v>6.3745290530534265E-2</v>
      </c>
      <c r="AE99" s="30">
        <v>6.0581475652966545E-2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0.18107562168166266</v>
      </c>
      <c r="E102" s="30">
        <v>0.18549402369017182</v>
      </c>
      <c r="F102" s="30">
        <v>0.22946972538632138</v>
      </c>
      <c r="G102" s="30">
        <v>0.24499415589559931</v>
      </c>
      <c r="H102" s="30">
        <v>0.24085209019873288</v>
      </c>
      <c r="I102" s="30">
        <v>0.2288700779963356</v>
      </c>
      <c r="J102" s="30">
        <v>0.22935949151322721</v>
      </c>
      <c r="K102" s="30">
        <v>0.22192010951245433</v>
      </c>
      <c r="L102" s="30">
        <v>0.22428806094403539</v>
      </c>
      <c r="M102" s="30">
        <v>0.22317850872211753</v>
      </c>
      <c r="N102" s="30">
        <v>0.2270848796725457</v>
      </c>
      <c r="O102" s="30">
        <v>0.22333589021105593</v>
      </c>
      <c r="P102" s="30">
        <v>0.22521649986309356</v>
      </c>
      <c r="Q102" s="30">
        <v>0.22632571001481167</v>
      </c>
      <c r="R102" s="30">
        <v>0.2276104575407249</v>
      </c>
      <c r="S102" s="30">
        <v>0.18174926648009324</v>
      </c>
      <c r="T102" s="30">
        <v>0.17982744110239907</v>
      </c>
      <c r="U102" s="30">
        <v>0.18028545698470408</v>
      </c>
      <c r="V102" s="30">
        <v>0.17766084503578908</v>
      </c>
      <c r="W102" s="30">
        <v>0.17519753525916856</v>
      </c>
      <c r="X102" s="30">
        <v>0.17484507917190675</v>
      </c>
      <c r="Y102" s="30">
        <v>0.17494914279130408</v>
      </c>
      <c r="Z102" s="30">
        <v>0.17458975855566775</v>
      </c>
      <c r="AA102" s="30">
        <v>0.17134151844637976</v>
      </c>
      <c r="AB102" s="30">
        <v>0.1579868310114407</v>
      </c>
      <c r="AC102" s="30">
        <v>0.16262993682157825</v>
      </c>
      <c r="AD102" s="30">
        <v>0.16119963155796466</v>
      </c>
      <c r="AE102" s="30">
        <v>0.16644488810499181</v>
      </c>
    </row>
    <row r="103" spans="1:31" x14ac:dyDescent="0.35">
      <c r="A103" s="28" t="s">
        <v>131</v>
      </c>
      <c r="B103" s="28" t="s">
        <v>72</v>
      </c>
      <c r="C103" s="30">
        <v>8.9538463330537683E-3</v>
      </c>
      <c r="D103" s="30">
        <v>2.1401587456900569E-2</v>
      </c>
      <c r="E103" s="30">
        <v>3.4907253892457302E-2</v>
      </c>
      <c r="F103" s="30">
        <v>0.17300925083336666</v>
      </c>
      <c r="G103" s="30">
        <v>0.178721288397996</v>
      </c>
      <c r="H103" s="30">
        <v>0.14405225715391201</v>
      </c>
      <c r="I103" s="30">
        <v>0.12020506217177525</v>
      </c>
      <c r="J103" s="30">
        <v>0.1695196650329226</v>
      </c>
      <c r="K103" s="30">
        <v>0.13832394703303419</v>
      </c>
      <c r="L103" s="30">
        <v>0.15567525648795266</v>
      </c>
      <c r="M103" s="30">
        <v>0.1559933281142708</v>
      </c>
      <c r="N103" s="30">
        <v>0.24417827579101198</v>
      </c>
      <c r="O103" s="30">
        <v>0.23828975784925543</v>
      </c>
      <c r="P103" s="30">
        <v>0.22324804228648076</v>
      </c>
      <c r="Q103" s="30">
        <v>0.24682673032729199</v>
      </c>
      <c r="R103" s="30">
        <v>0.23766565512162424</v>
      </c>
      <c r="S103" s="30">
        <v>0.26750842365639066</v>
      </c>
      <c r="T103" s="30">
        <v>0.27573900015253694</v>
      </c>
      <c r="U103" s="30">
        <v>0.28410127443726013</v>
      </c>
      <c r="V103" s="30">
        <v>0.25990024109266541</v>
      </c>
      <c r="W103" s="30">
        <v>0.27358180219318773</v>
      </c>
      <c r="X103" s="30">
        <v>0.30058977379034757</v>
      </c>
      <c r="Y103" s="30">
        <v>0.2847783406427567</v>
      </c>
      <c r="Z103" s="30">
        <v>0.29015877665341783</v>
      </c>
      <c r="AA103" s="30">
        <v>0.28557103851973231</v>
      </c>
      <c r="AB103" s="30">
        <v>0.24214151749090129</v>
      </c>
      <c r="AC103" s="30">
        <v>0.24345720065932622</v>
      </c>
      <c r="AD103" s="30">
        <v>0.25996251115836633</v>
      </c>
      <c r="AE103" s="30">
        <v>0.26524269064473582</v>
      </c>
    </row>
    <row r="104" spans="1:31" x14ac:dyDescent="0.35">
      <c r="A104" s="28" t="s">
        <v>131</v>
      </c>
      <c r="B104" s="28" t="s">
        <v>76</v>
      </c>
      <c r="C104" s="30">
        <v>8.0386185224294485E-2</v>
      </c>
      <c r="D104" s="30">
        <v>9.0740033766766773E-2</v>
      </c>
      <c r="E104" s="30">
        <v>8.8348489653290965E-2</v>
      </c>
      <c r="F104" s="30">
        <v>0.11386149708059336</v>
      </c>
      <c r="G104" s="30">
        <v>0.12363180445155356</v>
      </c>
      <c r="H104" s="30">
        <v>0.12078986747416792</v>
      </c>
      <c r="I104" s="30">
        <v>0.11245951619583694</v>
      </c>
      <c r="J104" s="30">
        <v>0.11075744587005015</v>
      </c>
      <c r="K104" s="30">
        <v>0.10663989560982794</v>
      </c>
      <c r="L104" s="30">
        <v>0.10602814846069056</v>
      </c>
      <c r="M104" s="30">
        <v>0.10824090399904127</v>
      </c>
      <c r="N104" s="30">
        <v>0.10680185620202731</v>
      </c>
      <c r="O104" s="30">
        <v>0.1036592438491762</v>
      </c>
      <c r="P104" s="30">
        <v>0.10170726368941682</v>
      </c>
      <c r="Q104" s="30">
        <v>9.7727486308255909E-2</v>
      </c>
      <c r="R104" s="30">
        <v>9.8752402758597271E-2</v>
      </c>
      <c r="S104" s="30">
        <v>7.7218894675790836E-2</v>
      </c>
      <c r="T104" s="30">
        <v>7.4532390817610816E-2</v>
      </c>
      <c r="U104" s="30">
        <v>7.35980407985138E-2</v>
      </c>
      <c r="V104" s="30">
        <v>7.2584405125386442E-2</v>
      </c>
      <c r="W104" s="30">
        <v>7.1742738762466729E-2</v>
      </c>
      <c r="X104" s="30">
        <v>7.3391979221181555E-2</v>
      </c>
      <c r="Y104" s="30">
        <v>7.1543339085058125E-2</v>
      </c>
      <c r="Z104" s="30">
        <v>6.9099097993572112E-2</v>
      </c>
      <c r="AA104" s="30">
        <v>6.463797823595642E-2</v>
      </c>
      <c r="AB104" s="30">
        <v>5.3009535001605955E-2</v>
      </c>
      <c r="AC104" s="30">
        <v>5.7313752245501462E-2</v>
      </c>
      <c r="AD104" s="30">
        <v>5.6822701281106079E-2</v>
      </c>
      <c r="AE104" s="30">
        <v>5.1110416899187557E-2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0.28710242675689662</v>
      </c>
      <c r="D107" s="30">
        <v>6.5994205293088498E-2</v>
      </c>
      <c r="E107" s="30">
        <v>6.5452585099139593E-2</v>
      </c>
      <c r="F107" s="30">
        <v>7.8300896497536007E-2</v>
      </c>
      <c r="G107" s="30">
        <v>7.5964243187776684E-2</v>
      </c>
      <c r="H107" s="30">
        <v>7.9015342817066139E-2</v>
      </c>
      <c r="I107" s="30">
        <v>6.9887809643382273E-2</v>
      </c>
      <c r="J107" s="30">
        <v>6.5508437756662291E-2</v>
      </c>
      <c r="K107" s="30">
        <v>5.5339945396571118E-2</v>
      </c>
      <c r="L107" s="30">
        <v>5.7986183499011953E-2</v>
      </c>
      <c r="M107" s="30">
        <v>5.7772136944476436E-2</v>
      </c>
      <c r="N107" s="30">
        <v>6.3012357048113157E-2</v>
      </c>
      <c r="O107" s="30">
        <v>5.9038249098403613E-2</v>
      </c>
      <c r="P107" s="30">
        <v>5.6010712977145036E-2</v>
      </c>
      <c r="Q107" s="30">
        <v>6.0150281530761275E-2</v>
      </c>
      <c r="R107" s="30">
        <v>6.247541633055792E-2</v>
      </c>
      <c r="S107" s="30">
        <v>5.698130091087044E-2</v>
      </c>
      <c r="T107" s="30">
        <v>5.5760626378971875E-2</v>
      </c>
      <c r="U107" s="30">
        <v>5.5036577319844113E-2</v>
      </c>
      <c r="V107" s="30">
        <v>5.3261370972950202E-2</v>
      </c>
      <c r="W107" s="30">
        <v>2.1325025826554236E-2</v>
      </c>
      <c r="X107" s="30" t="s">
        <v>169</v>
      </c>
      <c r="Y107" s="30" t="s">
        <v>169</v>
      </c>
      <c r="Z107" s="30" t="s">
        <v>169</v>
      </c>
      <c r="AA107" s="30" t="s">
        <v>169</v>
      </c>
      <c r="AB107" s="30" t="s">
        <v>169</v>
      </c>
      <c r="AC107" s="30" t="s">
        <v>169</v>
      </c>
      <c r="AD107" s="30">
        <v>0.166897616253947</v>
      </c>
      <c r="AE107" s="30">
        <v>0.16237434358308744</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t="s">
        <v>169</v>
      </c>
      <c r="AA108" s="30" t="s">
        <v>169</v>
      </c>
      <c r="AB108" s="30" t="s">
        <v>169</v>
      </c>
      <c r="AC108" s="30" t="s">
        <v>169</v>
      </c>
      <c r="AD108" s="30">
        <v>0.34266900410848911</v>
      </c>
      <c r="AE108" s="30">
        <v>0.32491976210710422</v>
      </c>
    </row>
    <row r="109" spans="1:31" x14ac:dyDescent="0.35">
      <c r="A109" s="28" t="s">
        <v>132</v>
      </c>
      <c r="B109" s="28" t="s">
        <v>76</v>
      </c>
      <c r="C109" s="30">
        <v>0.10220386711006751</v>
      </c>
      <c r="D109" s="30">
        <v>0.11382347999233945</v>
      </c>
      <c r="E109" s="30">
        <v>0.10640393673633618</v>
      </c>
      <c r="F109" s="30">
        <v>0.12612288073342179</v>
      </c>
      <c r="G109" s="30">
        <v>0.1282042371830435</v>
      </c>
      <c r="H109" s="30">
        <v>0.12713431696837493</v>
      </c>
      <c r="I109" s="30">
        <v>0.10740984371600922</v>
      </c>
      <c r="J109" s="30">
        <v>0.10042939140392601</v>
      </c>
      <c r="K109" s="30">
        <v>8.8075042112603627E-2</v>
      </c>
      <c r="L109" s="30">
        <v>8.884403384019629E-2</v>
      </c>
      <c r="M109" s="30">
        <v>9.0432220150264739E-2</v>
      </c>
      <c r="N109" s="30">
        <v>9.4283831997008294E-2</v>
      </c>
      <c r="O109" s="30">
        <v>9.3544982793530115E-2</v>
      </c>
      <c r="P109" s="30">
        <v>8.9212002864748827E-2</v>
      </c>
      <c r="Q109" s="30">
        <v>9.2985222885623983E-2</v>
      </c>
      <c r="R109" s="30">
        <v>9.1274822925007409E-2</v>
      </c>
      <c r="S109" s="30">
        <v>8.4440636086298398E-2</v>
      </c>
      <c r="T109" s="30">
        <v>8.264262996494165E-2</v>
      </c>
      <c r="U109" s="30">
        <v>7.9569271053927748E-2</v>
      </c>
      <c r="V109" s="30">
        <v>7.642154679385621E-2</v>
      </c>
      <c r="W109" s="30">
        <v>7.6662816808382356E-2</v>
      </c>
      <c r="X109" s="30">
        <v>7.5110761719101804E-2</v>
      </c>
      <c r="Y109" s="30">
        <v>6.9596830100837559E-2</v>
      </c>
      <c r="Z109" s="30">
        <v>7.5547287879646347E-2</v>
      </c>
      <c r="AA109" s="30">
        <v>7.3679103615016103E-2</v>
      </c>
      <c r="AB109" s="30">
        <v>6.9514916407809851E-2</v>
      </c>
      <c r="AC109" s="30">
        <v>6.9545437628741602E-2</v>
      </c>
      <c r="AD109" s="30">
        <v>6.3639928058944917E-2</v>
      </c>
      <c r="AE109" s="30">
        <v>5.8749967837226011E-2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7.0957307928456004E-2</v>
      </c>
      <c r="D112" s="30">
        <v>7.3882097561843191E-2</v>
      </c>
      <c r="E112" s="30">
        <v>7.6980719933767608E-2</v>
      </c>
      <c r="F112" s="30">
        <v>8.0385286907175363E-2</v>
      </c>
      <c r="G112" s="30">
        <v>8.0669582429841846E-2</v>
      </c>
      <c r="H112" s="30">
        <v>8.1550633535992886E-2</v>
      </c>
      <c r="I112" s="30">
        <v>7.2195005618774635E-2</v>
      </c>
      <c r="J112" s="30">
        <v>7.0018818133192953E-2</v>
      </c>
      <c r="K112" s="30">
        <v>6.2207368755816624E-2</v>
      </c>
      <c r="L112" s="30">
        <v>7.0593663189779512E-2</v>
      </c>
      <c r="M112" s="30">
        <v>7.0585564246197663E-2</v>
      </c>
      <c r="N112" s="30">
        <v>7.3789465150400455E-2</v>
      </c>
      <c r="O112" s="30">
        <v>7.4298793162232812E-2</v>
      </c>
      <c r="P112" s="30">
        <v>6.4531339979971014E-2</v>
      </c>
      <c r="Q112" s="30">
        <v>6.8081966024347795E-2</v>
      </c>
      <c r="R112" s="30">
        <v>6.9066642119646887E-2</v>
      </c>
      <c r="S112" s="30">
        <v>6.7720743575612571E-2</v>
      </c>
      <c r="T112" s="30">
        <v>6.645185214971612E-2</v>
      </c>
      <c r="U112" s="30">
        <v>6.5478553416205662E-2</v>
      </c>
      <c r="V112" s="30">
        <v>6.319712627103817E-2</v>
      </c>
      <c r="W112" s="30">
        <v>0.14800053745530065</v>
      </c>
      <c r="X112" s="30">
        <v>0.14880882798564452</v>
      </c>
      <c r="Y112" s="30">
        <v>0.14605393000818845</v>
      </c>
      <c r="Z112" s="30">
        <v>0.15342264712871193</v>
      </c>
      <c r="AA112" s="30">
        <v>0.15521962693231783</v>
      </c>
      <c r="AB112" s="30">
        <v>0.15017033093539175</v>
      </c>
      <c r="AC112" s="30">
        <v>0.1500034821464902</v>
      </c>
      <c r="AD112" s="30">
        <v>0.14479537567825135</v>
      </c>
      <c r="AE112" s="30">
        <v>0.13863042049832264</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0.11497093848910861</v>
      </c>
      <c r="D114" s="30">
        <v>0.12408726230558308</v>
      </c>
      <c r="E114" s="30">
        <v>0.12630654322314824</v>
      </c>
      <c r="F114" s="30">
        <v>0.12488824313888866</v>
      </c>
      <c r="G114" s="30">
        <v>0.12460384055010547</v>
      </c>
      <c r="H114" s="30">
        <v>0.12170876727336886</v>
      </c>
      <c r="I114" s="30">
        <v>0.10540210589397984</v>
      </c>
      <c r="J114" s="30">
        <v>0.10245294825964955</v>
      </c>
      <c r="K114" s="30">
        <v>9.095663557938867E-2</v>
      </c>
      <c r="L114" s="30">
        <v>9.0795293551775208E-2</v>
      </c>
      <c r="M114" s="30">
        <v>9.2656628864606363E-2</v>
      </c>
      <c r="N114" s="30">
        <v>9.3967983721113355E-2</v>
      </c>
      <c r="O114" s="30">
        <v>9.1481509966236982E-2</v>
      </c>
      <c r="P114" s="30">
        <v>8.600738130980555E-2</v>
      </c>
      <c r="Q114" s="30">
        <v>8.8877824972946162E-2</v>
      </c>
      <c r="R114" s="30">
        <v>8.9306937927666558E-2</v>
      </c>
      <c r="S114" s="30">
        <v>8.5949382364467614E-2</v>
      </c>
      <c r="T114" s="30">
        <v>8.2430096644448628E-2</v>
      </c>
      <c r="U114" s="30">
        <v>8.2246903443116109E-2</v>
      </c>
      <c r="V114" s="30">
        <v>7.863503029428015E-2</v>
      </c>
      <c r="W114" s="30">
        <v>6.4826592308425135E-2</v>
      </c>
      <c r="X114" s="30">
        <v>6.501313355960249E-2</v>
      </c>
      <c r="Y114" s="30">
        <v>6.213470052142768E-2</v>
      </c>
      <c r="Z114" s="30">
        <v>6.2376220765369229E-2</v>
      </c>
      <c r="AA114" s="30">
        <v>6.3784836139495038E-2</v>
      </c>
      <c r="AB114" s="30">
        <v>5.9053702932212036E-2</v>
      </c>
      <c r="AC114" s="30">
        <v>5.8011131826963429E-2</v>
      </c>
      <c r="AD114" s="30">
        <v>5.5422532268272581E-2</v>
      </c>
      <c r="AE114" s="30">
        <v>4.9325996748592886E-2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v>0.39044516825936998</v>
      </c>
      <c r="S118" s="30">
        <v>0.3225851870362394</v>
      </c>
      <c r="T118" s="30">
        <v>0.32717589575068545</v>
      </c>
      <c r="U118" s="30">
        <v>0.32597186044885956</v>
      </c>
      <c r="V118" s="30">
        <v>0.30164376785573976</v>
      </c>
      <c r="W118" s="30">
        <v>0.29643784258921296</v>
      </c>
      <c r="X118" s="30">
        <v>0.31496723665785303</v>
      </c>
      <c r="Y118" s="30">
        <v>0.30083943407712044</v>
      </c>
      <c r="Z118" s="30">
        <v>0.31760259470635477</v>
      </c>
      <c r="AA118" s="30">
        <v>0.33098383661029784</v>
      </c>
      <c r="AB118" s="30">
        <v>0.30350483068534834</v>
      </c>
      <c r="AC118" s="30">
        <v>0.31555907854055398</v>
      </c>
      <c r="AD118" s="30">
        <v>0.31959899385658591</v>
      </c>
      <c r="AE118" s="30">
        <v>0.30198297384434869</v>
      </c>
    </row>
    <row r="119" spans="1:31" x14ac:dyDescent="0.35">
      <c r="A119" s="28" t="s">
        <v>134</v>
      </c>
      <c r="B119" s="28" t="s">
        <v>76</v>
      </c>
      <c r="C119" s="30" t="s">
        <v>169</v>
      </c>
      <c r="D119" s="30">
        <v>4.1628104149539352E-2</v>
      </c>
      <c r="E119" s="30">
        <v>1.8613529101363022E-2</v>
      </c>
      <c r="F119" s="30">
        <v>2.5714387416743836E-2</v>
      </c>
      <c r="G119" s="30">
        <v>4.8629042044611687E-2</v>
      </c>
      <c r="H119" s="30">
        <v>5.3447785231859245E-2</v>
      </c>
      <c r="I119" s="30">
        <v>7.9884068506376998E-2</v>
      </c>
      <c r="J119" s="30">
        <v>7.3461026434980259E-2</v>
      </c>
      <c r="K119" s="30">
        <v>7.3561576685761298E-2</v>
      </c>
      <c r="L119" s="30">
        <v>8.0006284282482673E-2</v>
      </c>
      <c r="M119" s="30">
        <v>8.4451678344187972E-2</v>
      </c>
      <c r="N119" s="30">
        <v>9.138112052598886E-2</v>
      </c>
      <c r="O119" s="30">
        <v>8.5288868575284518E-2</v>
      </c>
      <c r="P119" s="30">
        <v>8.8203186915371365E-2</v>
      </c>
      <c r="Q119" s="30">
        <v>9.1864414550152568E-2</v>
      </c>
      <c r="R119" s="30">
        <v>9.1747038882265347E-2</v>
      </c>
      <c r="S119" s="30">
        <v>8.2070088803216895E-2</v>
      </c>
      <c r="T119" s="30">
        <v>7.6658911371262961E-2</v>
      </c>
      <c r="U119" s="30">
        <v>7.5138079414487607E-2</v>
      </c>
      <c r="V119" s="30">
        <v>7.3553232214758138E-2</v>
      </c>
      <c r="W119" s="30">
        <v>7.1733577330686971E-2</v>
      </c>
      <c r="X119" s="30">
        <v>6.9816230567073631E-2</v>
      </c>
      <c r="Y119" s="30">
        <v>6.4755353926428408E-2</v>
      </c>
      <c r="Z119" s="30">
        <v>6.9370467643733114E-2</v>
      </c>
      <c r="AA119" s="30">
        <v>7.2921410582353477E-2</v>
      </c>
      <c r="AB119" s="30">
        <v>6.7375680415633438E-2</v>
      </c>
      <c r="AC119" s="30">
        <v>6.2268531016811034E-2</v>
      </c>
      <c r="AD119" s="30">
        <v>6.1833296370540837E-2</v>
      </c>
      <c r="AE119" s="30">
        <v>5.7555466329994025E-2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0.15768261139639919</v>
      </c>
      <c r="D124" s="30">
        <v>0.16130879449311902</v>
      </c>
      <c r="E124" s="30">
        <v>0.16309310600183857</v>
      </c>
      <c r="F124" s="30">
        <v>0.15864833653419949</v>
      </c>
      <c r="G124" s="30">
        <v>0.15306656248726838</v>
      </c>
      <c r="H124" s="30">
        <v>0.16392307308568796</v>
      </c>
      <c r="I124" s="30">
        <v>0.16401681157458711</v>
      </c>
      <c r="J124" s="30">
        <v>0.14885315794816714</v>
      </c>
      <c r="K124" s="30">
        <v>0.1568908358475565</v>
      </c>
      <c r="L124" s="30">
        <v>0.16314349402138809</v>
      </c>
      <c r="M124" s="30">
        <v>0.16531911822840883</v>
      </c>
      <c r="N124" s="30">
        <v>0.16705208230804164</v>
      </c>
      <c r="O124" s="30">
        <v>0.16165732623928786</v>
      </c>
      <c r="P124" s="30">
        <v>0.15667261988586634</v>
      </c>
      <c r="Q124" s="30">
        <v>0.1677563558154023</v>
      </c>
      <c r="R124" s="30">
        <v>0.16804839171352054</v>
      </c>
      <c r="S124" s="30">
        <v>0.15171506203573693</v>
      </c>
      <c r="T124" s="30">
        <v>0.15971133558494574</v>
      </c>
      <c r="U124" s="30">
        <v>0.16633079880879792</v>
      </c>
      <c r="V124" s="30">
        <v>0.16871545315555944</v>
      </c>
      <c r="W124" s="30">
        <v>0.16953440038479486</v>
      </c>
      <c r="X124" s="30">
        <v>0.16506675329882597</v>
      </c>
      <c r="Y124" s="30">
        <v>0.15936456628029008</v>
      </c>
      <c r="Z124" s="30">
        <v>0.17037828077907322</v>
      </c>
      <c r="AA124" s="30">
        <v>0.16997725406898209</v>
      </c>
      <c r="AB124" s="30">
        <v>0.15322093208325982</v>
      </c>
      <c r="AC124" s="30">
        <v>0.16094438888521467</v>
      </c>
      <c r="AD124" s="30">
        <v>0.16779062957650279</v>
      </c>
      <c r="AE124" s="30">
        <v>0.1700564638279102</v>
      </c>
    </row>
    <row r="125" spans="1:31" collapsed="1" x14ac:dyDescent="0.35">
      <c r="A125" s="28" t="s">
        <v>40</v>
      </c>
      <c r="B125" s="28" t="s">
        <v>77</v>
      </c>
      <c r="C125" s="30">
        <v>5.7484647578924068E-2</v>
      </c>
      <c r="D125" s="30">
        <v>5.6921645618401753E-2</v>
      </c>
      <c r="E125" s="30">
        <v>5.636900099935075E-2</v>
      </c>
      <c r="F125" s="30">
        <v>5.5705648783119975E-2</v>
      </c>
      <c r="G125" s="30">
        <v>5.5398019929474802E-2</v>
      </c>
      <c r="H125" s="30">
        <v>5.5307089347462327E-2</v>
      </c>
      <c r="I125" s="30">
        <v>5.509804482031367E-2</v>
      </c>
      <c r="J125" s="30">
        <v>5.4453228124320227E-2</v>
      </c>
      <c r="K125" s="30">
        <v>5.4341424838713431E-2</v>
      </c>
      <c r="L125" s="30">
        <v>5.4000137909036759E-2</v>
      </c>
      <c r="M125" s="30">
        <v>5.4281128261054343E-2</v>
      </c>
      <c r="N125" s="30">
        <v>5.332834011363255E-2</v>
      </c>
      <c r="O125" s="30">
        <v>5.2559295703674874E-2</v>
      </c>
      <c r="P125" s="30">
        <v>5.160082415887067E-2</v>
      </c>
      <c r="Q125" s="30">
        <v>5.0740088627399156E-2</v>
      </c>
      <c r="R125" s="30">
        <v>4.9628840214846787E-2</v>
      </c>
      <c r="S125" s="30">
        <v>4.8677004495614649E-2</v>
      </c>
      <c r="T125" s="30">
        <v>4.79947263627543E-2</v>
      </c>
      <c r="U125" s="30">
        <v>4.7628718657495697E-2</v>
      </c>
      <c r="V125" s="30">
        <v>4.7132423636287689E-2</v>
      </c>
      <c r="W125" s="30">
        <v>4.6856804544702362E-2</v>
      </c>
      <c r="X125" s="30">
        <v>4.6596049922829397E-2</v>
      </c>
      <c r="Y125" s="30">
        <v>4.6464748974793996E-2</v>
      </c>
      <c r="Z125" s="30">
        <v>4.5805264600421766E-2</v>
      </c>
      <c r="AA125" s="30">
        <v>4.5274589243204301E-2</v>
      </c>
      <c r="AB125" s="30">
        <v>4.4612757231115768E-2</v>
      </c>
      <c r="AC125" s="30">
        <v>4.414763175268871E-2</v>
      </c>
      <c r="AD125" s="30">
        <v>4.3443422382516451E-2</v>
      </c>
      <c r="AE125" s="30">
        <v>4.2784459527075366E-2</v>
      </c>
    </row>
    <row r="126" spans="1:31" collapsed="1" x14ac:dyDescent="0.35">
      <c r="A126" s="28" t="s">
        <v>40</v>
      </c>
      <c r="B126" s="28" t="s">
        <v>78</v>
      </c>
      <c r="C126" s="30">
        <v>4.8839334233240772E-2</v>
      </c>
      <c r="D126" s="30">
        <v>4.8355724374646886E-2</v>
      </c>
      <c r="E126" s="30">
        <v>4.7892612716332141E-2</v>
      </c>
      <c r="F126" s="30">
        <v>4.7329723384911086E-2</v>
      </c>
      <c r="G126" s="30">
        <v>4.7055392544489164E-2</v>
      </c>
      <c r="H126" s="30">
        <v>4.6977185821213192E-2</v>
      </c>
      <c r="I126" s="30">
        <v>4.6806410214609094E-2</v>
      </c>
      <c r="J126" s="30">
        <v>4.6255332949406543E-2</v>
      </c>
      <c r="K126" s="30">
        <v>4.6159947736536713E-2</v>
      </c>
      <c r="L126" s="30">
        <v>4.5872385915507428E-2</v>
      </c>
      <c r="M126" s="30">
        <v>4.6116071416847766E-2</v>
      </c>
      <c r="N126" s="30">
        <v>4.5309171642130275E-2</v>
      </c>
      <c r="O126" s="30">
        <v>4.4643196693605613E-2</v>
      </c>
      <c r="P126" s="30">
        <v>4.3829412774762724E-2</v>
      </c>
      <c r="Q126" s="30">
        <v>4.3096522442979249E-2</v>
      </c>
      <c r="R126" s="30">
        <v>4.2162821606762955E-2</v>
      </c>
      <c r="S126" s="30">
        <v>4.1359320417971975E-2</v>
      </c>
      <c r="T126" s="30">
        <v>4.0768848313012689E-2</v>
      </c>
      <c r="U126" s="30">
        <v>4.045339940580487E-2</v>
      </c>
      <c r="V126" s="30">
        <v>4.0041237577927373E-2</v>
      </c>
      <c r="W126" s="30">
        <v>3.9809188398840255E-2</v>
      </c>
      <c r="X126" s="30">
        <v>3.956682709339987E-2</v>
      </c>
      <c r="Y126" s="30">
        <v>3.9481253590946078E-2</v>
      </c>
      <c r="Z126" s="30">
        <v>3.8913258061080092E-2</v>
      </c>
      <c r="AA126" s="30">
        <v>3.84507387569933E-2</v>
      </c>
      <c r="AB126" s="30">
        <v>3.7893499581228708E-2</v>
      </c>
      <c r="AC126" s="30">
        <v>3.7511244952378196E-2</v>
      </c>
      <c r="AD126" s="30">
        <v>3.6910139842198895E-2</v>
      </c>
      <c r="AE126" s="30">
        <v>3.633922680054183E-2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0.15893844124658407</v>
      </c>
      <c r="D129" s="30">
        <v>0.16590426911000114</v>
      </c>
      <c r="E129" s="30">
        <v>0.16277514587752948</v>
      </c>
      <c r="F129" s="30">
        <v>0.16099535946690546</v>
      </c>
      <c r="G129" s="30">
        <v>0.15417835052162795</v>
      </c>
      <c r="H129" s="30">
        <v>0.17112267158965291</v>
      </c>
      <c r="I129" s="30">
        <v>0.16867724232439343</v>
      </c>
      <c r="J129" s="30">
        <v>0.15032421607205193</v>
      </c>
      <c r="K129" s="30">
        <v>0.15450805424388969</v>
      </c>
      <c r="L129" s="30">
        <v>0.16387801858261603</v>
      </c>
      <c r="M129" s="30">
        <v>0.17126423531947896</v>
      </c>
      <c r="N129" s="30">
        <v>0.16703216467406973</v>
      </c>
      <c r="O129" s="30">
        <v>0.16382400755571475</v>
      </c>
      <c r="P129" s="30">
        <v>0.15810104347244483</v>
      </c>
      <c r="Q129" s="30">
        <v>0.17372692592735062</v>
      </c>
      <c r="R129" s="30">
        <v>0.17109727386503037</v>
      </c>
      <c r="S129" s="30">
        <v>0.15235804389420607</v>
      </c>
      <c r="T129" s="30">
        <v>0.15708193396214948</v>
      </c>
      <c r="U129" s="30">
        <v>0.16659306959679032</v>
      </c>
      <c r="V129" s="30">
        <v>0.17385125308277818</v>
      </c>
      <c r="W129" s="30">
        <v>0.16890984867485154</v>
      </c>
      <c r="X129" s="30">
        <v>0.16650648621662317</v>
      </c>
      <c r="Y129" s="30">
        <v>0.1600130654905258</v>
      </c>
      <c r="Z129" s="30">
        <v>0.17565399207342139</v>
      </c>
      <c r="AA129" s="30">
        <v>0.17257904723613354</v>
      </c>
      <c r="AB129" s="30">
        <v>0.15352835538744902</v>
      </c>
      <c r="AC129" s="30">
        <v>0.15786877260363377</v>
      </c>
      <c r="AD129" s="30">
        <v>0.16754931233183731</v>
      </c>
      <c r="AE129" s="30">
        <v>0.17455874633580423</v>
      </c>
    </row>
    <row r="130" spans="1:31" x14ac:dyDescent="0.35">
      <c r="A130" s="28" t="s">
        <v>130</v>
      </c>
      <c r="B130" s="28" t="s">
        <v>77</v>
      </c>
      <c r="C130" s="30">
        <v>5.7434000089217424E-2</v>
      </c>
      <c r="D130" s="30">
        <v>5.6553105320872779E-2</v>
      </c>
      <c r="E130" s="30">
        <v>5.6251481337687453E-2</v>
      </c>
      <c r="F130" s="30">
        <v>5.5783170550359452E-2</v>
      </c>
      <c r="G130" s="30">
        <v>5.5670878765629428E-2</v>
      </c>
      <c r="H130" s="30">
        <v>5.5682950926211422E-2</v>
      </c>
      <c r="I130" s="30">
        <v>5.5338348712098799E-2</v>
      </c>
      <c r="J130" s="30">
        <v>5.4570277586321311E-2</v>
      </c>
      <c r="K130" s="30">
        <v>5.4230394713763064E-2</v>
      </c>
      <c r="L130" s="30">
        <v>5.3705780700876234E-2</v>
      </c>
      <c r="M130" s="30">
        <v>5.3877844968919821E-2</v>
      </c>
      <c r="N130" s="30">
        <v>5.2778147983561251E-2</v>
      </c>
      <c r="O130" s="30">
        <v>5.1942093313552186E-2</v>
      </c>
      <c r="P130" s="30">
        <v>5.0934084356400122E-2</v>
      </c>
      <c r="Q130" s="30">
        <v>5.0065742053206838E-2</v>
      </c>
      <c r="R130" s="30">
        <v>4.8983656145588569E-2</v>
      </c>
      <c r="S130" s="30">
        <v>4.8157915253648487E-2</v>
      </c>
      <c r="T130" s="30">
        <v>4.7460702210527422E-2</v>
      </c>
      <c r="U130" s="30">
        <v>4.7229620399305811E-2</v>
      </c>
      <c r="V130" s="30">
        <v>4.6758376684157936E-2</v>
      </c>
      <c r="W130" s="30">
        <v>4.6463860333630487E-2</v>
      </c>
      <c r="X130" s="30">
        <v>4.6159154941279271E-2</v>
      </c>
      <c r="Y130" s="30">
        <v>4.59888016720554E-2</v>
      </c>
      <c r="Z130" s="30">
        <v>4.5344931252542249E-2</v>
      </c>
      <c r="AA130" s="30">
        <v>4.4787229945764104E-2</v>
      </c>
      <c r="AB130" s="30">
        <v>4.4144270392400507E-2</v>
      </c>
      <c r="AC130" s="30">
        <v>4.3611731493215289E-2</v>
      </c>
      <c r="AD130" s="30">
        <v>4.2969966692357454E-2</v>
      </c>
      <c r="AE130" s="30">
        <v>4.2325010682323819E-2</v>
      </c>
    </row>
    <row r="131" spans="1:31" x14ac:dyDescent="0.35">
      <c r="A131" s="28" t="s">
        <v>130</v>
      </c>
      <c r="B131" s="28" t="s">
        <v>78</v>
      </c>
      <c r="C131" s="30">
        <v>4.878961591333391E-2</v>
      </c>
      <c r="D131" s="30">
        <v>4.8029146049163481E-2</v>
      </c>
      <c r="E131" s="30">
        <v>4.7783737183737338E-2</v>
      </c>
      <c r="F131" s="30">
        <v>4.7391007608920253E-2</v>
      </c>
      <c r="G131" s="30">
        <v>4.7287327509363743E-2</v>
      </c>
      <c r="H131" s="30">
        <v>4.7291027117010866E-2</v>
      </c>
      <c r="I131" s="30">
        <v>4.7006680254812486E-2</v>
      </c>
      <c r="J131" s="30">
        <v>4.6346932261478714E-2</v>
      </c>
      <c r="K131" s="30">
        <v>4.6068235794320504E-2</v>
      </c>
      <c r="L131" s="30">
        <v>4.562617723137858E-2</v>
      </c>
      <c r="M131" s="30">
        <v>4.5794215482491872E-2</v>
      </c>
      <c r="N131" s="30">
        <v>4.4837848778794563E-2</v>
      </c>
      <c r="O131" s="30">
        <v>4.410320033922107E-2</v>
      </c>
      <c r="P131" s="30">
        <v>4.32785499545668E-2</v>
      </c>
      <c r="Q131" s="30">
        <v>4.251192693887975E-2</v>
      </c>
      <c r="R131" s="30">
        <v>4.1614462409665334E-2</v>
      </c>
      <c r="S131" s="30">
        <v>4.0921851585255679E-2</v>
      </c>
      <c r="T131" s="30">
        <v>4.0332870600497166E-2</v>
      </c>
      <c r="U131" s="30">
        <v>4.0108511263673284E-2</v>
      </c>
      <c r="V131" s="30">
        <v>3.9733011032609296E-2</v>
      </c>
      <c r="W131" s="30">
        <v>3.9470529274412774E-2</v>
      </c>
      <c r="X131" s="30">
        <v>3.9192109369016681E-2</v>
      </c>
      <c r="Y131" s="30">
        <v>3.9090318831787506E-2</v>
      </c>
      <c r="Z131" s="30">
        <v>3.8540112717291519E-2</v>
      </c>
      <c r="AA131" s="30">
        <v>3.802193008882393E-2</v>
      </c>
      <c r="AB131" s="30">
        <v>3.7511503616055E-2</v>
      </c>
      <c r="AC131" s="30">
        <v>3.7055504170991585E-2</v>
      </c>
      <c r="AD131" s="30">
        <v>3.6504858263907952E-2</v>
      </c>
      <c r="AE131" s="30">
        <v>3.5942854527041476E-2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0.16228149917493578</v>
      </c>
      <c r="D134" s="30">
        <v>0.17230442770880364</v>
      </c>
      <c r="E134" s="30">
        <v>0.17202736203654051</v>
      </c>
      <c r="F134" s="30">
        <v>0.16549066887889424</v>
      </c>
      <c r="G134" s="30">
        <v>0.16669623663487534</v>
      </c>
      <c r="H134" s="30">
        <v>0.17726057136721532</v>
      </c>
      <c r="I134" s="30">
        <v>0.17799328638305345</v>
      </c>
      <c r="J134" s="30">
        <v>0.14990829771358738</v>
      </c>
      <c r="K134" s="30">
        <v>0.16256508887168752</v>
      </c>
      <c r="L134" s="30">
        <v>0.16820947773310138</v>
      </c>
      <c r="M134" s="30">
        <v>0.17720359337898869</v>
      </c>
      <c r="N134" s="30">
        <v>0.17576601586479579</v>
      </c>
      <c r="O134" s="30">
        <v>0.16777497757939125</v>
      </c>
      <c r="P134" s="30">
        <v>0.1695544070340087</v>
      </c>
      <c r="Q134" s="30">
        <v>0.18054360755956844</v>
      </c>
      <c r="R134" s="30">
        <v>0.18109940977418781</v>
      </c>
      <c r="S134" s="30">
        <v>0.15286767795023609</v>
      </c>
      <c r="T134" s="30">
        <v>0.16674049226878457</v>
      </c>
      <c r="U134" s="30">
        <v>0.17289450849551327</v>
      </c>
      <c r="V134" s="30">
        <v>0.18159493852600256</v>
      </c>
      <c r="W134" s="30">
        <v>0.17931951693801471</v>
      </c>
      <c r="X134" s="30">
        <v>0.17243486107464304</v>
      </c>
      <c r="Y134" s="30">
        <v>0.17357201896195065</v>
      </c>
      <c r="Z134" s="30">
        <v>0.18365241186354239</v>
      </c>
      <c r="AA134" s="30">
        <v>0.18372807786250292</v>
      </c>
      <c r="AB134" s="30">
        <v>0.15480134403718163</v>
      </c>
      <c r="AC134" s="30">
        <v>0.16854351586664518</v>
      </c>
      <c r="AD134" s="30">
        <v>0.17465483489833342</v>
      </c>
      <c r="AE134" s="30">
        <v>0.18343067541185185</v>
      </c>
    </row>
    <row r="135" spans="1:31" x14ac:dyDescent="0.35">
      <c r="A135" s="28" t="s">
        <v>131</v>
      </c>
      <c r="B135" s="28" t="s">
        <v>77</v>
      </c>
      <c r="C135" s="30">
        <v>5.6777016901737018E-2</v>
      </c>
      <c r="D135" s="30">
        <v>5.5815060251585544E-2</v>
      </c>
      <c r="E135" s="30">
        <v>5.5566554382165616E-2</v>
      </c>
      <c r="F135" s="30">
        <v>5.5207680293199619E-2</v>
      </c>
      <c r="G135" s="30">
        <v>5.5120146303528794E-2</v>
      </c>
      <c r="H135" s="30">
        <v>5.5143203112871415E-2</v>
      </c>
      <c r="I135" s="30">
        <v>5.4930521639385048E-2</v>
      </c>
      <c r="J135" s="30">
        <v>5.4321712334343401E-2</v>
      </c>
      <c r="K135" s="30">
        <v>5.4052494283437495E-2</v>
      </c>
      <c r="L135" s="30">
        <v>5.3906071996769056E-2</v>
      </c>
      <c r="M135" s="30">
        <v>5.4282247144975614E-2</v>
      </c>
      <c r="N135" s="30">
        <v>5.3379369594143619E-2</v>
      </c>
      <c r="O135" s="30">
        <v>5.2687003023990028E-2</v>
      </c>
      <c r="P135" s="30">
        <v>5.1763471960928294E-2</v>
      </c>
      <c r="Q135" s="30">
        <v>5.0915908717475249E-2</v>
      </c>
      <c r="R135" s="30">
        <v>4.9727592424794E-2</v>
      </c>
      <c r="S135" s="30">
        <v>4.874881778069047E-2</v>
      </c>
      <c r="T135" s="30">
        <v>4.7938583953038724E-2</v>
      </c>
      <c r="U135" s="30">
        <v>4.7459160244381675E-2</v>
      </c>
      <c r="V135" s="30">
        <v>4.7253008146990252E-2</v>
      </c>
      <c r="W135" s="30">
        <v>4.7118712345390702E-2</v>
      </c>
      <c r="X135" s="30">
        <v>4.6989911316401761E-2</v>
      </c>
      <c r="Y135" s="30">
        <v>4.6960889312848343E-2</v>
      </c>
      <c r="Z135" s="30">
        <v>4.6352972402621172E-2</v>
      </c>
      <c r="AA135" s="30">
        <v>4.5839912685686532E-2</v>
      </c>
      <c r="AB135" s="30">
        <v>4.5270204992395792E-2</v>
      </c>
      <c r="AC135" s="30">
        <v>4.4794225015322056E-2</v>
      </c>
      <c r="AD135" s="30">
        <v>4.4074490653287002E-2</v>
      </c>
      <c r="AE135" s="30">
        <v>4.3482113208342797E-2</v>
      </c>
    </row>
    <row r="136" spans="1:31" x14ac:dyDescent="0.35">
      <c r="A136" s="28" t="s">
        <v>131</v>
      </c>
      <c r="B136" s="28" t="s">
        <v>78</v>
      </c>
      <c r="C136" s="30">
        <v>4.8220064926387474E-2</v>
      </c>
      <c r="D136" s="30">
        <v>4.742016063454535E-2</v>
      </c>
      <c r="E136" s="30">
        <v>4.7197454491311998E-2</v>
      </c>
      <c r="F136" s="30">
        <v>4.6909698644549545E-2</v>
      </c>
      <c r="G136" s="30">
        <v>4.6809260327733929E-2</v>
      </c>
      <c r="H136" s="30">
        <v>4.6827031632339783E-2</v>
      </c>
      <c r="I136" s="30">
        <v>4.6645027396331112E-2</v>
      </c>
      <c r="J136" s="30">
        <v>4.6157864061091521E-2</v>
      </c>
      <c r="K136" s="30">
        <v>4.5932202240392413E-2</v>
      </c>
      <c r="L136" s="30">
        <v>4.5774971298320019E-2</v>
      </c>
      <c r="M136" s="30">
        <v>4.6112318282274092E-2</v>
      </c>
      <c r="N136" s="30">
        <v>4.5362955670802119E-2</v>
      </c>
      <c r="O136" s="30">
        <v>4.474317810076324E-2</v>
      </c>
      <c r="P136" s="30">
        <v>4.3953873239955955E-2</v>
      </c>
      <c r="Q136" s="30">
        <v>4.3245301530734331E-2</v>
      </c>
      <c r="R136" s="30">
        <v>4.2238632668019319E-2</v>
      </c>
      <c r="S136" s="30">
        <v>4.1407909671077235E-2</v>
      </c>
      <c r="T136" s="30">
        <v>4.0731474944393858E-2</v>
      </c>
      <c r="U136" s="30">
        <v>4.0319213432883902E-2</v>
      </c>
      <c r="V136" s="30">
        <v>4.0154900578139592E-2</v>
      </c>
      <c r="W136" s="30">
        <v>4.004711499141813E-2</v>
      </c>
      <c r="X136" s="30">
        <v>3.9892549914887693E-2</v>
      </c>
      <c r="Y136" s="30">
        <v>3.9900546699773241E-2</v>
      </c>
      <c r="Z136" s="30">
        <v>3.9374985926899614E-2</v>
      </c>
      <c r="AA136" s="30">
        <v>3.8958333333333331E-2</v>
      </c>
      <c r="AB136" s="30">
        <v>3.8436949049972018E-2</v>
      </c>
      <c r="AC136" s="30">
        <v>3.8072809088050538E-2</v>
      </c>
      <c r="AD136" s="30">
        <v>3.7448422843326584E-2</v>
      </c>
      <c r="AE136" s="30">
        <v>3.6924729355407283E-2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0.14601309591340358</v>
      </c>
      <c r="D139" s="30">
        <v>0.14155595228994372</v>
      </c>
      <c r="E139" s="30">
        <v>0.14987454589082866</v>
      </c>
      <c r="F139" s="30">
        <v>0.14631737875590387</v>
      </c>
      <c r="G139" s="30">
        <v>0.13834876779330982</v>
      </c>
      <c r="H139" s="30">
        <v>0.14706469712731471</v>
      </c>
      <c r="I139" s="30">
        <v>0.14772978868960593</v>
      </c>
      <c r="J139" s="30">
        <v>0.14225854630428475</v>
      </c>
      <c r="K139" s="30">
        <v>0.15010165412761056</v>
      </c>
      <c r="L139" s="30">
        <v>0.15575326826464933</v>
      </c>
      <c r="M139" s="30">
        <v>0.14941877387811553</v>
      </c>
      <c r="N139" s="30">
        <v>0.15731614648359982</v>
      </c>
      <c r="O139" s="30">
        <v>0.15226861583338391</v>
      </c>
      <c r="P139" s="30">
        <v>0.14391785317560096</v>
      </c>
      <c r="Q139" s="30">
        <v>0.15268301279489863</v>
      </c>
      <c r="R139" s="30">
        <v>0.15351470063117323</v>
      </c>
      <c r="S139" s="30">
        <v>0.14570739982734118</v>
      </c>
      <c r="T139" s="30">
        <v>0.1522430445275087</v>
      </c>
      <c r="U139" s="30">
        <v>0.15820542355679734</v>
      </c>
      <c r="V139" s="30">
        <v>0.15219142400029642</v>
      </c>
      <c r="W139" s="30">
        <v>0.15933128947304534</v>
      </c>
      <c r="X139" s="30">
        <v>0.15530353683257905</v>
      </c>
      <c r="Y139" s="30">
        <v>0.14601243088026222</v>
      </c>
      <c r="Z139" s="30">
        <v>0.15509471686751899</v>
      </c>
      <c r="AA139" s="30">
        <v>0.15500348317190879</v>
      </c>
      <c r="AB139" s="30">
        <v>0.14741641306039036</v>
      </c>
      <c r="AC139" s="30">
        <v>0.15372844897708937</v>
      </c>
      <c r="AD139" s="30">
        <v>0.16001486833702749</v>
      </c>
      <c r="AE139" s="30">
        <v>0.15334296489279473</v>
      </c>
    </row>
    <row r="140" spans="1:31" x14ac:dyDescent="0.35">
      <c r="A140" s="28" t="s">
        <v>132</v>
      </c>
      <c r="B140" s="28" t="s">
        <v>77</v>
      </c>
      <c r="C140" s="30">
        <v>5.775843763298321E-2</v>
      </c>
      <c r="D140" s="30">
        <v>5.7133117959158888E-2</v>
      </c>
      <c r="E140" s="30">
        <v>5.6673471399298195E-2</v>
      </c>
      <c r="F140" s="30">
        <v>5.6105594062634913E-2</v>
      </c>
      <c r="G140" s="30">
        <v>5.5880833286624444E-2</v>
      </c>
      <c r="H140" s="30">
        <v>5.59146997639672E-2</v>
      </c>
      <c r="I140" s="30">
        <v>5.5990111533987932E-2</v>
      </c>
      <c r="J140" s="30">
        <v>5.5434356973039223E-2</v>
      </c>
      <c r="K140" s="30">
        <v>5.541294586703318E-2</v>
      </c>
      <c r="L140" s="30">
        <v>5.5000225180667474E-2</v>
      </c>
      <c r="M140" s="30">
        <v>5.5211621836028936E-2</v>
      </c>
      <c r="N140" s="30">
        <v>5.4382880705166628E-2</v>
      </c>
      <c r="O140" s="30">
        <v>5.3644308945661676E-2</v>
      </c>
      <c r="P140" s="30">
        <v>5.2659908256857353E-2</v>
      </c>
      <c r="Q140" s="30">
        <v>5.1810981596457799E-2</v>
      </c>
      <c r="R140" s="30">
        <v>5.0680295821935908E-2</v>
      </c>
      <c r="S140" s="30">
        <v>4.9613681154578926E-2</v>
      </c>
      <c r="T140" s="30">
        <v>4.8932841042159621E-2</v>
      </c>
      <c r="U140" s="30">
        <v>4.8564787783272098E-2</v>
      </c>
      <c r="V140" s="30">
        <v>4.7916286410932166E-2</v>
      </c>
      <c r="W140" s="30">
        <v>4.7595528284567812E-2</v>
      </c>
      <c r="X140" s="30">
        <v>4.7352993085793327E-2</v>
      </c>
      <c r="Y140" s="30">
        <v>4.71997150694606E-2</v>
      </c>
      <c r="Z140" s="30">
        <v>4.6544904829804064E-2</v>
      </c>
      <c r="AA140" s="30">
        <v>4.6036077933912053E-2</v>
      </c>
      <c r="AB140" s="30">
        <v>4.535202329425498E-2</v>
      </c>
      <c r="AC140" s="30">
        <v>4.4925249838036738E-2</v>
      </c>
      <c r="AD140" s="30">
        <v>4.420188559932646E-2</v>
      </c>
      <c r="AE140" s="30">
        <v>4.3495760460182067E-2</v>
      </c>
    </row>
    <row r="141" spans="1:31" x14ac:dyDescent="0.35">
      <c r="A141" s="28" t="s">
        <v>132</v>
      </c>
      <c r="B141" s="28" t="s">
        <v>78</v>
      </c>
      <c r="C141" s="30">
        <v>4.9094073164226155E-2</v>
      </c>
      <c r="D141" s="30">
        <v>4.8546553571960464E-2</v>
      </c>
      <c r="E141" s="30">
        <v>4.8159548946696495E-2</v>
      </c>
      <c r="F141" s="30">
        <v>4.7677258279183746E-2</v>
      </c>
      <c r="G141" s="30">
        <v>4.7478882154616021E-2</v>
      </c>
      <c r="H141" s="30">
        <v>4.7514934256828602E-2</v>
      </c>
      <c r="I141" s="30">
        <v>4.7572126960995213E-2</v>
      </c>
      <c r="J141" s="30">
        <v>4.7085198241232744E-2</v>
      </c>
      <c r="K141" s="30">
        <v>4.7051941858490078E-2</v>
      </c>
      <c r="L141" s="30">
        <v>4.6718879431542196E-2</v>
      </c>
      <c r="M141" s="30">
        <v>4.689423042357526E-2</v>
      </c>
      <c r="N141" s="30">
        <v>4.6209175348346274E-2</v>
      </c>
      <c r="O141" s="30">
        <v>4.559010950157711E-2</v>
      </c>
      <c r="P141" s="30">
        <v>4.4724975318864039E-2</v>
      </c>
      <c r="Q141" s="30">
        <v>4.4026579228125598E-2</v>
      </c>
      <c r="R141" s="30">
        <v>4.3071198905331384E-2</v>
      </c>
      <c r="S141" s="30">
        <v>4.216793902653429E-2</v>
      </c>
      <c r="T141" s="30">
        <v>4.154218078621439E-2</v>
      </c>
      <c r="U141" s="30">
        <v>4.1240060838293888E-2</v>
      </c>
      <c r="V141" s="30">
        <v>4.0680824662256608E-2</v>
      </c>
      <c r="W141" s="30">
        <v>4.044308171296504E-2</v>
      </c>
      <c r="X141" s="30">
        <v>4.0210490755512647E-2</v>
      </c>
      <c r="Y141" s="30">
        <v>4.009897773530445E-2</v>
      </c>
      <c r="Z141" s="30">
        <v>3.9526556732604877E-2</v>
      </c>
      <c r="AA141" s="30">
        <v>3.909760485673696E-2</v>
      </c>
      <c r="AB141" s="30">
        <v>3.8509923784150357E-2</v>
      </c>
      <c r="AC141" s="30">
        <v>3.8161258423559656E-2</v>
      </c>
      <c r="AD141" s="30">
        <v>3.755406868867861E-2</v>
      </c>
      <c r="AE141" s="30">
        <v>3.6954939984525745E-2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0.16926405609892869</v>
      </c>
      <c r="D144" s="30">
        <v>0.17168809040083863</v>
      </c>
      <c r="E144" s="30">
        <v>0.17711483650925997</v>
      </c>
      <c r="F144" s="30">
        <v>0.17117699141739179</v>
      </c>
      <c r="G144" s="30">
        <v>0.16188902049143258</v>
      </c>
      <c r="H144" s="30">
        <v>0.16817362338791417</v>
      </c>
      <c r="I144" s="30">
        <v>0.1733526919577256</v>
      </c>
      <c r="J144" s="30">
        <v>0.16476392463421008</v>
      </c>
      <c r="K144" s="30">
        <v>0.17302469040128607</v>
      </c>
      <c r="L144" s="30">
        <v>0.17531798636195628</v>
      </c>
      <c r="M144" s="30">
        <v>0.17525299672946115</v>
      </c>
      <c r="N144" s="30">
        <v>0.17976001088723897</v>
      </c>
      <c r="O144" s="30">
        <v>0.17315980944926943</v>
      </c>
      <c r="P144" s="30">
        <v>0.16394296441560025</v>
      </c>
      <c r="Q144" s="30">
        <v>0.17079411626339056</v>
      </c>
      <c r="R144" s="30">
        <v>0.17635988223659907</v>
      </c>
      <c r="S144" s="30">
        <v>0.16814725221103133</v>
      </c>
      <c r="T144" s="30">
        <v>0.17605001694524067</v>
      </c>
      <c r="U144" s="30">
        <v>0.17849040148925077</v>
      </c>
      <c r="V144" s="30">
        <v>0.17821111290612618</v>
      </c>
      <c r="W144" s="30">
        <v>0.18273379748935392</v>
      </c>
      <c r="X144" s="30">
        <v>0.17651826688228392</v>
      </c>
      <c r="Y144" s="30">
        <v>0.16690416110718789</v>
      </c>
      <c r="Z144" s="30">
        <v>0.17319430596967014</v>
      </c>
      <c r="AA144" s="30">
        <v>0.17857734099940964</v>
      </c>
      <c r="AB144" s="30">
        <v>0.16967932727044921</v>
      </c>
      <c r="AC144" s="30">
        <v>0.17750279367872687</v>
      </c>
      <c r="AD144" s="30">
        <v>0.17996115280450617</v>
      </c>
      <c r="AE144" s="30">
        <v>0.17981369635409131</v>
      </c>
    </row>
    <row r="145" spans="1:31" x14ac:dyDescent="0.35">
      <c r="A145" s="28" t="s">
        <v>133</v>
      </c>
      <c r="B145" s="28" t="s">
        <v>77</v>
      </c>
      <c r="C145" s="30">
        <v>5.7930625752443926E-2</v>
      </c>
      <c r="D145" s="30">
        <v>5.8146426023331747E-2</v>
      </c>
      <c r="E145" s="30">
        <v>5.6997026714920504E-2</v>
      </c>
      <c r="F145" s="30">
        <v>5.5568717883287697E-2</v>
      </c>
      <c r="G145" s="30">
        <v>5.4453822537142191E-2</v>
      </c>
      <c r="H145" s="30">
        <v>5.3663104725738028E-2</v>
      </c>
      <c r="I145" s="30">
        <v>5.32004500676065E-2</v>
      </c>
      <c r="J145" s="30">
        <v>5.2512874709364235E-2</v>
      </c>
      <c r="K145" s="30">
        <v>5.2907590777825447E-2</v>
      </c>
      <c r="L145" s="30">
        <v>5.2896960448705642E-2</v>
      </c>
      <c r="M145" s="30">
        <v>5.3450034468948575E-2</v>
      </c>
      <c r="N145" s="30">
        <v>5.2441209045876222E-2</v>
      </c>
      <c r="O145" s="30">
        <v>5.1583399841002693E-2</v>
      </c>
      <c r="P145" s="30">
        <v>5.0714306559541934E-2</v>
      </c>
      <c r="Q145" s="30">
        <v>4.9766087793564118E-2</v>
      </c>
      <c r="R145" s="30">
        <v>4.8712444815063947E-2</v>
      </c>
      <c r="S145" s="30">
        <v>4.7654798842367771E-2</v>
      </c>
      <c r="T145" s="30">
        <v>4.720487554064242E-2</v>
      </c>
      <c r="U145" s="30">
        <v>4.6639446524864847E-2</v>
      </c>
      <c r="V145" s="30">
        <v>4.5866844738388222E-2</v>
      </c>
      <c r="W145" s="30">
        <v>4.547037924633858E-2</v>
      </c>
      <c r="X145" s="30">
        <v>4.4991400500708836E-2</v>
      </c>
      <c r="Y145" s="30">
        <v>4.4822246874979495E-2</v>
      </c>
      <c r="Z145" s="30">
        <v>4.3995146571854792E-2</v>
      </c>
      <c r="AA145" s="30">
        <v>4.3435627699428374E-2</v>
      </c>
      <c r="AB145" s="30">
        <v>4.2533879974401528E-2</v>
      </c>
      <c r="AC145" s="30">
        <v>4.2202517787930841E-2</v>
      </c>
      <c r="AD145" s="30">
        <v>4.1380434117415078E-2</v>
      </c>
      <c r="AE145" s="30">
        <v>4.0638097304630631E-2</v>
      </c>
    </row>
    <row r="146" spans="1:31" x14ac:dyDescent="0.35">
      <c r="A146" s="28" t="s">
        <v>133</v>
      </c>
      <c r="B146" s="28" t="s">
        <v>78</v>
      </c>
      <c r="C146" s="30">
        <v>4.9223183614240662E-2</v>
      </c>
      <c r="D146" s="30">
        <v>4.940110008642809E-2</v>
      </c>
      <c r="E146" s="30">
        <v>4.844448515020993E-2</v>
      </c>
      <c r="F146" s="30">
        <v>4.7212563756430105E-2</v>
      </c>
      <c r="G146" s="30">
        <v>4.6241152080941254E-2</v>
      </c>
      <c r="H146" s="30">
        <v>4.5569898151544788E-2</v>
      </c>
      <c r="I146" s="30">
        <v>4.5213726363828068E-2</v>
      </c>
      <c r="J146" s="30">
        <v>4.4610584794752557E-2</v>
      </c>
      <c r="K146" s="30">
        <v>4.4952806938364488E-2</v>
      </c>
      <c r="L146" s="30">
        <v>4.4958044066970487E-2</v>
      </c>
      <c r="M146" s="30">
        <v>4.5383335238503096E-2</v>
      </c>
      <c r="N146" s="30">
        <v>4.4540558127820963E-2</v>
      </c>
      <c r="O146" s="30">
        <v>4.3809339356275685E-2</v>
      </c>
      <c r="P146" s="30">
        <v>4.306564160285048E-2</v>
      </c>
      <c r="Q146" s="30">
        <v>4.2249862259478896E-2</v>
      </c>
      <c r="R146" s="30">
        <v>4.1357101164173099E-2</v>
      </c>
      <c r="S146" s="30">
        <v>4.046603756451507E-2</v>
      </c>
      <c r="T146" s="30">
        <v>4.0087887439296914E-2</v>
      </c>
      <c r="U146" s="30">
        <v>3.9629047724612267E-2</v>
      </c>
      <c r="V146" s="30">
        <v>3.8984063515556784E-2</v>
      </c>
      <c r="W146" s="30">
        <v>3.8600442208786834E-2</v>
      </c>
      <c r="X146" s="30">
        <v>3.8230789986579729E-2</v>
      </c>
      <c r="Y146" s="30">
        <v>3.8065366495082964E-2</v>
      </c>
      <c r="Z146" s="30">
        <v>3.7375142024531342E-2</v>
      </c>
      <c r="AA146" s="30">
        <v>3.6868464054266685E-2</v>
      </c>
      <c r="AB146" s="30">
        <v>3.6145023871625652E-2</v>
      </c>
      <c r="AC146" s="30">
        <v>3.5865881973641142E-2</v>
      </c>
      <c r="AD146" s="30">
        <v>3.5163851155472117E-2</v>
      </c>
      <c r="AE146" s="30">
        <v>3.4518456300886929E-2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0.13905490617039593</v>
      </c>
      <c r="D149" s="30">
        <v>0.13694851385624685</v>
      </c>
      <c r="E149" s="30">
        <v>0.1424073579216027</v>
      </c>
      <c r="F149" s="30">
        <v>0.14250947447802456</v>
      </c>
      <c r="G149" s="30">
        <v>0.13433096068566802</v>
      </c>
      <c r="H149" s="30">
        <v>0.1424086923021429</v>
      </c>
      <c r="I149" s="30">
        <v>0.14408330512175671</v>
      </c>
      <c r="J149" s="30">
        <v>0.13954823520357157</v>
      </c>
      <c r="K149" s="30">
        <v>0.13990598520816858</v>
      </c>
      <c r="L149" s="30">
        <v>0.14254656061209064</v>
      </c>
      <c r="M149" s="30">
        <v>0.14084516712418041</v>
      </c>
      <c r="N149" s="30">
        <v>0.14442387499600728</v>
      </c>
      <c r="O149" s="30">
        <v>0.14340538612060885</v>
      </c>
      <c r="P149" s="30">
        <v>0.1361217998330585</v>
      </c>
      <c r="Q149" s="30">
        <v>0.14437918612258666</v>
      </c>
      <c r="R149" s="30">
        <v>0.14476646965428491</v>
      </c>
      <c r="S149" s="30">
        <v>0.13998181043293875</v>
      </c>
      <c r="T149" s="30">
        <v>0.14095883545750271</v>
      </c>
      <c r="U149" s="30">
        <v>0.14398427720029275</v>
      </c>
      <c r="V149" s="30">
        <v>0.14202994239239969</v>
      </c>
      <c r="W149" s="30">
        <v>0.14602832479999633</v>
      </c>
      <c r="X149" s="30">
        <v>0.14535507944148029</v>
      </c>
      <c r="Y149" s="30">
        <v>0.13754214040817039</v>
      </c>
      <c r="Z149" s="30">
        <v>0.14586352749540094</v>
      </c>
      <c r="AA149" s="30">
        <v>0.14569629180219279</v>
      </c>
      <c r="AB149" s="30">
        <v>0.1408467767337673</v>
      </c>
      <c r="AC149" s="30">
        <v>0.14148772675511542</v>
      </c>
      <c r="AD149" s="30">
        <v>0.14482129472521979</v>
      </c>
      <c r="AE149" s="30">
        <v>0.14297301143912475</v>
      </c>
    </row>
    <row r="150" spans="1:31" x14ac:dyDescent="0.35">
      <c r="A150" s="28" t="s">
        <v>134</v>
      </c>
      <c r="B150" s="28" t="s">
        <v>77</v>
      </c>
      <c r="C150" s="30">
        <v>5.7043651858106191E-2</v>
      </c>
      <c r="D150" s="30">
        <v>5.6074298469417048E-2</v>
      </c>
      <c r="E150" s="30">
        <v>5.5473568855892608E-2</v>
      </c>
      <c r="F150" s="30">
        <v>5.5377544415618339E-2</v>
      </c>
      <c r="G150" s="30">
        <v>5.5014125034633925E-2</v>
      </c>
      <c r="H150" s="30">
        <v>5.4957292996895668E-2</v>
      </c>
      <c r="I150" s="30">
        <v>5.4745382163189187E-2</v>
      </c>
      <c r="J150" s="30">
        <v>5.4172169597770832E-2</v>
      </c>
      <c r="K150" s="30">
        <v>5.3673906490045317E-2</v>
      </c>
      <c r="L150" s="30">
        <v>5.3182713236923841E-2</v>
      </c>
      <c r="M150" s="30">
        <v>5.3322710653297446E-2</v>
      </c>
      <c r="N150" s="30">
        <v>5.2300030386356992E-2</v>
      </c>
      <c r="O150" s="30">
        <v>5.1593484415068877E-2</v>
      </c>
      <c r="P150" s="30">
        <v>5.0712167216786216E-2</v>
      </c>
      <c r="Q150" s="30">
        <v>4.991917342731976E-2</v>
      </c>
      <c r="R150" s="30">
        <v>4.8900868085532123E-2</v>
      </c>
      <c r="S150" s="30">
        <v>4.8141027731843297E-2</v>
      </c>
      <c r="T150" s="30">
        <v>4.7655123901673181E-2</v>
      </c>
      <c r="U150" s="30">
        <v>4.7185831280160934E-2</v>
      </c>
      <c r="V150" s="30">
        <v>4.6562768231070417E-2</v>
      </c>
      <c r="W150" s="30">
        <v>4.6127100520258708E-2</v>
      </c>
      <c r="X150" s="30">
        <v>4.5739093368988674E-2</v>
      </c>
      <c r="Y150" s="30">
        <v>4.5461551872938155E-2</v>
      </c>
      <c r="Z150" s="30">
        <v>4.4619020949477305E-2</v>
      </c>
      <c r="AA150" s="30">
        <v>4.4042650833908244E-2</v>
      </c>
      <c r="AB150" s="30">
        <v>4.338606376184044E-2</v>
      </c>
      <c r="AC150" s="30">
        <v>4.284454798728711E-2</v>
      </c>
      <c r="AD150" s="30">
        <v>4.2045136659410738E-2</v>
      </c>
      <c r="AE150" s="30">
        <v>4.1391622085523487E-2</v>
      </c>
    </row>
    <row r="151" spans="1:31" x14ac:dyDescent="0.35">
      <c r="A151" s="28" t="s">
        <v>134</v>
      </c>
      <c r="B151" s="28" t="s">
        <v>78</v>
      </c>
      <c r="C151" s="30">
        <v>4.8455216345332834E-2</v>
      </c>
      <c r="D151" s="30">
        <v>4.7653113496085711E-2</v>
      </c>
      <c r="E151" s="30">
        <v>4.7125372300765467E-2</v>
      </c>
      <c r="F151" s="30">
        <v>4.703339025990582E-2</v>
      </c>
      <c r="G151" s="30">
        <v>4.6751412957798152E-2</v>
      </c>
      <c r="H151" s="30">
        <v>4.6693212107608087E-2</v>
      </c>
      <c r="I151" s="30">
        <v>4.6507410824774567E-2</v>
      </c>
      <c r="J151" s="30">
        <v>4.6041873056817992E-2</v>
      </c>
      <c r="K151" s="30">
        <v>4.557632406539959E-2</v>
      </c>
      <c r="L151" s="30">
        <v>4.5175618705013867E-2</v>
      </c>
      <c r="M151" s="30">
        <v>4.5319295261824093E-2</v>
      </c>
      <c r="N151" s="30">
        <v>4.4428191008923285E-2</v>
      </c>
      <c r="O151" s="30">
        <v>4.3831958675594848E-2</v>
      </c>
      <c r="P151" s="30">
        <v>4.3072916809724603E-2</v>
      </c>
      <c r="Q151" s="30">
        <v>4.2406436423071348E-2</v>
      </c>
      <c r="R151" s="30">
        <v>4.1554399508463839E-2</v>
      </c>
      <c r="S151" s="30">
        <v>4.0916679599665905E-2</v>
      </c>
      <c r="T151" s="30">
        <v>4.0475667370480535E-2</v>
      </c>
      <c r="U151" s="30">
        <v>4.0107238154303899E-2</v>
      </c>
      <c r="V151" s="30">
        <v>3.9577770909627184E-2</v>
      </c>
      <c r="W151" s="30">
        <v>3.915629731915491E-2</v>
      </c>
      <c r="X151" s="30">
        <v>3.8854624811264178E-2</v>
      </c>
      <c r="Y151" s="30">
        <v>3.8633262631865069E-2</v>
      </c>
      <c r="Z151" s="30">
        <v>3.7885285541311604E-2</v>
      </c>
      <c r="AA151" s="30">
        <v>3.7426911709318215E-2</v>
      </c>
      <c r="AB151" s="30">
        <v>3.6855758626906036E-2</v>
      </c>
      <c r="AC151" s="30">
        <v>3.6400136540189712E-2</v>
      </c>
      <c r="AD151" s="30">
        <v>3.5724311563931778E-2</v>
      </c>
      <c r="AE151" s="30">
        <v>3.5151372250725163E-2</v>
      </c>
    </row>
  </sheetData>
  <sheetProtection algorithmName="SHA-512" hashValue="mHtzQoj9zEO7uSTvMgWOuX+8F+jkPUzeQKG6POn/oRoOl10etEgJm/lA3Yir36QG37hMP8mXCqMjZSZ4OwqL9A==" saltValue="Ze1rKjV3+jAH5MFcPv6gC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182D9-C34A-404B-9A81-EB08101EC421}">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90469.246749999991</v>
      </c>
      <c r="D6" s="24">
        <v>79489.375299999985</v>
      </c>
      <c r="E6" s="24">
        <v>79508.846649999992</v>
      </c>
      <c r="F6" s="24">
        <v>80420.468064593719</v>
      </c>
      <c r="G6" s="24">
        <v>72554.602561577427</v>
      </c>
      <c r="H6" s="24">
        <v>67173.837252479338</v>
      </c>
      <c r="I6" s="24">
        <v>58615.905747062323</v>
      </c>
      <c r="J6" s="24">
        <v>60442.513869237177</v>
      </c>
      <c r="K6" s="24">
        <v>46397.66922470236</v>
      </c>
      <c r="L6" s="24">
        <v>44500.679704309834</v>
      </c>
      <c r="M6" s="24">
        <v>41732.134742067123</v>
      </c>
      <c r="N6" s="24">
        <v>41784.307405901862</v>
      </c>
      <c r="O6" s="24">
        <v>45808.367359297532</v>
      </c>
      <c r="P6" s="24">
        <v>43068.180963637395</v>
      </c>
      <c r="Q6" s="24">
        <v>39685.83</v>
      </c>
      <c r="R6" s="24">
        <v>38713.345999999998</v>
      </c>
      <c r="S6" s="24">
        <v>33080.094100000002</v>
      </c>
      <c r="T6" s="24">
        <v>33783.3586</v>
      </c>
      <c r="U6" s="24">
        <v>32342.516300000003</v>
      </c>
      <c r="V6" s="24">
        <v>30285.133399999995</v>
      </c>
      <c r="W6" s="24">
        <v>29496.8891</v>
      </c>
      <c r="X6" s="24">
        <v>19413.293600000001</v>
      </c>
      <c r="Y6" s="24">
        <v>15804.1255</v>
      </c>
      <c r="Z6" s="24">
        <v>13690.939799999991</v>
      </c>
      <c r="AA6" s="24">
        <v>11482.0432</v>
      </c>
      <c r="AB6" s="24">
        <v>9214.3500999999997</v>
      </c>
      <c r="AC6" s="24">
        <v>9036.15</v>
      </c>
      <c r="AD6" s="24">
        <v>8944.0825000000004</v>
      </c>
      <c r="AE6" s="24">
        <v>8078.6770999999999</v>
      </c>
    </row>
    <row r="7" spans="1:35" x14ac:dyDescent="0.35">
      <c r="A7" s="28" t="s">
        <v>40</v>
      </c>
      <c r="B7" s="28" t="s">
        <v>71</v>
      </c>
      <c r="C7" s="24">
        <v>29938.314999999988</v>
      </c>
      <c r="D7" s="24">
        <v>28361.823199999999</v>
      </c>
      <c r="E7" s="24">
        <v>28678.302799999987</v>
      </c>
      <c r="F7" s="24">
        <v>23009.655903995619</v>
      </c>
      <c r="G7" s="24">
        <v>24280.832243092751</v>
      </c>
      <c r="H7" s="24">
        <v>23008.197612074906</v>
      </c>
      <c r="I7" s="24">
        <v>22322.974594163403</v>
      </c>
      <c r="J7" s="24">
        <v>22082.41403827686</v>
      </c>
      <c r="K7" s="24">
        <v>21509.47472682146</v>
      </c>
      <c r="L7" s="24">
        <v>21626.36220249207</v>
      </c>
      <c r="M7" s="24">
        <v>21321.546756818414</v>
      </c>
      <c r="N7" s="24">
        <v>20996.309499999999</v>
      </c>
      <c r="O7" s="24">
        <v>21617.854399999989</v>
      </c>
      <c r="P7" s="24">
        <v>21369.115899999997</v>
      </c>
      <c r="Q7" s="24">
        <v>22065.310199999993</v>
      </c>
      <c r="R7" s="24">
        <v>20747.429599999999</v>
      </c>
      <c r="S7" s="24">
        <v>19776.9735</v>
      </c>
      <c r="T7" s="24">
        <v>20378.2408</v>
      </c>
      <c r="U7" s="24">
        <v>17913.126899999999</v>
      </c>
      <c r="V7" s="24">
        <v>19141.901699999999</v>
      </c>
      <c r="W7" s="24">
        <v>20932.025199999989</v>
      </c>
      <c r="X7" s="24">
        <v>20364.938400000003</v>
      </c>
      <c r="Y7" s="24">
        <v>19572.730199999998</v>
      </c>
      <c r="Z7" s="24">
        <v>20004.90319999999</v>
      </c>
      <c r="AA7" s="24">
        <v>19314.407800000001</v>
      </c>
      <c r="AB7" s="24">
        <v>19551.073299999996</v>
      </c>
      <c r="AC7" s="24">
        <v>13332.858400000001</v>
      </c>
      <c r="AD7" s="24">
        <v>0</v>
      </c>
      <c r="AE7" s="24">
        <v>0</v>
      </c>
    </row>
    <row r="8" spans="1:35" x14ac:dyDescent="0.35">
      <c r="A8" s="28" t="s">
        <v>40</v>
      </c>
      <c r="B8" s="28" t="s">
        <v>20</v>
      </c>
      <c r="C8" s="24">
        <v>2252.5065471906892</v>
      </c>
      <c r="D8" s="24">
        <v>2252.5065472995243</v>
      </c>
      <c r="E8" s="24">
        <v>1906.8808163415715</v>
      </c>
      <c r="F8" s="24">
        <v>1958.4193713227037</v>
      </c>
      <c r="G8" s="24">
        <v>1784.5474228094486</v>
      </c>
      <c r="H8" s="24">
        <v>1796.5904408045246</v>
      </c>
      <c r="I8" s="24">
        <v>1738.2335261207786</v>
      </c>
      <c r="J8" s="24">
        <v>1982.2488673055309</v>
      </c>
      <c r="K8" s="24">
        <v>1757.0990613520892</v>
      </c>
      <c r="L8" s="24">
        <v>1797.6544676709893</v>
      </c>
      <c r="M8" s="24">
        <v>1876.9373494078127</v>
      </c>
      <c r="N8" s="24">
        <v>3417.7055802927912</v>
      </c>
      <c r="O8" s="24">
        <v>3867.9934711383439</v>
      </c>
      <c r="P8" s="24">
        <v>4771.1223015909709</v>
      </c>
      <c r="Q8" s="24">
        <v>3246.3521290312733</v>
      </c>
      <c r="R8" s="24">
        <v>3071.2613762147007</v>
      </c>
      <c r="S8" s="24">
        <v>4672.1970258494648</v>
      </c>
      <c r="T8" s="24">
        <v>4899.0569391649624</v>
      </c>
      <c r="U8" s="24">
        <v>4124.306538660132</v>
      </c>
      <c r="V8" s="24">
        <v>4422.8808357857333</v>
      </c>
      <c r="W8" s="24">
        <v>4519.8790994252686</v>
      </c>
      <c r="X8" s="24">
        <v>5165.338625282644</v>
      </c>
      <c r="Y8" s="24">
        <v>3400.4250277769643</v>
      </c>
      <c r="Z8" s="24">
        <v>3047.1941103553363</v>
      </c>
      <c r="AA8" s="24">
        <v>1482.496716685137</v>
      </c>
      <c r="AB8" s="24">
        <v>960.52353653394709</v>
      </c>
      <c r="AC8" s="24">
        <v>963.15519730248991</v>
      </c>
      <c r="AD8" s="24">
        <v>960.52356834209468</v>
      </c>
      <c r="AE8" s="24">
        <v>960.52356499762107</v>
      </c>
    </row>
    <row r="9" spans="1:35" x14ac:dyDescent="0.35">
      <c r="A9" s="28" t="s">
        <v>40</v>
      </c>
      <c r="B9" s="28" t="s">
        <v>32</v>
      </c>
      <c r="C9" s="24">
        <v>701.246849</v>
      </c>
      <c r="D9" s="24">
        <v>715.30874900000003</v>
      </c>
      <c r="E9" s="24">
        <v>731.60774199999992</v>
      </c>
      <c r="F9" s="24">
        <v>170.7466899999998</v>
      </c>
      <c r="G9" s="24">
        <v>159.59626339999983</v>
      </c>
      <c r="H9" s="24">
        <v>170.0854079999998</v>
      </c>
      <c r="I9" s="24">
        <v>160.99157450000001</v>
      </c>
      <c r="J9" s="24">
        <v>169.80259599999982</v>
      </c>
      <c r="K9" s="24">
        <v>155.60949259999981</v>
      </c>
      <c r="L9" s="24">
        <v>159.02408069999981</v>
      </c>
      <c r="M9" s="24">
        <v>156.32355489999998</v>
      </c>
      <c r="N9" s="24">
        <v>168.3878159999997</v>
      </c>
      <c r="O9" s="24">
        <v>160.5406102999998</v>
      </c>
      <c r="P9" s="24">
        <v>171.57606729999989</v>
      </c>
      <c r="Q9" s="24">
        <v>96.601871999999986</v>
      </c>
      <c r="R9" s="24">
        <v>84.014280999999912</v>
      </c>
      <c r="S9" s="24">
        <v>185.44012699999999</v>
      </c>
      <c r="T9" s="24">
        <v>184.11423199999899</v>
      </c>
      <c r="U9" s="24">
        <v>161.45227</v>
      </c>
      <c r="V9" s="24">
        <v>190.99261000000001</v>
      </c>
      <c r="W9" s="24">
        <v>196.64023999999901</v>
      </c>
      <c r="X9" s="24">
        <v>240.92972</v>
      </c>
      <c r="Y9" s="24">
        <v>234.51587000000001</v>
      </c>
      <c r="Z9" s="24">
        <v>180.99671999999899</v>
      </c>
      <c r="AA9" s="24">
        <v>253.26317</v>
      </c>
      <c r="AB9" s="24">
        <v>0</v>
      </c>
      <c r="AC9" s="24">
        <v>0</v>
      </c>
      <c r="AD9" s="24">
        <v>0</v>
      </c>
      <c r="AE9" s="24">
        <v>0</v>
      </c>
    </row>
    <row r="10" spans="1:35" x14ac:dyDescent="0.35">
      <c r="A10" s="28" t="s">
        <v>40</v>
      </c>
      <c r="B10" s="28" t="s">
        <v>66</v>
      </c>
      <c r="C10" s="24">
        <v>54.453268098935006</v>
      </c>
      <c r="D10" s="24">
        <v>24.698366252789054</v>
      </c>
      <c r="E10" s="24">
        <v>122.43581417437389</v>
      </c>
      <c r="F10" s="24">
        <v>94.130531520878819</v>
      </c>
      <c r="G10" s="24">
        <v>37.353233643739358</v>
      </c>
      <c r="H10" s="24">
        <v>65.665871782269335</v>
      </c>
      <c r="I10" s="24">
        <v>25.393648710877539</v>
      </c>
      <c r="J10" s="24">
        <v>81.603624696503132</v>
      </c>
      <c r="K10" s="24">
        <v>10.276862487353437</v>
      </c>
      <c r="L10" s="24">
        <v>32.3629247393472</v>
      </c>
      <c r="M10" s="24">
        <v>24.180746145095096</v>
      </c>
      <c r="N10" s="24">
        <v>311.29215269927613</v>
      </c>
      <c r="O10" s="24">
        <v>168.18366997574904</v>
      </c>
      <c r="P10" s="24">
        <v>247.6197496221458</v>
      </c>
      <c r="Q10" s="24">
        <v>238.86434221290995</v>
      </c>
      <c r="R10" s="24">
        <v>271.44999179728848</v>
      </c>
      <c r="S10" s="24">
        <v>944.9935669069788</v>
      </c>
      <c r="T10" s="24">
        <v>755.6372064914342</v>
      </c>
      <c r="U10" s="24">
        <v>2374.0864706051088</v>
      </c>
      <c r="V10" s="24">
        <v>3132.7429556792849</v>
      </c>
      <c r="W10" s="24">
        <v>2063.4460084852476</v>
      </c>
      <c r="X10" s="24">
        <v>2979.5481672574288</v>
      </c>
      <c r="Y10" s="24">
        <v>5537.8068809207089</v>
      </c>
      <c r="Z10" s="24">
        <v>3030.5620427859117</v>
      </c>
      <c r="AA10" s="24">
        <v>4064.2559818874342</v>
      </c>
      <c r="AB10" s="24">
        <v>6903.5594875988481</v>
      </c>
      <c r="AC10" s="24">
        <v>8034.6327075295967</v>
      </c>
      <c r="AD10" s="24">
        <v>11635.222067707278</v>
      </c>
      <c r="AE10" s="24">
        <v>12473.8288747802</v>
      </c>
    </row>
    <row r="11" spans="1:35" x14ac:dyDescent="0.35">
      <c r="A11" s="28" t="s">
        <v>40</v>
      </c>
      <c r="B11" s="28" t="s">
        <v>65</v>
      </c>
      <c r="C11" s="24">
        <v>13111.768536</v>
      </c>
      <c r="D11" s="24">
        <v>13236.870318999998</v>
      </c>
      <c r="E11" s="24">
        <v>12906.841369999998</v>
      </c>
      <c r="F11" s="24">
        <v>15525.069725999998</v>
      </c>
      <c r="G11" s="24">
        <v>15766.86853</v>
      </c>
      <c r="H11" s="24">
        <v>14044.370497</v>
      </c>
      <c r="I11" s="24">
        <v>15857.352109999989</v>
      </c>
      <c r="J11" s="24">
        <v>18189.597099999995</v>
      </c>
      <c r="K11" s="24">
        <v>16136.053938999998</v>
      </c>
      <c r="L11" s="24">
        <v>14184.381364999996</v>
      </c>
      <c r="M11" s="24">
        <v>14151.819489999998</v>
      </c>
      <c r="N11" s="24">
        <v>15800.537055999997</v>
      </c>
      <c r="O11" s="24">
        <v>16587.172618999997</v>
      </c>
      <c r="P11" s="24">
        <v>16922.062771999997</v>
      </c>
      <c r="Q11" s="24">
        <v>15817.561094999994</v>
      </c>
      <c r="R11" s="24">
        <v>14833.98423</v>
      </c>
      <c r="S11" s="24">
        <v>17647.212632999996</v>
      </c>
      <c r="T11" s="24">
        <v>15675.787726999997</v>
      </c>
      <c r="U11" s="24">
        <v>14163.936363999997</v>
      </c>
      <c r="V11" s="24">
        <v>14472.405026</v>
      </c>
      <c r="W11" s="24">
        <v>12942.246734999997</v>
      </c>
      <c r="X11" s="24">
        <v>14805.354978999996</v>
      </c>
      <c r="Y11" s="24">
        <v>15398.813399999997</v>
      </c>
      <c r="Z11" s="24">
        <v>14215.965040999996</v>
      </c>
      <c r="AA11" s="24">
        <v>14962.987538999998</v>
      </c>
      <c r="AB11" s="24">
        <v>16923.595934999998</v>
      </c>
      <c r="AC11" s="24">
        <v>14967.273780999996</v>
      </c>
      <c r="AD11" s="24">
        <v>14239.264867999987</v>
      </c>
      <c r="AE11" s="24">
        <v>14181.862391999999</v>
      </c>
    </row>
    <row r="12" spans="1:35" x14ac:dyDescent="0.35">
      <c r="A12" s="28" t="s">
        <v>40</v>
      </c>
      <c r="B12" s="28" t="s">
        <v>69</v>
      </c>
      <c r="C12" s="24">
        <v>26800.930868898664</v>
      </c>
      <c r="D12" s="24">
        <v>35728.725653895344</v>
      </c>
      <c r="E12" s="24">
        <v>35378.602154663757</v>
      </c>
      <c r="F12" s="24">
        <v>39232.155807256604</v>
      </c>
      <c r="G12" s="24">
        <v>46701.22706251686</v>
      </c>
      <c r="H12" s="24">
        <v>51930.54396088326</v>
      </c>
      <c r="I12" s="24">
        <v>58380.133008857774</v>
      </c>
      <c r="J12" s="24">
        <v>58727.072367881708</v>
      </c>
      <c r="K12" s="24">
        <v>64997.199418460848</v>
      </c>
      <c r="L12" s="24">
        <v>67051.636691565771</v>
      </c>
      <c r="M12" s="24">
        <v>70535.170017686076</v>
      </c>
      <c r="N12" s="24">
        <v>68682.325850473804</v>
      </c>
      <c r="O12" s="24">
        <v>66947.638445438075</v>
      </c>
      <c r="P12" s="24">
        <v>71435.840706575662</v>
      </c>
      <c r="Q12" s="24">
        <v>75944.321356625413</v>
      </c>
      <c r="R12" s="24">
        <v>82187.603773028997</v>
      </c>
      <c r="S12" s="24">
        <v>90689.081558009086</v>
      </c>
      <c r="T12" s="24">
        <v>91287.208630776877</v>
      </c>
      <c r="U12" s="24">
        <v>94847.113899570424</v>
      </c>
      <c r="V12" s="24">
        <v>94963.070728329913</v>
      </c>
      <c r="W12" s="24">
        <v>97269.235822762741</v>
      </c>
      <c r="X12" s="24">
        <v>98273.094465344198</v>
      </c>
      <c r="Y12" s="24">
        <v>105468.45304447839</v>
      </c>
      <c r="Z12" s="24">
        <v>109584.85713731156</v>
      </c>
      <c r="AA12" s="24">
        <v>112555.5557625747</v>
      </c>
      <c r="AB12" s="24">
        <v>113267.93229924121</v>
      </c>
      <c r="AC12" s="24">
        <v>116810.0198173806</v>
      </c>
      <c r="AD12" s="24">
        <v>120909.09296514471</v>
      </c>
      <c r="AE12" s="24">
        <v>118842.89115378608</v>
      </c>
    </row>
    <row r="13" spans="1:35" x14ac:dyDescent="0.35">
      <c r="A13" s="28" t="s">
        <v>40</v>
      </c>
      <c r="B13" s="28" t="s">
        <v>68</v>
      </c>
      <c r="C13" s="24">
        <v>14501.047680486166</v>
      </c>
      <c r="D13" s="24">
        <v>17776.761611621198</v>
      </c>
      <c r="E13" s="24">
        <v>18079.903306304903</v>
      </c>
      <c r="F13" s="24">
        <v>17335.548194816627</v>
      </c>
      <c r="G13" s="24">
        <v>16977.458077394909</v>
      </c>
      <c r="H13" s="24">
        <v>17976.478091094403</v>
      </c>
      <c r="I13" s="24">
        <v>18788.675227048065</v>
      </c>
      <c r="J13" s="24">
        <v>17052.919073175166</v>
      </c>
      <c r="K13" s="24">
        <v>28090.583091031916</v>
      </c>
      <c r="L13" s="24">
        <v>29404.076022706118</v>
      </c>
      <c r="M13" s="24">
        <v>29891.029648721436</v>
      </c>
      <c r="N13" s="24">
        <v>29950.32961534684</v>
      </c>
      <c r="O13" s="24">
        <v>28878.79296810817</v>
      </c>
      <c r="P13" s="24">
        <v>28158.799899022746</v>
      </c>
      <c r="Q13" s="24">
        <v>30029.459222714126</v>
      </c>
      <c r="R13" s="24">
        <v>29809.501569800854</v>
      </c>
      <c r="S13" s="24">
        <v>29130.008945092188</v>
      </c>
      <c r="T13" s="24">
        <v>30152.130781827094</v>
      </c>
      <c r="U13" s="24">
        <v>31590.073057188347</v>
      </c>
      <c r="V13" s="24">
        <v>32676.846047420935</v>
      </c>
      <c r="W13" s="24">
        <v>34089.388628971996</v>
      </c>
      <c r="X13" s="24">
        <v>44896.53300310229</v>
      </c>
      <c r="Y13" s="24">
        <v>42920.212679762903</v>
      </c>
      <c r="Z13" s="24">
        <v>44388.087932657487</v>
      </c>
      <c r="AA13" s="24">
        <v>45768.16540439504</v>
      </c>
      <c r="AB13" s="24">
        <v>49576.9011731711</v>
      </c>
      <c r="AC13" s="24">
        <v>52228.165278984619</v>
      </c>
      <c r="AD13" s="24">
        <v>58775.508043343543</v>
      </c>
      <c r="AE13" s="24">
        <v>60979.69274025147</v>
      </c>
    </row>
    <row r="14" spans="1:35" x14ac:dyDescent="0.35">
      <c r="A14" s="28" t="s">
        <v>40</v>
      </c>
      <c r="B14" s="28" t="s">
        <v>36</v>
      </c>
      <c r="C14" s="24">
        <v>216.55000314605459</v>
      </c>
      <c r="D14" s="24">
        <v>308.19667965164854</v>
      </c>
      <c r="E14" s="24">
        <v>313.41670596070276</v>
      </c>
      <c r="F14" s="24">
        <v>357.77624319194877</v>
      </c>
      <c r="G14" s="24">
        <v>354.48575130414872</v>
      </c>
      <c r="H14" s="24">
        <v>363.41405003573158</v>
      </c>
      <c r="I14" s="24">
        <v>322.87849044993288</v>
      </c>
      <c r="J14" s="24">
        <v>309.59992820713137</v>
      </c>
      <c r="K14" s="24">
        <v>269.19216458303691</v>
      </c>
      <c r="L14" s="24">
        <v>274.08440406278748</v>
      </c>
      <c r="M14" s="24">
        <v>272.38215543308291</v>
      </c>
      <c r="N14" s="24">
        <v>292.34017666494168</v>
      </c>
      <c r="O14" s="24">
        <v>257.92686207578498</v>
      </c>
      <c r="P14" s="24">
        <v>228.00733148105496</v>
      </c>
      <c r="Q14" s="24">
        <v>241.17254539254398</v>
      </c>
      <c r="R14" s="24">
        <v>247.66728311951886</v>
      </c>
      <c r="S14" s="24">
        <v>923.61806302358309</v>
      </c>
      <c r="T14" s="24">
        <v>915.01762228944096</v>
      </c>
      <c r="U14" s="24">
        <v>967.98002957568599</v>
      </c>
      <c r="V14" s="24">
        <v>923.37707562893695</v>
      </c>
      <c r="W14" s="24">
        <v>3243.4003573861237</v>
      </c>
      <c r="X14" s="24">
        <v>3190.1673920469184</v>
      </c>
      <c r="Y14" s="24">
        <v>3469.3426212026084</v>
      </c>
      <c r="Z14" s="24">
        <v>4713.1208011372746</v>
      </c>
      <c r="AA14" s="24">
        <v>4745.708571865166</v>
      </c>
      <c r="AB14" s="24">
        <v>5952.955068655684</v>
      </c>
      <c r="AC14" s="24">
        <v>6003.9341207529742</v>
      </c>
      <c r="AD14" s="24">
        <v>6538.2215213884374</v>
      </c>
      <c r="AE14" s="24">
        <v>6546.1774983068544</v>
      </c>
      <c r="AH14" s="27"/>
      <c r="AI14" s="27"/>
    </row>
    <row r="15" spans="1:35" x14ac:dyDescent="0.35">
      <c r="A15" s="28" t="s">
        <v>40</v>
      </c>
      <c r="B15" s="28" t="s">
        <v>73</v>
      </c>
      <c r="C15" s="24">
        <v>49.421539299999992</v>
      </c>
      <c r="D15" s="24">
        <v>132.02807499999989</v>
      </c>
      <c r="E15" s="24">
        <v>200.9985659330336</v>
      </c>
      <c r="F15" s="24">
        <v>1466.0876461146102</v>
      </c>
      <c r="G15" s="24">
        <v>5002.581465141775</v>
      </c>
      <c r="H15" s="24">
        <v>5356.5289313748763</v>
      </c>
      <c r="I15" s="24">
        <v>4731.0486241558583</v>
      </c>
      <c r="J15" s="24">
        <v>5472.26291840054</v>
      </c>
      <c r="K15" s="24">
        <v>8920.3812180065706</v>
      </c>
      <c r="L15" s="24">
        <v>9833.5791895034999</v>
      </c>
      <c r="M15" s="24">
        <v>9838.2054129131084</v>
      </c>
      <c r="N15" s="24">
        <v>11001.541658265001</v>
      </c>
      <c r="O15" s="24">
        <v>10225.784764542093</v>
      </c>
      <c r="P15" s="24">
        <v>9960.0384410046863</v>
      </c>
      <c r="Q15" s="24">
        <v>10872.07663961111</v>
      </c>
      <c r="R15" s="24">
        <v>10983.226687775517</v>
      </c>
      <c r="S15" s="24">
        <v>12680.350864548476</v>
      </c>
      <c r="T15" s="24">
        <v>12492.235823915375</v>
      </c>
      <c r="U15" s="24">
        <v>13682.905220001732</v>
      </c>
      <c r="V15" s="24">
        <v>12859.281227599346</v>
      </c>
      <c r="W15" s="24">
        <v>13532.534307107568</v>
      </c>
      <c r="X15" s="24">
        <v>15665.241561218458</v>
      </c>
      <c r="Y15" s="24">
        <v>14920.150657194275</v>
      </c>
      <c r="Z15" s="24">
        <v>16118.211933698965</v>
      </c>
      <c r="AA15" s="24">
        <v>15942.898548921283</v>
      </c>
      <c r="AB15" s="24">
        <v>16220.456563978365</v>
      </c>
      <c r="AC15" s="24">
        <v>15874.10598580696</v>
      </c>
      <c r="AD15" s="24">
        <v>19099.425256385173</v>
      </c>
      <c r="AE15" s="24">
        <v>18736.433707810451</v>
      </c>
      <c r="AH15" s="27"/>
      <c r="AI15" s="27"/>
    </row>
    <row r="16" spans="1:35" x14ac:dyDescent="0.35">
      <c r="A16" s="28" t="s">
        <v>40</v>
      </c>
      <c r="B16" s="28" t="s">
        <v>56</v>
      </c>
      <c r="C16" s="24">
        <v>24.675688623499994</v>
      </c>
      <c r="D16" s="24">
        <v>43.083988589999997</v>
      </c>
      <c r="E16" s="24">
        <v>57.042222516999871</v>
      </c>
      <c r="F16" s="24">
        <v>94.29084623499989</v>
      </c>
      <c r="G16" s="24">
        <v>134.71463707000001</v>
      </c>
      <c r="H16" s="24">
        <v>183.84165768</v>
      </c>
      <c r="I16" s="24">
        <v>212.59625542999987</v>
      </c>
      <c r="J16" s="24">
        <v>259.89276349999989</v>
      </c>
      <c r="K16" s="24">
        <v>309.48879687999994</v>
      </c>
      <c r="L16" s="24">
        <v>378.46255995999991</v>
      </c>
      <c r="M16" s="24">
        <v>481.48808789999987</v>
      </c>
      <c r="N16" s="24">
        <v>577.42548250000004</v>
      </c>
      <c r="O16" s="24">
        <v>650.31740749999994</v>
      </c>
      <c r="P16" s="24">
        <v>707.81045730000005</v>
      </c>
      <c r="Q16" s="24">
        <v>802.79951479999693</v>
      </c>
      <c r="R16" s="24">
        <v>884.53708129999882</v>
      </c>
      <c r="S16" s="24">
        <v>873.83005299999991</v>
      </c>
      <c r="T16" s="24">
        <v>916.75676799999985</v>
      </c>
      <c r="U16" s="24">
        <v>983.63343779999991</v>
      </c>
      <c r="V16" s="24">
        <v>1011.1764054999989</v>
      </c>
      <c r="W16" s="24">
        <v>1062.7050026999998</v>
      </c>
      <c r="X16" s="24">
        <v>1135.9705529999999</v>
      </c>
      <c r="Y16" s="24">
        <v>1151.907639</v>
      </c>
      <c r="Z16" s="24">
        <v>1253.2420305999981</v>
      </c>
      <c r="AA16" s="24">
        <v>1274.2484929999998</v>
      </c>
      <c r="AB16" s="24">
        <v>1230.3656013999998</v>
      </c>
      <c r="AC16" s="24">
        <v>1292.3496983999999</v>
      </c>
      <c r="AD16" s="24">
        <v>1309.3340419999988</v>
      </c>
      <c r="AE16" s="24">
        <v>1262.1015314999988</v>
      </c>
      <c r="AH16" s="27"/>
      <c r="AI16" s="27"/>
    </row>
    <row r="17" spans="1:35" x14ac:dyDescent="0.35">
      <c r="A17" s="31" t="s">
        <v>138</v>
      </c>
      <c r="B17" s="31"/>
      <c r="C17" s="32">
        <v>177829.51549967442</v>
      </c>
      <c r="D17" s="32">
        <v>177586.06974706883</v>
      </c>
      <c r="E17" s="32">
        <v>177313.42065348459</v>
      </c>
      <c r="F17" s="32">
        <v>177746.19428950615</v>
      </c>
      <c r="G17" s="32">
        <v>178262.48539443515</v>
      </c>
      <c r="H17" s="32">
        <v>176165.76913411872</v>
      </c>
      <c r="I17" s="32">
        <v>175889.6594364632</v>
      </c>
      <c r="J17" s="32">
        <v>178728.17153657295</v>
      </c>
      <c r="K17" s="32">
        <v>179053.96581645598</v>
      </c>
      <c r="L17" s="32">
        <v>178756.17745918408</v>
      </c>
      <c r="M17" s="32">
        <v>179689.14230574598</v>
      </c>
      <c r="N17" s="32">
        <v>181111.19497671456</v>
      </c>
      <c r="O17" s="32">
        <v>184036.54354325784</v>
      </c>
      <c r="P17" s="32">
        <v>186144.3183597489</v>
      </c>
      <c r="Q17" s="32">
        <v>187124.30021758372</v>
      </c>
      <c r="R17" s="32">
        <v>189718.59082184185</v>
      </c>
      <c r="S17" s="32">
        <v>196126.00145585771</v>
      </c>
      <c r="T17" s="32">
        <v>197115.53491726035</v>
      </c>
      <c r="U17" s="32">
        <v>197516.61180002399</v>
      </c>
      <c r="V17" s="32">
        <v>199285.97330321587</v>
      </c>
      <c r="W17" s="32">
        <v>201509.75083464524</v>
      </c>
      <c r="X17" s="32">
        <v>206139.03095998656</v>
      </c>
      <c r="Y17" s="32">
        <v>208337.08260293899</v>
      </c>
      <c r="Z17" s="32">
        <v>208143.50598411026</v>
      </c>
      <c r="AA17" s="32">
        <v>209883.17557454231</v>
      </c>
      <c r="AB17" s="32">
        <v>216397.9358315451</v>
      </c>
      <c r="AC17" s="32">
        <v>215372.25518219729</v>
      </c>
      <c r="AD17" s="32">
        <v>215463.6940125376</v>
      </c>
      <c r="AE17" s="32">
        <v>215517.4758258154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46092.190999999999</v>
      </c>
      <c r="D20" s="24">
        <v>38837.42549999999</v>
      </c>
      <c r="E20" s="24">
        <v>36103.660199999998</v>
      </c>
      <c r="F20" s="24">
        <v>40131.383302019043</v>
      </c>
      <c r="G20" s="24">
        <v>32108.474879693131</v>
      </c>
      <c r="H20" s="24">
        <v>28362.131313348025</v>
      </c>
      <c r="I20" s="24">
        <v>22679.598935560349</v>
      </c>
      <c r="J20" s="24">
        <v>25187.786973272952</v>
      </c>
      <c r="K20" s="24">
        <v>13170.5958994796</v>
      </c>
      <c r="L20" s="24">
        <v>12600.991031514561</v>
      </c>
      <c r="M20" s="24">
        <v>11106.400071830618</v>
      </c>
      <c r="N20" s="24">
        <v>8891.2095963182601</v>
      </c>
      <c r="O20" s="24">
        <v>11129.02653646151</v>
      </c>
      <c r="P20" s="24">
        <v>9929.9672575183686</v>
      </c>
      <c r="Q20" s="24">
        <v>6381.7660999999998</v>
      </c>
      <c r="R20" s="24">
        <v>8030.0517</v>
      </c>
      <c r="S20" s="24">
        <v>8337.3304000000007</v>
      </c>
      <c r="T20" s="24">
        <v>8337.3300999999992</v>
      </c>
      <c r="U20" s="24">
        <v>8273.8606</v>
      </c>
      <c r="V20" s="24">
        <v>6793.5730000000003</v>
      </c>
      <c r="W20" s="24">
        <v>6378.5790999999999</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33.648916364132994</v>
      </c>
      <c r="D22" s="24">
        <v>33.648916440818674</v>
      </c>
      <c r="E22" s="24">
        <v>101.26484354682481</v>
      </c>
      <c r="F22" s="24">
        <v>64.079100771299196</v>
      </c>
      <c r="G22" s="24">
        <v>63.559058094522001</v>
      </c>
      <c r="H22" s="24">
        <v>63.559058071630162</v>
      </c>
      <c r="I22" s="24">
        <v>63.733193078552603</v>
      </c>
      <c r="J22" s="24">
        <v>63.773546296630599</v>
      </c>
      <c r="K22" s="24">
        <v>63.559058299131401</v>
      </c>
      <c r="L22" s="24">
        <v>63.559058371381703</v>
      </c>
      <c r="M22" s="24">
        <v>63.733193530986703</v>
      </c>
      <c r="N22" s="24">
        <v>298.72624181771272</v>
      </c>
      <c r="O22" s="24">
        <v>335.61735244401399</v>
      </c>
      <c r="P22" s="24">
        <v>789.53248298924632</v>
      </c>
      <c r="Q22" s="24">
        <v>348.92080055791064</v>
      </c>
      <c r="R22" s="24">
        <v>341.73918720019401</v>
      </c>
      <c r="S22" s="24">
        <v>1158.6948588258626</v>
      </c>
      <c r="T22" s="24">
        <v>1441.3672713782739</v>
      </c>
      <c r="U22" s="24">
        <v>1334.6766196782639</v>
      </c>
      <c r="V22" s="24">
        <v>1395.6263268548801</v>
      </c>
      <c r="W22" s="24">
        <v>1305.722987444658</v>
      </c>
      <c r="X22" s="24">
        <v>1639.025381591011</v>
      </c>
      <c r="Y22" s="24">
        <v>6.9031243453859998</v>
      </c>
      <c r="Z22" s="24">
        <v>1.9481966000000001E-5</v>
      </c>
      <c r="AA22" s="24">
        <v>2.0409709999999999E-5</v>
      </c>
      <c r="AB22" s="24">
        <v>3.4837096000000001E-5</v>
      </c>
      <c r="AC22" s="24">
        <v>3.5160979999999901E-5</v>
      </c>
      <c r="AD22" s="24">
        <v>3.97775799999999E-5</v>
      </c>
      <c r="AE22" s="24">
        <v>3.8336681999999999E-5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0.18038898562092598</v>
      </c>
      <c r="D24" s="24">
        <v>2.1071245900000002E-6</v>
      </c>
      <c r="E24" s="24">
        <v>14.995469901639972</v>
      </c>
      <c r="F24" s="24">
        <v>45.622024334171321</v>
      </c>
      <c r="G24" s="24">
        <v>12.230001933355801</v>
      </c>
      <c r="H24" s="24">
        <v>18.16305912138672</v>
      </c>
      <c r="I24" s="24">
        <v>7.7965218238324896</v>
      </c>
      <c r="J24" s="24">
        <v>13.985181044408399</v>
      </c>
      <c r="K24" s="24">
        <v>2.9562242399999987E-6</v>
      </c>
      <c r="L24" s="24">
        <v>2.6324453499260301</v>
      </c>
      <c r="M24" s="24">
        <v>0.16033595806573001</v>
      </c>
      <c r="N24" s="24">
        <v>28.459536026807598</v>
      </c>
      <c r="O24" s="24">
        <v>19.851360959636402</v>
      </c>
      <c r="P24" s="24">
        <v>21.498732009218688</v>
      </c>
      <c r="Q24" s="24">
        <v>54.660513387737105</v>
      </c>
      <c r="R24" s="24">
        <v>32.010960522460898</v>
      </c>
      <c r="S24" s="24">
        <v>128.15230474450638</v>
      </c>
      <c r="T24" s="24">
        <v>77.865330358012301</v>
      </c>
      <c r="U24" s="24">
        <v>845.42598519984767</v>
      </c>
      <c r="V24" s="24">
        <v>1413.4951965605201</v>
      </c>
      <c r="W24" s="24">
        <v>657.90123838217141</v>
      </c>
      <c r="X24" s="24">
        <v>871.26879698247774</v>
      </c>
      <c r="Y24" s="24">
        <v>2697.2294822931758</v>
      </c>
      <c r="Z24" s="24">
        <v>1271.1282467295891</v>
      </c>
      <c r="AA24" s="24">
        <v>1415.7071169287117</v>
      </c>
      <c r="AB24" s="24">
        <v>2040.3524100143859</v>
      </c>
      <c r="AC24" s="24">
        <v>3339.8913130856572</v>
      </c>
      <c r="AD24" s="24">
        <v>6094.6723244389395</v>
      </c>
      <c r="AE24" s="24">
        <v>6972.9606245047962</v>
      </c>
    </row>
    <row r="25" spans="1:35" s="27" customFormat="1" x14ac:dyDescent="0.35">
      <c r="A25" s="28" t="s">
        <v>130</v>
      </c>
      <c r="B25" s="28" t="s">
        <v>65</v>
      </c>
      <c r="C25" s="24">
        <v>1998.4751199999998</v>
      </c>
      <c r="D25" s="24">
        <v>2099.8389790000001</v>
      </c>
      <c r="E25" s="24">
        <v>1926.79304</v>
      </c>
      <c r="F25" s="24">
        <v>2767.577769999999</v>
      </c>
      <c r="G25" s="24">
        <v>2859.7964599999987</v>
      </c>
      <c r="H25" s="24">
        <v>2591.8267999999998</v>
      </c>
      <c r="I25" s="24">
        <v>2501.8216199999988</v>
      </c>
      <c r="J25" s="24">
        <v>3430.5217949999997</v>
      </c>
      <c r="K25" s="24">
        <v>2785.46234</v>
      </c>
      <c r="L25" s="24">
        <v>2457.1728899999998</v>
      </c>
      <c r="M25" s="24">
        <v>2489.5084400000001</v>
      </c>
      <c r="N25" s="24">
        <v>2643.7201459999997</v>
      </c>
      <c r="O25" s="24">
        <v>3071.8170139999993</v>
      </c>
      <c r="P25" s="24">
        <v>3227.8725359999999</v>
      </c>
      <c r="Q25" s="24">
        <v>3234.5213249999988</v>
      </c>
      <c r="R25" s="24">
        <v>3082.6586249999991</v>
      </c>
      <c r="S25" s="24">
        <v>3846.9618599999985</v>
      </c>
      <c r="T25" s="24">
        <v>3046.1470739999977</v>
      </c>
      <c r="U25" s="24">
        <v>2988.170630999999</v>
      </c>
      <c r="V25" s="24">
        <v>2685.7165119999991</v>
      </c>
      <c r="W25" s="24">
        <v>2573.1774399999981</v>
      </c>
      <c r="X25" s="24">
        <v>3208.7985689999969</v>
      </c>
      <c r="Y25" s="24">
        <v>3347.3719700000001</v>
      </c>
      <c r="Z25" s="24">
        <v>3386.5199639999992</v>
      </c>
      <c r="AA25" s="24">
        <v>3384.6645349999999</v>
      </c>
      <c r="AB25" s="24">
        <v>4090.220245</v>
      </c>
      <c r="AC25" s="24">
        <v>3365.852879999999</v>
      </c>
      <c r="AD25" s="24">
        <v>3297.3490599999891</v>
      </c>
      <c r="AE25" s="24">
        <v>3034.4278420000001</v>
      </c>
    </row>
    <row r="26" spans="1:35" s="27" customFormat="1" x14ac:dyDescent="0.35">
      <c r="A26" s="28" t="s">
        <v>130</v>
      </c>
      <c r="B26" s="28" t="s">
        <v>69</v>
      </c>
      <c r="C26" s="24">
        <v>6252.6976213661101</v>
      </c>
      <c r="D26" s="24">
        <v>9583.5913210511499</v>
      </c>
      <c r="E26" s="24">
        <v>11541.819552153827</v>
      </c>
      <c r="F26" s="24">
        <v>13661.838579596755</v>
      </c>
      <c r="G26" s="24">
        <v>17419.839355377771</v>
      </c>
      <c r="H26" s="24">
        <v>20680.427426966915</v>
      </c>
      <c r="I26" s="24">
        <v>22604.055100537287</v>
      </c>
      <c r="J26" s="24">
        <v>21979.700022937242</v>
      </c>
      <c r="K26" s="24">
        <v>25947.710991366373</v>
      </c>
      <c r="L26" s="24">
        <v>27859.879752386973</v>
      </c>
      <c r="M26" s="24">
        <v>29047.588844921931</v>
      </c>
      <c r="N26" s="24">
        <v>28753.905677994331</v>
      </c>
      <c r="O26" s="24">
        <v>27967.620033159888</v>
      </c>
      <c r="P26" s="24">
        <v>29730.959011598552</v>
      </c>
      <c r="Q26" s="24">
        <v>31069.332480997815</v>
      </c>
      <c r="R26" s="24">
        <v>30931.227625879004</v>
      </c>
      <c r="S26" s="24">
        <v>27657.485859337445</v>
      </c>
      <c r="T26" s="24">
        <v>25833.228013414933</v>
      </c>
      <c r="U26" s="24">
        <v>30115.026061609529</v>
      </c>
      <c r="V26" s="24">
        <v>30009.483710703542</v>
      </c>
      <c r="W26" s="24">
        <v>35642.071667386947</v>
      </c>
      <c r="X26" s="24">
        <v>35530.05580351541</v>
      </c>
      <c r="Y26" s="24">
        <v>37054.676976198003</v>
      </c>
      <c r="Z26" s="24">
        <v>38836.84245817089</v>
      </c>
      <c r="AA26" s="24">
        <v>38888.240064205173</v>
      </c>
      <c r="AB26" s="24">
        <v>34263.449520471397</v>
      </c>
      <c r="AC26" s="24">
        <v>32652.856446224683</v>
      </c>
      <c r="AD26" s="24">
        <v>34710.908410511547</v>
      </c>
      <c r="AE26" s="24">
        <v>34731.642889381626</v>
      </c>
    </row>
    <row r="27" spans="1:35" s="27" customFormat="1" x14ac:dyDescent="0.35">
      <c r="A27" s="28" t="s">
        <v>130</v>
      </c>
      <c r="B27" s="28" t="s">
        <v>68</v>
      </c>
      <c r="C27" s="24">
        <v>5342.8112455385926</v>
      </c>
      <c r="D27" s="24">
        <v>6499.5899421409695</v>
      </c>
      <c r="E27" s="24">
        <v>6543.0286007101458</v>
      </c>
      <c r="F27" s="24">
        <v>6299.1536368419811</v>
      </c>
      <c r="G27" s="24">
        <v>5994.6269808159104</v>
      </c>
      <c r="H27" s="24">
        <v>6487.1148034424295</v>
      </c>
      <c r="I27" s="24">
        <v>7114.131845251919</v>
      </c>
      <c r="J27" s="24">
        <v>6902.7662471023741</v>
      </c>
      <c r="K27" s="24">
        <v>17255.401309045017</v>
      </c>
      <c r="L27" s="24">
        <v>18221.858725467886</v>
      </c>
      <c r="M27" s="24">
        <v>18600.61597589478</v>
      </c>
      <c r="N27" s="24">
        <v>18427.287463703342</v>
      </c>
      <c r="O27" s="24">
        <v>17860.638742519015</v>
      </c>
      <c r="P27" s="24">
        <v>17181.910558211923</v>
      </c>
      <c r="Q27" s="24">
        <v>18513.19076782119</v>
      </c>
      <c r="R27" s="24">
        <v>18502.893504867086</v>
      </c>
      <c r="S27" s="24">
        <v>17195.411305838148</v>
      </c>
      <c r="T27" s="24">
        <v>17427.384344995524</v>
      </c>
      <c r="U27" s="24">
        <v>18415.111547888271</v>
      </c>
      <c r="V27" s="24">
        <v>18701.29001291535</v>
      </c>
      <c r="W27" s="24">
        <v>18599.213841048131</v>
      </c>
      <c r="X27" s="24">
        <v>23966.692760356866</v>
      </c>
      <c r="Y27" s="24">
        <v>22995.981706292401</v>
      </c>
      <c r="Z27" s="24">
        <v>24577.626528308585</v>
      </c>
      <c r="AA27" s="24">
        <v>24842.744313308391</v>
      </c>
      <c r="AB27" s="24">
        <v>27209.892213878884</v>
      </c>
      <c r="AC27" s="24">
        <v>28391.054560006283</v>
      </c>
      <c r="AD27" s="24">
        <v>32074.193659750137</v>
      </c>
      <c r="AE27" s="24">
        <v>32618.377682504342</v>
      </c>
    </row>
    <row r="28" spans="1:35" s="27" customFormat="1" x14ac:dyDescent="0.35">
      <c r="A28" s="28" t="s">
        <v>130</v>
      </c>
      <c r="B28" s="28" t="s">
        <v>36</v>
      </c>
      <c r="C28" s="24">
        <v>7.4035174999999906E-6</v>
      </c>
      <c r="D28" s="24">
        <v>7.6388304000000006E-6</v>
      </c>
      <c r="E28" s="24">
        <v>7.6299514000000005E-6</v>
      </c>
      <c r="F28" s="24">
        <v>7.5827653999999902E-6</v>
      </c>
      <c r="G28" s="24">
        <v>7.4161368999999996E-6</v>
      </c>
      <c r="H28" s="24">
        <v>7.5803692999999902E-6</v>
      </c>
      <c r="I28" s="24">
        <v>9.2043471999999994E-6</v>
      </c>
      <c r="J28" s="24">
        <v>9.9145765999999989E-6</v>
      </c>
      <c r="K28" s="24">
        <v>3.0801745999999999E-5</v>
      </c>
      <c r="L28" s="24">
        <v>3.2008619999999998E-5</v>
      </c>
      <c r="M28" s="24">
        <v>3.2421347000000003E-5</v>
      </c>
      <c r="N28" s="24">
        <v>3.4831318999999897E-5</v>
      </c>
      <c r="O28" s="24">
        <v>3.4267355999999996E-5</v>
      </c>
      <c r="P28" s="24">
        <v>3.4980319E-5</v>
      </c>
      <c r="Q28" s="24">
        <v>3.7307342000000003E-5</v>
      </c>
      <c r="R28" s="24">
        <v>3.8858040999999998E-5</v>
      </c>
      <c r="S28" s="24">
        <v>8.3138702000000003E-5</v>
      </c>
      <c r="T28" s="24">
        <v>8.153038E-5</v>
      </c>
      <c r="U28" s="24">
        <v>1.38272284E-4</v>
      </c>
      <c r="V28" s="24">
        <v>1.3915123599999999E-4</v>
      </c>
      <c r="W28" s="24">
        <v>861.28263340192404</v>
      </c>
      <c r="X28" s="24">
        <v>856.51153286894601</v>
      </c>
      <c r="Y28" s="24">
        <v>1145.2717336273331</v>
      </c>
      <c r="Z28" s="24">
        <v>1574.37075221636</v>
      </c>
      <c r="AA28" s="24">
        <v>1634.888761168306</v>
      </c>
      <c r="AB28" s="24">
        <v>1833.4530870982899</v>
      </c>
      <c r="AC28" s="24">
        <v>1792.2347858190249</v>
      </c>
      <c r="AD28" s="24">
        <v>1848.8124904258</v>
      </c>
      <c r="AE28" s="24">
        <v>1810.0900756906899</v>
      </c>
    </row>
    <row r="29" spans="1:35" s="27" customFormat="1" x14ac:dyDescent="0.35">
      <c r="A29" s="28" t="s">
        <v>130</v>
      </c>
      <c r="B29" s="28" t="s">
        <v>73</v>
      </c>
      <c r="C29" s="24">
        <v>21.708997299999993</v>
      </c>
      <c r="D29" s="24">
        <v>70.312410999999898</v>
      </c>
      <c r="E29" s="24">
        <v>95.214027043306402</v>
      </c>
      <c r="F29" s="24">
        <v>948.68211489010207</v>
      </c>
      <c r="G29" s="24">
        <v>4469.5966323085886</v>
      </c>
      <c r="H29" s="24">
        <v>4925.4839967881298</v>
      </c>
      <c r="I29" s="24">
        <v>4372.9398583591774</v>
      </c>
      <c r="J29" s="24">
        <v>4965.0490404267302</v>
      </c>
      <c r="K29" s="24">
        <v>8507.2482476611076</v>
      </c>
      <c r="L29" s="24">
        <v>9368.6229453445285</v>
      </c>
      <c r="M29" s="24">
        <v>9373.5211956114399</v>
      </c>
      <c r="N29" s="24">
        <v>10271.03071972798</v>
      </c>
      <c r="O29" s="24">
        <v>9514.0832045639454</v>
      </c>
      <c r="P29" s="24">
        <v>9293.2622187372399</v>
      </c>
      <c r="Q29" s="24">
        <v>10134.877402570593</v>
      </c>
      <c r="R29" s="24">
        <v>10137.27367048507</v>
      </c>
      <c r="S29" s="24">
        <v>9606.4813154225467</v>
      </c>
      <c r="T29" s="24">
        <v>9205.2552527671505</v>
      </c>
      <c r="U29" s="24">
        <v>9888.6446750003015</v>
      </c>
      <c r="V29" s="24">
        <v>9390.7223862309729</v>
      </c>
      <c r="W29" s="24">
        <v>9506.4509207069186</v>
      </c>
      <c r="X29" s="24">
        <v>9808.5500965785413</v>
      </c>
      <c r="Y29" s="24">
        <v>9334.9339498269492</v>
      </c>
      <c r="Z29" s="24">
        <v>10346.190262197419</v>
      </c>
      <c r="AA29" s="24">
        <v>10216.214330965764</v>
      </c>
      <c r="AB29" s="24">
        <v>10255.4454988286</v>
      </c>
      <c r="AC29" s="24">
        <v>9835.9959906764798</v>
      </c>
      <c r="AD29" s="24">
        <v>10350.806604352474</v>
      </c>
      <c r="AE29" s="24">
        <v>10056.70476872128</v>
      </c>
    </row>
    <row r="30" spans="1:35" s="27" customFormat="1" x14ac:dyDescent="0.35">
      <c r="A30" s="28" t="s">
        <v>130</v>
      </c>
      <c r="B30" s="28" t="s">
        <v>56</v>
      </c>
      <c r="C30" s="24">
        <v>8.6914990999999997</v>
      </c>
      <c r="D30" s="24">
        <v>15.221525900000001</v>
      </c>
      <c r="E30" s="24">
        <v>18.827751899999988</v>
      </c>
      <c r="F30" s="24">
        <v>34.298515999999999</v>
      </c>
      <c r="G30" s="24">
        <v>48.951628200000002</v>
      </c>
      <c r="H30" s="24">
        <v>68.244185999999999</v>
      </c>
      <c r="I30" s="24">
        <v>78.874548999999888</v>
      </c>
      <c r="J30" s="24">
        <v>95.44500699999999</v>
      </c>
      <c r="K30" s="24">
        <v>111.850391</v>
      </c>
      <c r="L30" s="24">
        <v>134.987976</v>
      </c>
      <c r="M30" s="24">
        <v>163.9305039999999</v>
      </c>
      <c r="N30" s="24">
        <v>196.79332500000001</v>
      </c>
      <c r="O30" s="24">
        <v>218.28736699999999</v>
      </c>
      <c r="P30" s="24">
        <v>233.68276399999999</v>
      </c>
      <c r="Q30" s="24">
        <v>263.09578499999901</v>
      </c>
      <c r="R30" s="24">
        <v>286.597049999999</v>
      </c>
      <c r="S30" s="24">
        <v>294.92457999999999</v>
      </c>
      <c r="T30" s="24">
        <v>303.05601999999999</v>
      </c>
      <c r="U30" s="24">
        <v>330.91266999999999</v>
      </c>
      <c r="V30" s="24">
        <v>330.690156</v>
      </c>
      <c r="W30" s="24">
        <v>350.49917700000003</v>
      </c>
      <c r="X30" s="24">
        <v>375.46997599999997</v>
      </c>
      <c r="Y30" s="24">
        <v>377.67617499999994</v>
      </c>
      <c r="Z30" s="24">
        <v>416.09996599999999</v>
      </c>
      <c r="AA30" s="24">
        <v>423.42885000000001</v>
      </c>
      <c r="AB30" s="24">
        <v>425.85973999999987</v>
      </c>
      <c r="AC30" s="24">
        <v>435.90973399999996</v>
      </c>
      <c r="AD30" s="24">
        <v>458.92388999999997</v>
      </c>
      <c r="AE30" s="24">
        <v>453.56661499999996</v>
      </c>
    </row>
    <row r="31" spans="1:35" s="27" customFormat="1" x14ac:dyDescent="0.35">
      <c r="A31" s="31" t="s">
        <v>138</v>
      </c>
      <c r="B31" s="31"/>
      <c r="C31" s="32">
        <v>59720.00429225446</v>
      </c>
      <c r="D31" s="32">
        <v>57054.094660740055</v>
      </c>
      <c r="E31" s="32">
        <v>56231.56170631243</v>
      </c>
      <c r="F31" s="32">
        <v>62969.65441356325</v>
      </c>
      <c r="G31" s="32">
        <v>58458.526735914689</v>
      </c>
      <c r="H31" s="32">
        <v>58203.22246095039</v>
      </c>
      <c r="I31" s="32">
        <v>54971.13721625194</v>
      </c>
      <c r="J31" s="32">
        <v>57578.533765653607</v>
      </c>
      <c r="K31" s="32">
        <v>59222.729601146348</v>
      </c>
      <c r="L31" s="32">
        <v>61206.093903090725</v>
      </c>
      <c r="M31" s="32">
        <v>61308.006862136375</v>
      </c>
      <c r="N31" s="32">
        <v>59043.308661860458</v>
      </c>
      <c r="O31" s="32">
        <v>60384.571039544069</v>
      </c>
      <c r="P31" s="32">
        <v>60881.740578327313</v>
      </c>
      <c r="Q31" s="32">
        <v>59602.391987764655</v>
      </c>
      <c r="R31" s="32">
        <v>60920.581603468745</v>
      </c>
      <c r="S31" s="32">
        <v>58324.036588745963</v>
      </c>
      <c r="T31" s="32">
        <v>56163.322134146736</v>
      </c>
      <c r="U31" s="32">
        <v>61972.271445375911</v>
      </c>
      <c r="V31" s="32">
        <v>60999.184759034288</v>
      </c>
      <c r="W31" s="32">
        <v>65156.666274261908</v>
      </c>
      <c r="X31" s="32">
        <v>65215.841311445765</v>
      </c>
      <c r="Y31" s="32">
        <v>66102.163259128967</v>
      </c>
      <c r="Z31" s="32">
        <v>68072.117216691026</v>
      </c>
      <c r="AA31" s="32">
        <v>68531.35604985198</v>
      </c>
      <c r="AB31" s="32">
        <v>67603.914424201765</v>
      </c>
      <c r="AC31" s="32">
        <v>67749.655234477599</v>
      </c>
      <c r="AD31" s="32">
        <v>76177.12349447819</v>
      </c>
      <c r="AE31" s="32">
        <v>77357.409076727447</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44377.05575</v>
      </c>
      <c r="D34" s="24">
        <v>40651.949799999995</v>
      </c>
      <c r="E34" s="24">
        <v>43405.186449999994</v>
      </c>
      <c r="F34" s="24">
        <v>40289.084762574676</v>
      </c>
      <c r="G34" s="24">
        <v>40446.127681884289</v>
      </c>
      <c r="H34" s="24">
        <v>38811.705939131309</v>
      </c>
      <c r="I34" s="24">
        <v>35936.306811501978</v>
      </c>
      <c r="J34" s="24">
        <v>35254.726895964224</v>
      </c>
      <c r="K34" s="24">
        <v>33227.073325222758</v>
      </c>
      <c r="L34" s="24">
        <v>31899.688672795273</v>
      </c>
      <c r="M34" s="24">
        <v>30625.734670236507</v>
      </c>
      <c r="N34" s="24">
        <v>32893.097809583604</v>
      </c>
      <c r="O34" s="24">
        <v>34679.34082283602</v>
      </c>
      <c r="P34" s="24">
        <v>33138.21370611903</v>
      </c>
      <c r="Q34" s="24">
        <v>33304.063900000001</v>
      </c>
      <c r="R34" s="24">
        <v>30683.294299999998</v>
      </c>
      <c r="S34" s="24">
        <v>24742.7637</v>
      </c>
      <c r="T34" s="24">
        <v>25446.0285</v>
      </c>
      <c r="U34" s="24">
        <v>24068.655700000003</v>
      </c>
      <c r="V34" s="24">
        <v>23491.560399999995</v>
      </c>
      <c r="W34" s="24">
        <v>23118.31</v>
      </c>
      <c r="X34" s="24">
        <v>19413.293600000001</v>
      </c>
      <c r="Y34" s="24">
        <v>15804.1255</v>
      </c>
      <c r="Z34" s="24">
        <v>13690.939799999991</v>
      </c>
      <c r="AA34" s="24">
        <v>11482.0432</v>
      </c>
      <c r="AB34" s="24">
        <v>9214.3500999999997</v>
      </c>
      <c r="AC34" s="24">
        <v>9036.15</v>
      </c>
      <c r="AD34" s="24">
        <v>8944.0825000000004</v>
      </c>
      <c r="AE34" s="24">
        <v>8078.6770999999999</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1104.025015241712</v>
      </c>
      <c r="D36" s="24">
        <v>1104.0250153133338</v>
      </c>
      <c r="E36" s="24">
        <v>1232.2761664857123</v>
      </c>
      <c r="F36" s="24">
        <v>1444.8384039702678</v>
      </c>
      <c r="G36" s="24">
        <v>1271.4864980133152</v>
      </c>
      <c r="H36" s="24">
        <v>1283.5295160004175</v>
      </c>
      <c r="I36" s="24">
        <v>1223.7669259966806</v>
      </c>
      <c r="J36" s="24">
        <v>1468.9734533656554</v>
      </c>
      <c r="K36" s="24">
        <v>1244.0381353403945</v>
      </c>
      <c r="L36" s="24">
        <v>1284.5935414245059</v>
      </c>
      <c r="M36" s="24">
        <v>1362.4707477009879</v>
      </c>
      <c r="N36" s="24">
        <v>2616.9809457785786</v>
      </c>
      <c r="O36" s="24">
        <v>3082.874245888715</v>
      </c>
      <c r="P36" s="24">
        <v>3126.6482057934245</v>
      </c>
      <c r="Q36" s="24">
        <v>2446.6979157914925</v>
      </c>
      <c r="R36" s="24">
        <v>2280.020316154023</v>
      </c>
      <c r="S36" s="24">
        <v>3513.5021504333272</v>
      </c>
      <c r="T36" s="24">
        <v>3457.689650507647</v>
      </c>
      <c r="U36" s="24">
        <v>2789.62989592445</v>
      </c>
      <c r="V36" s="24">
        <v>3027.254486086289</v>
      </c>
      <c r="W36" s="24">
        <v>3214.1560822230026</v>
      </c>
      <c r="X36" s="24">
        <v>3526.313212692959</v>
      </c>
      <c r="Y36" s="24">
        <v>3393.52187233532</v>
      </c>
      <c r="Z36" s="24">
        <v>3047.1940617079699</v>
      </c>
      <c r="AA36" s="24">
        <v>1482.496665482204</v>
      </c>
      <c r="AB36" s="24">
        <v>960.52346730326008</v>
      </c>
      <c r="AC36" s="24">
        <v>963.1551272425819</v>
      </c>
      <c r="AD36" s="24">
        <v>960.52346691722005</v>
      </c>
      <c r="AE36" s="24">
        <v>960.52346630648503</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142.04401999999999</v>
      </c>
      <c r="T37" s="24">
        <v>160.44138999999899</v>
      </c>
      <c r="U37" s="24">
        <v>161.45227</v>
      </c>
      <c r="V37" s="24">
        <v>190.99261000000001</v>
      </c>
      <c r="W37" s="24">
        <v>196.64023999999901</v>
      </c>
      <c r="X37" s="24">
        <v>240.92972</v>
      </c>
      <c r="Y37" s="24">
        <v>234.51587000000001</v>
      </c>
      <c r="Z37" s="24">
        <v>180.99671999999899</v>
      </c>
      <c r="AA37" s="24">
        <v>253.26317</v>
      </c>
      <c r="AB37" s="24">
        <v>0</v>
      </c>
      <c r="AC37" s="24">
        <v>0</v>
      </c>
      <c r="AD37" s="24">
        <v>0</v>
      </c>
      <c r="AE37" s="24">
        <v>0</v>
      </c>
    </row>
    <row r="38" spans="1:31" s="27" customFormat="1" x14ac:dyDescent="0.35">
      <c r="A38" s="28" t="s">
        <v>131</v>
      </c>
      <c r="B38" s="28" t="s">
        <v>66</v>
      </c>
      <c r="C38" s="24">
        <v>3.52917951E-6</v>
      </c>
      <c r="D38" s="24">
        <v>3.6549845599999958E-6</v>
      </c>
      <c r="E38" s="24">
        <v>1.6694517244203202</v>
      </c>
      <c r="F38" s="24">
        <v>32.79590309935206</v>
      </c>
      <c r="G38" s="24">
        <v>14.548507784081529</v>
      </c>
      <c r="H38" s="24">
        <v>21.332184481414529</v>
      </c>
      <c r="I38" s="24">
        <v>8.4899464215187095</v>
      </c>
      <c r="J38" s="24">
        <v>53.078183249973065</v>
      </c>
      <c r="K38" s="24">
        <v>8.9954664032137384</v>
      </c>
      <c r="L38" s="24">
        <v>25.937656776490677</v>
      </c>
      <c r="M38" s="24">
        <v>22.780310594662847</v>
      </c>
      <c r="N38" s="24">
        <v>163.53333978683932</v>
      </c>
      <c r="O38" s="24">
        <v>94.154233418328587</v>
      </c>
      <c r="P38" s="24">
        <v>54.072217783508236</v>
      </c>
      <c r="Q38" s="24">
        <v>88.432792766235195</v>
      </c>
      <c r="R38" s="24">
        <v>148.24041567279909</v>
      </c>
      <c r="S38" s="24">
        <v>470.13124981992826</v>
      </c>
      <c r="T38" s="24">
        <v>310.35289874353219</v>
      </c>
      <c r="U38" s="24">
        <v>852.6032764539292</v>
      </c>
      <c r="V38" s="24">
        <v>1009.7426178369359</v>
      </c>
      <c r="W38" s="24">
        <v>844.55517245743397</v>
      </c>
      <c r="X38" s="24">
        <v>1351.778784246191</v>
      </c>
      <c r="Y38" s="24">
        <v>1678.9658412863582</v>
      </c>
      <c r="Z38" s="24">
        <v>1420.7884432500459</v>
      </c>
      <c r="AA38" s="24">
        <v>2387.2529526773451</v>
      </c>
      <c r="AB38" s="24">
        <v>4528.6378077460195</v>
      </c>
      <c r="AC38" s="24">
        <v>4313.3571673754059</v>
      </c>
      <c r="AD38" s="24">
        <v>4428.7217770533452</v>
      </c>
      <c r="AE38" s="24">
        <v>4039.0037976612962</v>
      </c>
    </row>
    <row r="39" spans="1:31" s="27" customFormat="1" x14ac:dyDescent="0.35">
      <c r="A39" s="28" t="s">
        <v>131</v>
      </c>
      <c r="B39" s="28" t="s">
        <v>65</v>
      </c>
      <c r="C39" s="24">
        <v>683.757059999999</v>
      </c>
      <c r="D39" s="24">
        <v>680.85608000000002</v>
      </c>
      <c r="E39" s="24">
        <v>681.00384999999994</v>
      </c>
      <c r="F39" s="24">
        <v>675.23709999999994</v>
      </c>
      <c r="G39" s="24">
        <v>672.39813000000004</v>
      </c>
      <c r="H39" s="24">
        <v>669.60907999999904</v>
      </c>
      <c r="I39" s="24">
        <v>669.49051000000009</v>
      </c>
      <c r="J39" s="24">
        <v>664.09773999999993</v>
      </c>
      <c r="K39" s="24">
        <v>661.12551999999801</v>
      </c>
      <c r="L39" s="24">
        <v>647.69767999999999</v>
      </c>
      <c r="M39" s="24">
        <v>658.90237999999999</v>
      </c>
      <c r="N39" s="24">
        <v>653.30381</v>
      </c>
      <c r="O39" s="24">
        <v>650.54188999999997</v>
      </c>
      <c r="P39" s="24">
        <v>647.70357000000001</v>
      </c>
      <c r="Q39" s="24">
        <v>647.17149999999901</v>
      </c>
      <c r="R39" s="24">
        <v>642.07496000000003</v>
      </c>
      <c r="S39" s="24">
        <v>239.95811</v>
      </c>
      <c r="T39" s="24">
        <v>239.651229999999</v>
      </c>
      <c r="U39" s="24">
        <v>237.75325000000001</v>
      </c>
      <c r="V39" s="24">
        <v>236.78792999999999</v>
      </c>
      <c r="W39" s="24">
        <v>236.57674</v>
      </c>
      <c r="X39" s="24">
        <v>0</v>
      </c>
      <c r="Y39" s="24">
        <v>0</v>
      </c>
      <c r="Z39" s="24">
        <v>0</v>
      </c>
      <c r="AA39" s="24">
        <v>0</v>
      </c>
      <c r="AB39" s="24">
        <v>0</v>
      </c>
      <c r="AC39" s="24">
        <v>0</v>
      </c>
      <c r="AD39" s="24">
        <v>0</v>
      </c>
      <c r="AE39" s="24">
        <v>0</v>
      </c>
    </row>
    <row r="40" spans="1:31" s="27" customFormat="1" x14ac:dyDescent="0.35">
      <c r="A40" s="28" t="s">
        <v>131</v>
      </c>
      <c r="B40" s="28" t="s">
        <v>69</v>
      </c>
      <c r="C40" s="24">
        <v>2135.0893459418726</v>
      </c>
      <c r="D40" s="24">
        <v>3605.6699245460231</v>
      </c>
      <c r="E40" s="24">
        <v>3600.7440625223303</v>
      </c>
      <c r="F40" s="24">
        <v>3755.7137087486813</v>
      </c>
      <c r="G40" s="24">
        <v>6680.3233940974251</v>
      </c>
      <c r="H40" s="24">
        <v>6861.3907337598766</v>
      </c>
      <c r="I40" s="24">
        <v>10142.954125868737</v>
      </c>
      <c r="J40" s="24">
        <v>12591.354071834119</v>
      </c>
      <c r="K40" s="24">
        <v>14782.820003133502</v>
      </c>
      <c r="L40" s="24">
        <v>15261.715080137485</v>
      </c>
      <c r="M40" s="24">
        <v>14890.344609938948</v>
      </c>
      <c r="N40" s="24">
        <v>14084.493797724961</v>
      </c>
      <c r="O40" s="24">
        <v>12766.148845427635</v>
      </c>
      <c r="P40" s="24">
        <v>14798.12125500912</v>
      </c>
      <c r="Q40" s="24">
        <v>14969.806598519284</v>
      </c>
      <c r="R40" s="24">
        <v>18175.718667940633</v>
      </c>
      <c r="S40" s="24">
        <v>24907.553907110017</v>
      </c>
      <c r="T40" s="24">
        <v>24714.308316638035</v>
      </c>
      <c r="U40" s="24">
        <v>25330.108674260649</v>
      </c>
      <c r="V40" s="24">
        <v>23884.309241904528</v>
      </c>
      <c r="W40" s="24">
        <v>23585.405051218935</v>
      </c>
      <c r="X40" s="24">
        <v>25140.874377778302</v>
      </c>
      <c r="Y40" s="24">
        <v>28913.560201469918</v>
      </c>
      <c r="Z40" s="24">
        <v>29696.720663418233</v>
      </c>
      <c r="AA40" s="24">
        <v>33038.706059408287</v>
      </c>
      <c r="AB40" s="24">
        <v>35512.115107911879</v>
      </c>
      <c r="AC40" s="24">
        <v>35429.361428543685</v>
      </c>
      <c r="AD40" s="24">
        <v>35815.918902703248</v>
      </c>
      <c r="AE40" s="24">
        <v>33988.382213960504</v>
      </c>
    </row>
    <row r="41" spans="1:31" s="27" customFormat="1" x14ac:dyDescent="0.35">
      <c r="A41" s="28" t="s">
        <v>131</v>
      </c>
      <c r="B41" s="28" t="s">
        <v>68</v>
      </c>
      <c r="C41" s="24">
        <v>5555.0976230527122</v>
      </c>
      <c r="D41" s="24">
        <v>7538.3560625851624</v>
      </c>
      <c r="E41" s="24">
        <v>7685.5586126067019</v>
      </c>
      <c r="F41" s="24">
        <v>7343.9849868679403</v>
      </c>
      <c r="G41" s="24">
        <v>7448.1655017889107</v>
      </c>
      <c r="H41" s="24">
        <v>7800.5725924383223</v>
      </c>
      <c r="I41" s="24">
        <v>7893.2139229325985</v>
      </c>
      <c r="J41" s="24">
        <v>6593.3674412752662</v>
      </c>
      <c r="K41" s="24">
        <v>7142.0111802727897</v>
      </c>
      <c r="L41" s="24">
        <v>7427.256659505977</v>
      </c>
      <c r="M41" s="24">
        <v>7545.9957911060756</v>
      </c>
      <c r="N41" s="24">
        <v>7659.7104796643544</v>
      </c>
      <c r="O41" s="24">
        <v>7327.5954839389506</v>
      </c>
      <c r="P41" s="24">
        <v>7442.0840972508995</v>
      </c>
      <c r="Q41" s="24">
        <v>7813.5780510962677</v>
      </c>
      <c r="R41" s="24">
        <v>7531.2407737146114</v>
      </c>
      <c r="S41" s="24">
        <v>8377.8417423018691</v>
      </c>
      <c r="T41" s="24">
        <v>9034.8196834971823</v>
      </c>
      <c r="U41" s="24">
        <v>9414.3821552736372</v>
      </c>
      <c r="V41" s="24">
        <v>10080.402099143615</v>
      </c>
      <c r="W41" s="24">
        <v>11213.955544659495</v>
      </c>
      <c r="X41" s="24">
        <v>16146.702649833509</v>
      </c>
      <c r="Y41" s="24">
        <v>15626.448663056981</v>
      </c>
      <c r="Z41" s="24">
        <v>15822.503194842691</v>
      </c>
      <c r="AA41" s="24">
        <v>15904.264004721679</v>
      </c>
      <c r="AB41" s="24">
        <v>17771.439645834573</v>
      </c>
      <c r="AC41" s="24">
        <v>18629.246407621624</v>
      </c>
      <c r="AD41" s="24">
        <v>17989.035812097602</v>
      </c>
      <c r="AE41" s="24">
        <v>20370.502049982078</v>
      </c>
    </row>
    <row r="42" spans="1:31" s="27" customFormat="1" x14ac:dyDescent="0.35">
      <c r="A42" s="28" t="s">
        <v>131</v>
      </c>
      <c r="B42" s="28" t="s">
        <v>36</v>
      </c>
      <c r="C42" s="24">
        <v>4.9589274999999901E-6</v>
      </c>
      <c r="D42" s="24">
        <v>25.696805030225999</v>
      </c>
      <c r="E42" s="24">
        <v>26.403827058014897</v>
      </c>
      <c r="F42" s="24">
        <v>32.564508005558302</v>
      </c>
      <c r="G42" s="24">
        <v>34.751413194800996</v>
      </c>
      <c r="H42" s="24">
        <v>34.196000273885602</v>
      </c>
      <c r="I42" s="24">
        <v>32.463213512665995</v>
      </c>
      <c r="J42" s="24">
        <v>32.565064427701998</v>
      </c>
      <c r="K42" s="24">
        <v>31.493127208452901</v>
      </c>
      <c r="L42" s="24">
        <v>31.82916713346</v>
      </c>
      <c r="M42" s="24">
        <v>31.591727512714002</v>
      </c>
      <c r="N42" s="24">
        <v>32.306052289306002</v>
      </c>
      <c r="O42" s="24">
        <v>31.694047015666001</v>
      </c>
      <c r="P42" s="24">
        <v>31.945888250220001</v>
      </c>
      <c r="Q42" s="24">
        <v>32.133373647493002</v>
      </c>
      <c r="R42" s="24">
        <v>32.300656286817002</v>
      </c>
      <c r="S42" s="24">
        <v>722.15878099999907</v>
      </c>
      <c r="T42" s="24">
        <v>718.26461999999992</v>
      </c>
      <c r="U42" s="24">
        <v>772.73864500000002</v>
      </c>
      <c r="V42" s="24">
        <v>735.74285999999995</v>
      </c>
      <c r="W42" s="24">
        <v>1513.6821</v>
      </c>
      <c r="X42" s="24">
        <v>1508.8385000000001</v>
      </c>
      <c r="Y42" s="24">
        <v>1510.2678000000001</v>
      </c>
      <c r="Z42" s="24">
        <v>2005.2189000000001</v>
      </c>
      <c r="AA42" s="24">
        <v>1967.1447000000001</v>
      </c>
      <c r="AB42" s="24">
        <v>3006.7163</v>
      </c>
      <c r="AC42" s="24">
        <v>3106.5273000000002</v>
      </c>
      <c r="AD42" s="24">
        <v>3068.5508</v>
      </c>
      <c r="AE42" s="24">
        <v>3178.6921000000002</v>
      </c>
    </row>
    <row r="43" spans="1:31" s="27" customFormat="1" x14ac:dyDescent="0.35">
      <c r="A43" s="28" t="s">
        <v>131</v>
      </c>
      <c r="B43" s="28" t="s">
        <v>73</v>
      </c>
      <c r="C43" s="24">
        <v>27.712541999999999</v>
      </c>
      <c r="D43" s="24">
        <v>61.715663999999997</v>
      </c>
      <c r="E43" s="24">
        <v>105.7845152756686</v>
      </c>
      <c r="F43" s="24">
        <v>517.405506625719</v>
      </c>
      <c r="G43" s="24">
        <v>532.9848066492159</v>
      </c>
      <c r="H43" s="24">
        <v>431.04490689625999</v>
      </c>
      <c r="I43" s="24">
        <v>358.10873708280599</v>
      </c>
      <c r="J43" s="24">
        <v>507.213848158541</v>
      </c>
      <c r="K43" s="24">
        <v>413.13293819106747</v>
      </c>
      <c r="L43" s="24">
        <v>464.95620875809504</v>
      </c>
      <c r="M43" s="24">
        <v>464.68417925886899</v>
      </c>
      <c r="N43" s="24">
        <v>730.51082480404705</v>
      </c>
      <c r="O43" s="24">
        <v>711.70144523943009</v>
      </c>
      <c r="P43" s="24">
        <v>666.77610539275599</v>
      </c>
      <c r="Q43" s="24">
        <v>737.1990458423669</v>
      </c>
      <c r="R43" s="24">
        <v>709.83744643627006</v>
      </c>
      <c r="S43" s="24">
        <v>2519.7515000000003</v>
      </c>
      <c r="T43" s="24">
        <v>2622.2198000000003</v>
      </c>
      <c r="U43" s="24">
        <v>2692.9942000000001</v>
      </c>
      <c r="V43" s="24">
        <v>2463.3552999999997</v>
      </c>
      <c r="W43" s="24">
        <v>2719.6991799999992</v>
      </c>
      <c r="X43" s="24">
        <v>4466.5707499999999</v>
      </c>
      <c r="Y43" s="24">
        <v>4251.7759999999998</v>
      </c>
      <c r="Z43" s="24">
        <v>4366.2937700000002</v>
      </c>
      <c r="AA43" s="24">
        <v>4281.9753000000001</v>
      </c>
      <c r="AB43" s="24">
        <v>4611.2899499999994</v>
      </c>
      <c r="AC43" s="24">
        <v>4661.4323000000004</v>
      </c>
      <c r="AD43" s="24">
        <v>4946.4098299999987</v>
      </c>
      <c r="AE43" s="24">
        <v>5093.58421</v>
      </c>
    </row>
    <row r="44" spans="1:31" s="27" customFormat="1" x14ac:dyDescent="0.35">
      <c r="A44" s="28" t="s">
        <v>131</v>
      </c>
      <c r="B44" s="28" t="s">
        <v>56</v>
      </c>
      <c r="C44" s="24">
        <v>3.6862549299999898</v>
      </c>
      <c r="D44" s="24">
        <v>5.9697268399999999</v>
      </c>
      <c r="E44" s="24">
        <v>8.8163319999999903</v>
      </c>
      <c r="F44" s="24">
        <v>16.659545499999901</v>
      </c>
      <c r="G44" s="24">
        <v>25.8241342</v>
      </c>
      <c r="H44" s="24">
        <v>35.217238999999999</v>
      </c>
      <c r="I44" s="24">
        <v>42.4537494</v>
      </c>
      <c r="J44" s="24">
        <v>53.436360999999998</v>
      </c>
      <c r="K44" s="24">
        <v>67.117395000000002</v>
      </c>
      <c r="L44" s="24">
        <v>84.677232500000002</v>
      </c>
      <c r="M44" s="24">
        <v>112.29228000000001</v>
      </c>
      <c r="N44" s="24">
        <v>131.90170699999999</v>
      </c>
      <c r="O44" s="24">
        <v>151.08707099999998</v>
      </c>
      <c r="P44" s="24">
        <v>170.99757500000001</v>
      </c>
      <c r="Q44" s="24">
        <v>187.34991899999889</v>
      </c>
      <c r="R44" s="24">
        <v>213.00462999999999</v>
      </c>
      <c r="S44" s="24">
        <v>185.18513200000001</v>
      </c>
      <c r="T44" s="24">
        <v>197.94878199999999</v>
      </c>
      <c r="U44" s="24">
        <v>212.63934599999999</v>
      </c>
      <c r="V44" s="24">
        <v>227.419623</v>
      </c>
      <c r="W44" s="24">
        <v>242.86856699999998</v>
      </c>
      <c r="X44" s="24">
        <v>267.44683299999997</v>
      </c>
      <c r="Y44" s="24">
        <v>280.42442</v>
      </c>
      <c r="Z44" s="24">
        <v>285.321359999999</v>
      </c>
      <c r="AA44" s="24">
        <v>280.70257199999998</v>
      </c>
      <c r="AB44" s="24">
        <v>240.93337</v>
      </c>
      <c r="AC44" s="24">
        <v>274.41833800000001</v>
      </c>
      <c r="AD44" s="24">
        <v>283.84811299999899</v>
      </c>
      <c r="AE44" s="24">
        <v>268.26349699999901</v>
      </c>
    </row>
    <row r="45" spans="1:31" s="27" customFormat="1" x14ac:dyDescent="0.35">
      <c r="A45" s="31" t="s">
        <v>138</v>
      </c>
      <c r="B45" s="31"/>
      <c r="C45" s="32">
        <v>53892.140567765469</v>
      </c>
      <c r="D45" s="32">
        <v>53617.97265609949</v>
      </c>
      <c r="E45" s="32">
        <v>56680.157783339157</v>
      </c>
      <c r="F45" s="32">
        <v>53614.458875260912</v>
      </c>
      <c r="G45" s="32">
        <v>56605.85372356802</v>
      </c>
      <c r="H45" s="32">
        <v>55520.944055811342</v>
      </c>
      <c r="I45" s="32">
        <v>55947.22571272152</v>
      </c>
      <c r="J45" s="32">
        <v>56698.401795689228</v>
      </c>
      <c r="K45" s="32">
        <v>57138.867640372657</v>
      </c>
      <c r="L45" s="32">
        <v>56619.69330063973</v>
      </c>
      <c r="M45" s="32">
        <v>55179.231979577176</v>
      </c>
      <c r="N45" s="32">
        <v>58143.924192538339</v>
      </c>
      <c r="O45" s="32">
        <v>58673.459531509645</v>
      </c>
      <c r="P45" s="32">
        <v>59279.647061955984</v>
      </c>
      <c r="Q45" s="32">
        <v>59342.754228173275</v>
      </c>
      <c r="R45" s="32">
        <v>59533.393443482069</v>
      </c>
      <c r="S45" s="32">
        <v>62393.794879665147</v>
      </c>
      <c r="T45" s="32">
        <v>63363.291669386395</v>
      </c>
      <c r="U45" s="32">
        <v>62854.585221912668</v>
      </c>
      <c r="V45" s="32">
        <v>61921.049384971368</v>
      </c>
      <c r="W45" s="32">
        <v>62409.598830558869</v>
      </c>
      <c r="X45" s="32">
        <v>65819.892344550957</v>
      </c>
      <c r="Y45" s="32">
        <v>65651.137948148564</v>
      </c>
      <c r="Z45" s="32">
        <v>63859.142883218927</v>
      </c>
      <c r="AA45" s="32">
        <v>64548.026052289511</v>
      </c>
      <c r="AB45" s="32">
        <v>67987.066128795734</v>
      </c>
      <c r="AC45" s="32">
        <v>68371.270130783305</v>
      </c>
      <c r="AD45" s="32">
        <v>68138.282458771413</v>
      </c>
      <c r="AE45" s="32">
        <v>67437.088627910358</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29938.314999999988</v>
      </c>
      <c r="D49" s="24">
        <v>28361.823199999999</v>
      </c>
      <c r="E49" s="24">
        <v>28678.302799999987</v>
      </c>
      <c r="F49" s="24">
        <v>23009.655903995619</v>
      </c>
      <c r="G49" s="24">
        <v>24280.832243092751</v>
      </c>
      <c r="H49" s="24">
        <v>23008.197612074906</v>
      </c>
      <c r="I49" s="24">
        <v>22322.974594163403</v>
      </c>
      <c r="J49" s="24">
        <v>22082.41403827686</v>
      </c>
      <c r="K49" s="24">
        <v>21509.47472682146</v>
      </c>
      <c r="L49" s="24">
        <v>21626.36220249207</v>
      </c>
      <c r="M49" s="24">
        <v>21321.546756818414</v>
      </c>
      <c r="N49" s="24">
        <v>20996.309499999999</v>
      </c>
      <c r="O49" s="24">
        <v>21617.854399999989</v>
      </c>
      <c r="P49" s="24">
        <v>21369.115899999997</v>
      </c>
      <c r="Q49" s="24">
        <v>22065.310199999993</v>
      </c>
      <c r="R49" s="24">
        <v>20747.429599999999</v>
      </c>
      <c r="S49" s="24">
        <v>19776.9735</v>
      </c>
      <c r="T49" s="24">
        <v>20378.2408</v>
      </c>
      <c r="U49" s="24">
        <v>17913.126899999999</v>
      </c>
      <c r="V49" s="24">
        <v>19141.901699999999</v>
      </c>
      <c r="W49" s="24">
        <v>20932.025199999989</v>
      </c>
      <c r="X49" s="24">
        <v>20364.938400000003</v>
      </c>
      <c r="Y49" s="24">
        <v>19572.730199999998</v>
      </c>
      <c r="Z49" s="24">
        <v>20004.90319999999</v>
      </c>
      <c r="AA49" s="24">
        <v>19314.407800000001</v>
      </c>
      <c r="AB49" s="24">
        <v>19551.073299999996</v>
      </c>
      <c r="AC49" s="24">
        <v>13332.858400000001</v>
      </c>
      <c r="AD49" s="24">
        <v>0</v>
      </c>
      <c r="AE49" s="24">
        <v>0</v>
      </c>
    </row>
    <row r="50" spans="1:31" s="27" customFormat="1" x14ac:dyDescent="0.35">
      <c r="A50" s="28" t="s">
        <v>132</v>
      </c>
      <c r="B50" s="28" t="s">
        <v>20</v>
      </c>
      <c r="C50" s="24">
        <v>1.9616987000000002E-6</v>
      </c>
      <c r="D50" s="24">
        <v>1.9443422999999999E-6</v>
      </c>
      <c r="E50" s="24">
        <v>2.0460915999999998E-6</v>
      </c>
      <c r="F50" s="24">
        <v>2.34538579999999E-6</v>
      </c>
      <c r="G50" s="24">
        <v>2.3979885E-6</v>
      </c>
      <c r="H50" s="24">
        <v>2.4000790000000002E-6</v>
      </c>
      <c r="I50" s="24">
        <v>2.5252864E-6</v>
      </c>
      <c r="J50" s="24">
        <v>2.7436700000000001E-6</v>
      </c>
      <c r="K50" s="24">
        <v>2.7388254999999899E-6</v>
      </c>
      <c r="L50" s="24">
        <v>2.7618446E-6</v>
      </c>
      <c r="M50" s="24">
        <v>2.86650669999999E-6</v>
      </c>
      <c r="N50" s="24">
        <v>4.4461020000000001E-6</v>
      </c>
      <c r="O50" s="24">
        <v>4.480848E-6</v>
      </c>
      <c r="P50" s="24">
        <v>4.4810413000000003E-6</v>
      </c>
      <c r="Q50" s="24">
        <v>4.4349840000000003E-6</v>
      </c>
      <c r="R50" s="24">
        <v>4.4541925E-6</v>
      </c>
      <c r="S50" s="24">
        <v>5.7827940000000002E-6</v>
      </c>
      <c r="T50" s="24">
        <v>6.1856809999999996E-6</v>
      </c>
      <c r="U50" s="24">
        <v>8.8422385000000001E-6</v>
      </c>
      <c r="V50" s="24">
        <v>8.7766874999999993E-6</v>
      </c>
      <c r="W50" s="24">
        <v>1.0157701E-5</v>
      </c>
      <c r="X50" s="24">
        <v>1.0597713000000001E-5</v>
      </c>
      <c r="Y50" s="24">
        <v>1.0576477999999999E-5</v>
      </c>
      <c r="Z50" s="24">
        <v>9.9291079999999997E-6</v>
      </c>
      <c r="AA50" s="24">
        <v>1.0329464E-5</v>
      </c>
      <c r="AB50" s="24">
        <v>1.1958334E-5</v>
      </c>
      <c r="AC50" s="24">
        <v>1.2123060999999999E-5</v>
      </c>
      <c r="AD50" s="24">
        <v>2.9233646E-5</v>
      </c>
      <c r="AE50" s="24">
        <v>2.8685537E-5</v>
      </c>
    </row>
    <row r="51" spans="1:31" s="27" customFormat="1" x14ac:dyDescent="0.35">
      <c r="A51" s="28" t="s">
        <v>132</v>
      </c>
      <c r="B51" s="28" t="s">
        <v>32</v>
      </c>
      <c r="C51" s="24">
        <v>8.185079</v>
      </c>
      <c r="D51" s="24">
        <v>3.4719089999999899</v>
      </c>
      <c r="E51" s="24">
        <v>9.7190519999999996</v>
      </c>
      <c r="F51" s="24">
        <v>16.36956</v>
      </c>
      <c r="G51" s="24">
        <v>5.2191333999999996</v>
      </c>
      <c r="H51" s="24">
        <v>15.708278</v>
      </c>
      <c r="I51" s="24">
        <v>6.1914945000000001</v>
      </c>
      <c r="J51" s="24">
        <v>15.425466</v>
      </c>
      <c r="K51" s="24">
        <v>1.2323626000000001</v>
      </c>
      <c r="L51" s="24">
        <v>4.6469506999999997</v>
      </c>
      <c r="M51" s="24">
        <v>1.5234749000000001</v>
      </c>
      <c r="N51" s="24">
        <v>14.0106859999999</v>
      </c>
      <c r="O51" s="24">
        <v>6.1634802999999998</v>
      </c>
      <c r="P51" s="24">
        <v>7.1907672999999903</v>
      </c>
      <c r="Q51" s="24">
        <v>23.598402</v>
      </c>
      <c r="R51" s="24">
        <v>11.210271000000001</v>
      </c>
      <c r="S51" s="24">
        <v>43.396107000000001</v>
      </c>
      <c r="T51" s="24">
        <v>23.672841999999999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7.8060456747658797</v>
      </c>
      <c r="D52" s="24">
        <v>3.4739799499999992E-6</v>
      </c>
      <c r="E52" s="24">
        <v>9.0422826065545792</v>
      </c>
      <c r="F52" s="24">
        <v>3.0674229624260989</v>
      </c>
      <c r="G52" s="24">
        <v>2.0934723772451904</v>
      </c>
      <c r="H52" s="24">
        <v>8.7093449662259879</v>
      </c>
      <c r="I52" s="24">
        <v>3.0833690782124203</v>
      </c>
      <c r="J52" s="24">
        <v>0.80422867008620014</v>
      </c>
      <c r="K52" s="24">
        <v>5.3441089599999988E-6</v>
      </c>
      <c r="L52" s="24">
        <v>5.475312359999999E-6</v>
      </c>
      <c r="M52" s="24">
        <v>5.6611452599999985E-6</v>
      </c>
      <c r="N52" s="24">
        <v>29.6338986845705</v>
      </c>
      <c r="O52" s="24">
        <v>2.6020492570117297</v>
      </c>
      <c r="P52" s="24">
        <v>10.168943769422688</v>
      </c>
      <c r="Q52" s="24">
        <v>15.063760876736788</v>
      </c>
      <c r="R52" s="24">
        <v>8.026929402795691</v>
      </c>
      <c r="S52" s="24">
        <v>33.142505225086801</v>
      </c>
      <c r="T52" s="24">
        <v>5.04622351182892</v>
      </c>
      <c r="U52" s="24">
        <v>52.655530811334792</v>
      </c>
      <c r="V52" s="24">
        <v>44.342829136948097</v>
      </c>
      <c r="W52" s="24">
        <v>39.731832201746002</v>
      </c>
      <c r="X52" s="24">
        <v>16.23943365407569</v>
      </c>
      <c r="Y52" s="24">
        <v>123.2954921940604</v>
      </c>
      <c r="Z52" s="24">
        <v>126.7845018616715</v>
      </c>
      <c r="AA52" s="24">
        <v>86.297800536660603</v>
      </c>
      <c r="AB52" s="24">
        <v>69.822804738876698</v>
      </c>
      <c r="AC52" s="24">
        <v>38.665204485063398</v>
      </c>
      <c r="AD52" s="24">
        <v>234.277379092405</v>
      </c>
      <c r="AE52" s="24">
        <v>483.11968844571601</v>
      </c>
    </row>
    <row r="53" spans="1:31" s="27" customFormat="1" x14ac:dyDescent="0.35">
      <c r="A53" s="28" t="s">
        <v>132</v>
      </c>
      <c r="B53" s="28" t="s">
        <v>65</v>
      </c>
      <c r="C53" s="24">
        <v>2733.69976</v>
      </c>
      <c r="D53" s="24">
        <v>2740.6969599999998</v>
      </c>
      <c r="E53" s="24">
        <v>2478.8953099999994</v>
      </c>
      <c r="F53" s="24">
        <v>3060.851205999998</v>
      </c>
      <c r="G53" s="24">
        <v>3126.3464400000003</v>
      </c>
      <c r="H53" s="24">
        <v>2956.5490369999989</v>
      </c>
      <c r="I53" s="24">
        <v>2993.5306999999998</v>
      </c>
      <c r="J53" s="24">
        <v>3764.8754849999978</v>
      </c>
      <c r="K53" s="24">
        <v>3121.2763789999999</v>
      </c>
      <c r="L53" s="24">
        <v>2664.5761749999992</v>
      </c>
      <c r="M53" s="24">
        <v>2683.0925100000004</v>
      </c>
      <c r="N53" s="24">
        <v>2420.1650500000001</v>
      </c>
      <c r="O53" s="24">
        <v>2966.6603249999998</v>
      </c>
      <c r="P53" s="24">
        <v>3054.5711160000001</v>
      </c>
      <c r="Q53" s="24">
        <v>2886.0479299999984</v>
      </c>
      <c r="R53" s="24">
        <v>2895.1267749999997</v>
      </c>
      <c r="S53" s="24">
        <v>3640.138563</v>
      </c>
      <c r="T53" s="24">
        <v>3020.9774029999999</v>
      </c>
      <c r="U53" s="24">
        <v>2590.4619329999991</v>
      </c>
      <c r="V53" s="24">
        <v>2584.6693439999999</v>
      </c>
      <c r="W53" s="24">
        <v>2344.7165149999983</v>
      </c>
      <c r="X53" s="24">
        <v>2868.3506400000001</v>
      </c>
      <c r="Y53" s="24">
        <v>2968.8903500000001</v>
      </c>
      <c r="Z53" s="24">
        <v>2796.5436669999999</v>
      </c>
      <c r="AA53" s="24">
        <v>2809.656144</v>
      </c>
      <c r="AB53" s="24">
        <v>3521.5849199999984</v>
      </c>
      <c r="AC53" s="24">
        <v>2926.5611510000003</v>
      </c>
      <c r="AD53" s="24">
        <v>2509.7388979999987</v>
      </c>
      <c r="AE53" s="24">
        <v>2509.3891300000005</v>
      </c>
    </row>
    <row r="54" spans="1:31" s="27" customFormat="1" x14ac:dyDescent="0.35">
      <c r="A54" s="28" t="s">
        <v>132</v>
      </c>
      <c r="B54" s="28" t="s">
        <v>69</v>
      </c>
      <c r="C54" s="24">
        <v>10813.302883046979</v>
      </c>
      <c r="D54" s="24">
        <v>13843.552341009368</v>
      </c>
      <c r="E54" s="24">
        <v>11929.635249605133</v>
      </c>
      <c r="F54" s="24">
        <v>12251.91413561361</v>
      </c>
      <c r="G54" s="24">
        <v>12526.487214038842</v>
      </c>
      <c r="H54" s="24">
        <v>13002.279782544672</v>
      </c>
      <c r="I54" s="24">
        <v>13596.645268925631</v>
      </c>
      <c r="J54" s="24">
        <v>12261.760592963816</v>
      </c>
      <c r="K54" s="24">
        <v>12349.73867576432</v>
      </c>
      <c r="L54" s="24">
        <v>11908.289882324916</v>
      </c>
      <c r="M54" s="24">
        <v>13255.994963367144</v>
      </c>
      <c r="N54" s="24">
        <v>11681.088821375608</v>
      </c>
      <c r="O54" s="24">
        <v>11768.270775335264</v>
      </c>
      <c r="P54" s="24">
        <v>11883.574192823215</v>
      </c>
      <c r="Q54" s="24">
        <v>12381.993674338641</v>
      </c>
      <c r="R54" s="24">
        <v>14926.152543926213</v>
      </c>
      <c r="S54" s="24">
        <v>16745.373580224841</v>
      </c>
      <c r="T54" s="24">
        <v>17638.948545815754</v>
      </c>
      <c r="U54" s="24">
        <v>16406.280403156532</v>
      </c>
      <c r="V54" s="24">
        <v>16503.492344717815</v>
      </c>
      <c r="W54" s="24">
        <v>15420.611866253446</v>
      </c>
      <c r="X54" s="24">
        <v>15907.852813978878</v>
      </c>
      <c r="Y54" s="24">
        <v>18298.976496735577</v>
      </c>
      <c r="Z54" s="24">
        <v>18674.635312308907</v>
      </c>
      <c r="AA54" s="24">
        <v>19198.828123558542</v>
      </c>
      <c r="AB54" s="24">
        <v>21177.512037404693</v>
      </c>
      <c r="AC54" s="24">
        <v>26414.183822300009</v>
      </c>
      <c r="AD54" s="24">
        <v>27970.225032669114</v>
      </c>
      <c r="AE54" s="24">
        <v>26523.032402747504</v>
      </c>
    </row>
    <row r="55" spans="1:31" s="27" customFormat="1" x14ac:dyDescent="0.35">
      <c r="A55" s="28" t="s">
        <v>132</v>
      </c>
      <c r="B55" s="28" t="s">
        <v>68</v>
      </c>
      <c r="C55" s="24">
        <v>2656.0010309941936</v>
      </c>
      <c r="D55" s="24">
        <v>2637.1368211535191</v>
      </c>
      <c r="E55" s="24">
        <v>2739.6609153434656</v>
      </c>
      <c r="F55" s="24">
        <v>2624.9491226765235</v>
      </c>
      <c r="G55" s="24">
        <v>2493.171656567135</v>
      </c>
      <c r="H55" s="24">
        <v>2622.5089866809435</v>
      </c>
      <c r="I55" s="24">
        <v>2682.056518475762</v>
      </c>
      <c r="J55" s="24">
        <v>2511.5761836716097</v>
      </c>
      <c r="K55" s="24">
        <v>2603.9109598913928</v>
      </c>
      <c r="L55" s="24">
        <v>2656.0236543726287</v>
      </c>
      <c r="M55" s="24">
        <v>2640.7476350510674</v>
      </c>
      <c r="N55" s="24">
        <v>2742.2023924324426</v>
      </c>
      <c r="O55" s="24">
        <v>2623.4150285968603</v>
      </c>
      <c r="P55" s="24">
        <v>2493.1764719784269</v>
      </c>
      <c r="Q55" s="24">
        <v>2634.7882422536586</v>
      </c>
      <c r="R55" s="24">
        <v>2677.9225137547255</v>
      </c>
      <c r="S55" s="24">
        <v>2511.5790561929389</v>
      </c>
      <c r="T55" s="24">
        <v>2600.0679322928045</v>
      </c>
      <c r="U55" s="24">
        <v>2659.9369225249593</v>
      </c>
      <c r="V55" s="24">
        <v>2637.4148863241348</v>
      </c>
      <c r="W55" s="24">
        <v>2742.1596617739001</v>
      </c>
      <c r="X55" s="24">
        <v>2630.0560385943977</v>
      </c>
      <c r="Y55" s="24">
        <v>2501.3417368007922</v>
      </c>
      <c r="Z55" s="24">
        <v>2419.0879765724876</v>
      </c>
      <c r="AA55" s="24">
        <v>2589.8057909926633</v>
      </c>
      <c r="AB55" s="24">
        <v>2413.6675938158651</v>
      </c>
      <c r="AC55" s="24">
        <v>3097.6399502394438</v>
      </c>
      <c r="AD55" s="24">
        <v>6771.3143848753543</v>
      </c>
      <c r="AE55" s="24">
        <v>6072.1124628406278</v>
      </c>
    </row>
    <row r="56" spans="1:31" s="27" customFormat="1" x14ac:dyDescent="0.35">
      <c r="A56" s="28" t="s">
        <v>132</v>
      </c>
      <c r="B56" s="28" t="s">
        <v>36</v>
      </c>
      <c r="C56" s="24">
        <v>113.08863188185498</v>
      </c>
      <c r="D56" s="24">
        <v>175.27810642976658</v>
      </c>
      <c r="E56" s="24">
        <v>174.78986239216164</v>
      </c>
      <c r="F56" s="24">
        <v>208.35335024566689</v>
      </c>
      <c r="G56" s="24">
        <v>202.32259931690967</v>
      </c>
      <c r="H56" s="24">
        <v>210.5946526579697</v>
      </c>
      <c r="I56" s="24">
        <v>185.64754521144039</v>
      </c>
      <c r="J56" s="24">
        <v>174.93861061445492</v>
      </c>
      <c r="K56" s="24">
        <v>147.38088087993103</v>
      </c>
      <c r="L56" s="24">
        <v>154.4283166337265</v>
      </c>
      <c r="M56" s="24">
        <v>153.3811664834559</v>
      </c>
      <c r="N56" s="24">
        <v>168.1684869877528</v>
      </c>
      <c r="O56" s="24">
        <v>133.973729187853</v>
      </c>
      <c r="P56" s="24">
        <v>127.37810512867199</v>
      </c>
      <c r="Q56" s="24">
        <v>136.57675766273599</v>
      </c>
      <c r="R56" s="24">
        <v>141.85617729576998</v>
      </c>
      <c r="S56" s="24">
        <v>129.38128315830301</v>
      </c>
      <c r="T56" s="24">
        <v>126.21253010741002</v>
      </c>
      <c r="U56" s="24">
        <v>125.36270623880999</v>
      </c>
      <c r="V56" s="24">
        <v>120.55774459572702</v>
      </c>
      <c r="W56" s="24">
        <v>45.771284890339999</v>
      </c>
      <c r="X56" s="24">
        <v>1.96593319999999E-4</v>
      </c>
      <c r="Y56" s="24">
        <v>2.0679855999999999E-4</v>
      </c>
      <c r="Z56" s="24">
        <v>5.5083249999999997E-4</v>
      </c>
      <c r="AA56" s="24">
        <v>5.5256739999999895E-4</v>
      </c>
      <c r="AB56" s="24">
        <v>5.5539089999999999E-4</v>
      </c>
      <c r="AC56" s="24">
        <v>5.8399006999999999E-4</v>
      </c>
      <c r="AD56" s="24">
        <v>547.8347</v>
      </c>
      <c r="AE56" s="24">
        <v>532.9873</v>
      </c>
    </row>
    <row r="57" spans="1:31" s="27" customFormat="1" x14ac:dyDescent="0.35">
      <c r="A57" s="28" t="s">
        <v>132</v>
      </c>
      <c r="B57" s="28" t="s">
        <v>73</v>
      </c>
      <c r="C57" s="24">
        <v>0</v>
      </c>
      <c r="D57" s="24">
        <v>0</v>
      </c>
      <c r="E57" s="24">
        <v>6.3559772999999899E-6</v>
      </c>
      <c r="F57" s="24">
        <v>6.8998630000000002E-6</v>
      </c>
      <c r="G57" s="24">
        <v>7.2325139999999997E-6</v>
      </c>
      <c r="H57" s="24">
        <v>7.6397969999999994E-6</v>
      </c>
      <c r="I57" s="24">
        <v>7.3552469999999997E-6</v>
      </c>
      <c r="J57" s="24">
        <v>7.6287446999999901E-6</v>
      </c>
      <c r="K57" s="24">
        <v>7.7947229999999997E-6</v>
      </c>
      <c r="L57" s="24">
        <v>8.4253425E-6</v>
      </c>
      <c r="M57" s="24">
        <v>8.8508149999999994E-6</v>
      </c>
      <c r="N57" s="24">
        <v>1.4018831E-5</v>
      </c>
      <c r="O57" s="24">
        <v>1.3749274E-5</v>
      </c>
      <c r="P57" s="24">
        <v>1.3697148500000001E-5</v>
      </c>
      <c r="Q57" s="24">
        <v>1.45536539999999E-5</v>
      </c>
      <c r="R57" s="24">
        <v>1.6139719999999999E-5</v>
      </c>
      <c r="S57" s="24">
        <v>1.9715252999999999E-5</v>
      </c>
      <c r="T57" s="24">
        <v>2.0862943000000001E-5</v>
      </c>
      <c r="U57" s="24">
        <v>4.6260186000000003E-5</v>
      </c>
      <c r="V57" s="24">
        <v>4.5299069999999999E-5</v>
      </c>
      <c r="W57" s="24">
        <v>1.1354695E-4</v>
      </c>
      <c r="X57" s="24">
        <v>1.1280289600000001E-4</v>
      </c>
      <c r="Y57" s="24">
        <v>1.0987013E-4</v>
      </c>
      <c r="Z57" s="24">
        <v>4.8786294000000002E-4</v>
      </c>
      <c r="AA57" s="24">
        <v>4.1954890000000002E-3</v>
      </c>
      <c r="AB57" s="24">
        <v>3.9972230000000003E-3</v>
      </c>
      <c r="AC57" s="24">
        <v>4.1785146999999898E-3</v>
      </c>
      <c r="AD57" s="24">
        <v>2342.5027</v>
      </c>
      <c r="AE57" s="24">
        <v>2221.1682000000001</v>
      </c>
    </row>
    <row r="58" spans="1:31" s="27" customFormat="1" x14ac:dyDescent="0.35">
      <c r="A58" s="28" t="s">
        <v>132</v>
      </c>
      <c r="B58" s="28" t="s">
        <v>56</v>
      </c>
      <c r="C58" s="24">
        <v>5.9429080499999998</v>
      </c>
      <c r="D58" s="24">
        <v>10.09979203</v>
      </c>
      <c r="E58" s="24">
        <v>14.006173800000001</v>
      </c>
      <c r="F58" s="24">
        <v>23.809381200000001</v>
      </c>
      <c r="G58" s="24">
        <v>34.904353399999998</v>
      </c>
      <c r="H58" s="24">
        <v>49.1756247</v>
      </c>
      <c r="I58" s="24">
        <v>55.992625000000004</v>
      </c>
      <c r="J58" s="24">
        <v>69.083018999999908</v>
      </c>
      <c r="K58" s="24">
        <v>83.420755</v>
      </c>
      <c r="L58" s="24">
        <v>103.3738459999999</v>
      </c>
      <c r="M58" s="24">
        <v>135.26645999999991</v>
      </c>
      <c r="N58" s="24">
        <v>167.97540699999999</v>
      </c>
      <c r="O58" s="24">
        <v>193.06316699999999</v>
      </c>
      <c r="P58" s="24">
        <v>209.77375599999999</v>
      </c>
      <c r="Q58" s="24">
        <v>245.426411999999</v>
      </c>
      <c r="R58" s="24">
        <v>267.62221</v>
      </c>
      <c r="S58" s="24">
        <v>273.21693800000003</v>
      </c>
      <c r="T58" s="24">
        <v>292.81320599999998</v>
      </c>
      <c r="U58" s="24">
        <v>309.02096</v>
      </c>
      <c r="V58" s="24">
        <v>320.0930139999989</v>
      </c>
      <c r="W58" s="24">
        <v>348.85933999999997</v>
      </c>
      <c r="X58" s="24">
        <v>366.24302</v>
      </c>
      <c r="Y58" s="24">
        <v>365.72021699999999</v>
      </c>
      <c r="Z58" s="24">
        <v>416.247379999999</v>
      </c>
      <c r="AA58" s="24">
        <v>425.24264999999997</v>
      </c>
      <c r="AB58" s="24">
        <v>423.24369999999999</v>
      </c>
      <c r="AC58" s="24">
        <v>441.30773999999997</v>
      </c>
      <c r="AD58" s="24">
        <v>424.98518000000001</v>
      </c>
      <c r="AE58" s="24">
        <v>408.75335999999999</v>
      </c>
    </row>
    <row r="59" spans="1:31" s="27" customFormat="1" x14ac:dyDescent="0.35">
      <c r="A59" s="31" t="s">
        <v>138</v>
      </c>
      <c r="B59" s="31"/>
      <c r="C59" s="32">
        <v>46157.309800677627</v>
      </c>
      <c r="D59" s="32">
        <v>47586.681236581207</v>
      </c>
      <c r="E59" s="32">
        <v>45845.255611601227</v>
      </c>
      <c r="F59" s="32">
        <v>40966.807353593569</v>
      </c>
      <c r="G59" s="32">
        <v>42434.150161873964</v>
      </c>
      <c r="H59" s="32">
        <v>41613.953043666828</v>
      </c>
      <c r="I59" s="32">
        <v>41604.481947668297</v>
      </c>
      <c r="J59" s="32">
        <v>40636.855997326042</v>
      </c>
      <c r="K59" s="32">
        <v>39585.633112160103</v>
      </c>
      <c r="L59" s="32">
        <v>38859.898873126767</v>
      </c>
      <c r="M59" s="32">
        <v>39902.905348664281</v>
      </c>
      <c r="N59" s="32">
        <v>37883.410352938721</v>
      </c>
      <c r="O59" s="32">
        <v>38984.966062969972</v>
      </c>
      <c r="P59" s="32">
        <v>38817.7973963521</v>
      </c>
      <c r="Q59" s="32">
        <v>40006.802213904004</v>
      </c>
      <c r="R59" s="32">
        <v>41265.868637537926</v>
      </c>
      <c r="S59" s="32">
        <v>42750.603317425659</v>
      </c>
      <c r="T59" s="32">
        <v>43666.953752806068</v>
      </c>
      <c r="U59" s="32">
        <v>39622.461698335064</v>
      </c>
      <c r="V59" s="32">
        <v>40911.821112955586</v>
      </c>
      <c r="W59" s="32">
        <v>41479.245085386778</v>
      </c>
      <c r="X59" s="32">
        <v>41787.437336825067</v>
      </c>
      <c r="Y59" s="32">
        <v>43465.234286306906</v>
      </c>
      <c r="Z59" s="32">
        <v>44021.954667672166</v>
      </c>
      <c r="AA59" s="32">
        <v>43998.995669417331</v>
      </c>
      <c r="AB59" s="32">
        <v>46733.660667917764</v>
      </c>
      <c r="AC59" s="32">
        <v>45809.908540147575</v>
      </c>
      <c r="AD59" s="32">
        <v>37485.555723870515</v>
      </c>
      <c r="AE59" s="32">
        <v>35587.653712719381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1114.832611908839</v>
      </c>
      <c r="D64" s="24">
        <v>1114.8326119008482</v>
      </c>
      <c r="E64" s="24">
        <v>573.33980247612396</v>
      </c>
      <c r="F64" s="24">
        <v>449.50186243385031</v>
      </c>
      <c r="G64" s="24">
        <v>449.50186249422802</v>
      </c>
      <c r="H64" s="24">
        <v>449.50186246921481</v>
      </c>
      <c r="I64" s="24">
        <v>450.73340249476473</v>
      </c>
      <c r="J64" s="24">
        <v>449.50186274365598</v>
      </c>
      <c r="K64" s="24">
        <v>449.50186275975221</v>
      </c>
      <c r="L64" s="24">
        <v>449.501862843075</v>
      </c>
      <c r="M64" s="24">
        <v>450.73340297606541</v>
      </c>
      <c r="N64" s="24">
        <v>501.99838512211898</v>
      </c>
      <c r="O64" s="24">
        <v>449.50186518181732</v>
      </c>
      <c r="P64" s="24">
        <v>854.94160518941396</v>
      </c>
      <c r="Q64" s="24">
        <v>450.73340511389131</v>
      </c>
      <c r="R64" s="24">
        <v>449.50186522675551</v>
      </c>
      <c r="S64" s="24">
        <v>7.1191616E-6</v>
      </c>
      <c r="T64" s="24">
        <v>7.1961712999999901E-6</v>
      </c>
      <c r="U64" s="24">
        <v>9.680879E-6</v>
      </c>
      <c r="V64" s="24">
        <v>9.5647589999999998E-6</v>
      </c>
      <c r="W64" s="24">
        <v>1.4522874E-5</v>
      </c>
      <c r="X64" s="24">
        <v>1.5230201E-5</v>
      </c>
      <c r="Y64" s="24">
        <v>1.5337728E-5</v>
      </c>
      <c r="Z64" s="24">
        <v>1.4204224500000001E-5</v>
      </c>
      <c r="AA64" s="24">
        <v>1.5342343000000001E-5</v>
      </c>
      <c r="AB64" s="24">
        <v>1.6679229999999902E-5</v>
      </c>
      <c r="AC64" s="24">
        <v>1.6788366E-5</v>
      </c>
      <c r="AD64" s="24">
        <v>2.4112815000000002E-5</v>
      </c>
      <c r="AE64" s="24">
        <v>2.3447613999999899E-5</v>
      </c>
    </row>
    <row r="65" spans="1:31" s="27" customFormat="1" x14ac:dyDescent="0.35">
      <c r="A65" s="28" t="s">
        <v>133</v>
      </c>
      <c r="B65" s="28" t="s">
        <v>32</v>
      </c>
      <c r="C65" s="24">
        <v>655.94600000000003</v>
      </c>
      <c r="D65" s="24">
        <v>674.72107000000005</v>
      </c>
      <c r="E65" s="24">
        <v>648.16949999999997</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81.573119999999903</v>
      </c>
      <c r="O65" s="24">
        <v>81.573119999999903</v>
      </c>
      <c r="P65" s="24">
        <v>91.581289999999996</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46.466828548463944</v>
      </c>
      <c r="D66" s="24">
        <v>24.698355689432034</v>
      </c>
      <c r="E66" s="24">
        <v>96.728608546746983</v>
      </c>
      <c r="F66" s="24">
        <v>12.64517969421952</v>
      </c>
      <c r="G66" s="24">
        <v>8.4812500872968375</v>
      </c>
      <c r="H66" s="24">
        <v>17.461281668346153</v>
      </c>
      <c r="I66" s="24">
        <v>6.0238097339029011</v>
      </c>
      <c r="J66" s="24">
        <v>13.73602997291141</v>
      </c>
      <c r="K66" s="24">
        <v>1.2813859662357003</v>
      </c>
      <c r="L66" s="24">
        <v>3.7928152723095381</v>
      </c>
      <c r="M66" s="24">
        <v>1.24009201507818</v>
      </c>
      <c r="N66" s="24">
        <v>88.18841552282241</v>
      </c>
      <c r="O66" s="24">
        <v>51.238403760351446</v>
      </c>
      <c r="P66" s="24">
        <v>161.87985334581228</v>
      </c>
      <c r="Q66" s="24">
        <v>79.498061604929802</v>
      </c>
      <c r="R66" s="24">
        <v>82.254740548819001</v>
      </c>
      <c r="S66" s="24">
        <v>312.32671700922822</v>
      </c>
      <c r="T66" s="24">
        <v>361.44368461779254</v>
      </c>
      <c r="U66" s="24">
        <v>620.21586145768106</v>
      </c>
      <c r="V66" s="24">
        <v>664.93193300731377</v>
      </c>
      <c r="W66" s="24">
        <v>520.76032407844093</v>
      </c>
      <c r="X66" s="24">
        <v>740.26114880553416</v>
      </c>
      <c r="Y66" s="24">
        <v>1037.9704972297652</v>
      </c>
      <c r="Z66" s="24">
        <v>209.84505769913852</v>
      </c>
      <c r="AA66" s="24">
        <v>174.61548891203992</v>
      </c>
      <c r="AB66" s="24">
        <v>263.70976950892992</v>
      </c>
      <c r="AC66" s="24">
        <v>342.25326217380302</v>
      </c>
      <c r="AD66" s="24">
        <v>872.05548144089801</v>
      </c>
      <c r="AE66" s="24">
        <v>973.67746850232413</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6273.6928637261153</v>
      </c>
      <c r="D68" s="24">
        <v>7093.2321322276184</v>
      </c>
      <c r="E68" s="24">
        <v>6287.1509128017115</v>
      </c>
      <c r="F68" s="24">
        <v>6973.1916889835966</v>
      </c>
      <c r="G68" s="24">
        <v>6802.0846147743414</v>
      </c>
      <c r="H68" s="24">
        <v>7506.2473724492711</v>
      </c>
      <c r="I68" s="24">
        <v>7507.3457655311913</v>
      </c>
      <c r="J68" s="24">
        <v>7027.1731370419857</v>
      </c>
      <c r="K68" s="24">
        <v>6571.4469778887596</v>
      </c>
      <c r="L68" s="24">
        <v>6329.6692086816156</v>
      </c>
      <c r="M68" s="24">
        <v>6648.851962323939</v>
      </c>
      <c r="N68" s="24">
        <v>7417.4331044849814</v>
      </c>
      <c r="O68" s="24">
        <v>7280.9630863448438</v>
      </c>
      <c r="P68" s="24">
        <v>6981.2553341982084</v>
      </c>
      <c r="Q68" s="24">
        <v>8913.9589119061984</v>
      </c>
      <c r="R68" s="24">
        <v>8861.2478168416819</v>
      </c>
      <c r="S68" s="24">
        <v>11452.28634400075</v>
      </c>
      <c r="T68" s="24">
        <v>12800.534001929813</v>
      </c>
      <c r="U68" s="24">
        <v>12439.333858787935</v>
      </c>
      <c r="V68" s="24">
        <v>12985.919211403076</v>
      </c>
      <c r="W68" s="24">
        <v>11662.320081731183</v>
      </c>
      <c r="X68" s="24">
        <v>11126.951559206866</v>
      </c>
      <c r="Y68" s="24">
        <v>10099.541400859422</v>
      </c>
      <c r="Z68" s="24">
        <v>11380.178430802596</v>
      </c>
      <c r="AA68" s="24">
        <v>10277.797805148884</v>
      </c>
      <c r="AB68" s="24">
        <v>11275.099049508715</v>
      </c>
      <c r="AC68" s="24">
        <v>11491.137133439544</v>
      </c>
      <c r="AD68" s="24">
        <v>11874.284839540464</v>
      </c>
      <c r="AE68" s="24">
        <v>12646.626188746326</v>
      </c>
    </row>
    <row r="69" spans="1:31" s="27" customFormat="1" x14ac:dyDescent="0.35">
      <c r="A69" s="28" t="s">
        <v>133</v>
      </c>
      <c r="B69" s="28" t="s">
        <v>68</v>
      </c>
      <c r="C69" s="24">
        <v>947.13778052659177</v>
      </c>
      <c r="D69" s="24">
        <v>1101.6787851965078</v>
      </c>
      <c r="E69" s="24">
        <v>1111.6551767736607</v>
      </c>
      <c r="F69" s="24">
        <v>1067.4604473704046</v>
      </c>
      <c r="G69" s="24">
        <v>1041.4939373062616</v>
      </c>
      <c r="H69" s="24">
        <v>1066.2817074134632</v>
      </c>
      <c r="I69" s="24">
        <v>1099.2729393118741</v>
      </c>
      <c r="J69" s="24">
        <v>1045.2092000212235</v>
      </c>
      <c r="K69" s="24">
        <v>1089.2596404451688</v>
      </c>
      <c r="L69" s="24">
        <v>1098.936981791054</v>
      </c>
      <c r="M69" s="24">
        <v>1103.6702445428032</v>
      </c>
      <c r="N69" s="24">
        <v>1121.1292773005225</v>
      </c>
      <c r="O69" s="24">
        <v>1067.1437099836342</v>
      </c>
      <c r="P69" s="24">
        <v>1041.6287688838559</v>
      </c>
      <c r="Q69" s="24">
        <v>1067.9021585266385</v>
      </c>
      <c r="R69" s="24">
        <v>1097.4447745389855</v>
      </c>
      <c r="S69" s="24">
        <v>1045.1768376892921</v>
      </c>
      <c r="T69" s="24">
        <v>1089.8588178134669</v>
      </c>
      <c r="U69" s="24">
        <v>1100.6424282276064</v>
      </c>
      <c r="V69" s="24">
        <v>1257.7390439213063</v>
      </c>
      <c r="W69" s="24">
        <v>1534.0595762136691</v>
      </c>
      <c r="X69" s="24">
        <v>2153.08154905233</v>
      </c>
      <c r="Y69" s="24">
        <v>1796.4405690716005</v>
      </c>
      <c r="Z69" s="24">
        <v>1568.8702281362253</v>
      </c>
      <c r="AA69" s="24">
        <v>2431.3512907131649</v>
      </c>
      <c r="AB69" s="24">
        <v>2181.9017150477562</v>
      </c>
      <c r="AC69" s="24">
        <v>2110.2243563244565</v>
      </c>
      <c r="AD69" s="24">
        <v>1940.964180592093</v>
      </c>
      <c r="AE69" s="24">
        <v>1918.7005379226239</v>
      </c>
    </row>
    <row r="70" spans="1:31" s="27" customFormat="1" x14ac:dyDescent="0.35">
      <c r="A70" s="28" t="s">
        <v>133</v>
      </c>
      <c r="B70" s="28" t="s">
        <v>36</v>
      </c>
      <c r="C70" s="24">
        <v>103.461354091011</v>
      </c>
      <c r="D70" s="24">
        <v>107.22175557576558</v>
      </c>
      <c r="E70" s="24">
        <v>112.22300397784809</v>
      </c>
      <c r="F70" s="24">
        <v>116.85837244597289</v>
      </c>
      <c r="G70" s="24">
        <v>117.4117262637494</v>
      </c>
      <c r="H70" s="24">
        <v>118.623384200122</v>
      </c>
      <c r="I70" s="24">
        <v>104.7677166616603</v>
      </c>
      <c r="J70" s="24">
        <v>102.09623659224729</v>
      </c>
      <c r="K70" s="24">
        <v>90.318115608013983</v>
      </c>
      <c r="L70" s="24">
        <v>87.826877622331992</v>
      </c>
      <c r="M70" s="24">
        <v>87.409217885605997</v>
      </c>
      <c r="N70" s="24">
        <v>91.8655880628299</v>
      </c>
      <c r="O70" s="24">
        <v>92.259036928051998</v>
      </c>
      <c r="P70" s="24">
        <v>68.683287629019986</v>
      </c>
      <c r="Q70" s="24">
        <v>72.462359851423003</v>
      </c>
      <c r="R70" s="24">
        <v>73.510392079674901</v>
      </c>
      <c r="S70" s="24">
        <v>72.077897501397004</v>
      </c>
      <c r="T70" s="24">
        <v>70.540372020183</v>
      </c>
      <c r="U70" s="24">
        <v>69.878513598339993</v>
      </c>
      <c r="V70" s="24">
        <v>67.07630404407999</v>
      </c>
      <c r="W70" s="24">
        <v>822.66431</v>
      </c>
      <c r="X70" s="24">
        <v>824.81713399999899</v>
      </c>
      <c r="Y70" s="24">
        <v>813.80285000000003</v>
      </c>
      <c r="Z70" s="24">
        <v>1133.530565</v>
      </c>
      <c r="AA70" s="24">
        <v>1143.674526</v>
      </c>
      <c r="AB70" s="24">
        <v>1112.7850900000001</v>
      </c>
      <c r="AC70" s="24">
        <v>1105.171413</v>
      </c>
      <c r="AD70" s="24">
        <v>1073.0234800000001</v>
      </c>
      <c r="AE70" s="24">
        <v>1024.40797</v>
      </c>
    </row>
    <row r="71" spans="1:31" s="27" customFormat="1" x14ac:dyDescent="0.35">
      <c r="A71" s="28" t="s">
        <v>133</v>
      </c>
      <c r="B71" s="28" t="s">
        <v>73</v>
      </c>
      <c r="C71" s="24">
        <v>0</v>
      </c>
      <c r="D71" s="24">
        <v>0</v>
      </c>
      <c r="E71" s="24">
        <v>4.8529355000000002E-6</v>
      </c>
      <c r="F71" s="24">
        <v>4.712039E-6</v>
      </c>
      <c r="G71" s="24">
        <v>4.6564979999999997E-6</v>
      </c>
      <c r="H71" s="24">
        <v>4.8395979999999997E-6</v>
      </c>
      <c r="I71" s="24">
        <v>4.8335804999999998E-6</v>
      </c>
      <c r="J71" s="24">
        <v>5.0360219999999999E-6</v>
      </c>
      <c r="K71" s="24">
        <v>5.2455093000000003E-6</v>
      </c>
      <c r="L71" s="24">
        <v>5.6033479999999998E-6</v>
      </c>
      <c r="M71" s="24">
        <v>5.8607933999999996E-6</v>
      </c>
      <c r="N71" s="24">
        <v>7.8661510000000003E-6</v>
      </c>
      <c r="O71" s="24">
        <v>7.7922160000000001E-6</v>
      </c>
      <c r="P71" s="24">
        <v>7.7755750000000005E-6</v>
      </c>
      <c r="Q71" s="24">
        <v>8.7174469999999907E-6</v>
      </c>
      <c r="R71" s="24">
        <v>1.1610987000000001E-5</v>
      </c>
      <c r="S71" s="24">
        <v>1.1521636E-5</v>
      </c>
      <c r="T71" s="24">
        <v>1.1629602E-5</v>
      </c>
      <c r="U71" s="24">
        <v>1.4560273999999901E-5</v>
      </c>
      <c r="V71" s="24">
        <v>1.45007829999999E-5</v>
      </c>
      <c r="W71" s="24">
        <v>2.0745188999999999E-5</v>
      </c>
      <c r="X71" s="24">
        <v>2.0641239000000002E-5</v>
      </c>
      <c r="Y71" s="24">
        <v>2.0496776000000001E-5</v>
      </c>
      <c r="Z71" s="24">
        <v>2.6038065999999899E-5</v>
      </c>
      <c r="AA71" s="24">
        <v>2.9023217999999999E-5</v>
      </c>
      <c r="AB71" s="24">
        <v>2.8554444999999999E-5</v>
      </c>
      <c r="AC71" s="24">
        <v>2.8999179999999899E-5</v>
      </c>
      <c r="AD71" s="24">
        <v>2.8860859000000001E-5</v>
      </c>
      <c r="AE71" s="24">
        <v>2.8946188000000001E-5</v>
      </c>
    </row>
    <row r="72" spans="1:31" s="27" customFormat="1" x14ac:dyDescent="0.35">
      <c r="A72" s="28" t="s">
        <v>133</v>
      </c>
      <c r="B72" s="28" t="s">
        <v>56</v>
      </c>
      <c r="C72" s="24">
        <v>6.2120178399999997</v>
      </c>
      <c r="D72" s="24">
        <v>11.36538994</v>
      </c>
      <c r="E72" s="24">
        <v>15.113104099999898</v>
      </c>
      <c r="F72" s="24">
        <v>18.972864739999999</v>
      </c>
      <c r="G72" s="24">
        <v>23.53699185</v>
      </c>
      <c r="H72" s="24">
        <v>28.904332499999999</v>
      </c>
      <c r="I72" s="24">
        <v>30.784686699999991</v>
      </c>
      <c r="J72" s="24">
        <v>36.629056799999987</v>
      </c>
      <c r="K72" s="24">
        <v>40.382112099999993</v>
      </c>
      <c r="L72" s="24">
        <v>46.809367000000002</v>
      </c>
      <c r="M72" s="24">
        <v>58.775472499999992</v>
      </c>
      <c r="N72" s="24">
        <v>66.937999500000004</v>
      </c>
      <c r="O72" s="24">
        <v>73.141978600000002</v>
      </c>
      <c r="P72" s="24">
        <v>76.366439999999997</v>
      </c>
      <c r="Q72" s="24">
        <v>87.134546999999998</v>
      </c>
      <c r="R72" s="24">
        <v>95.592726999999996</v>
      </c>
      <c r="S72" s="24">
        <v>99.200958999999898</v>
      </c>
      <c r="T72" s="24">
        <v>101.53142799999999</v>
      </c>
      <c r="U72" s="24">
        <v>108.452444</v>
      </c>
      <c r="V72" s="24">
        <v>109.451751</v>
      </c>
      <c r="W72" s="24">
        <v>96.016919999999999</v>
      </c>
      <c r="X72" s="24">
        <v>101.52521400000001</v>
      </c>
      <c r="Y72" s="24">
        <v>103.2517999999999</v>
      </c>
      <c r="Z72" s="24">
        <v>107.712418</v>
      </c>
      <c r="AA72" s="24">
        <v>114.46303800000001</v>
      </c>
      <c r="AB72" s="24">
        <v>110.90340599999999</v>
      </c>
      <c r="AC72" s="24">
        <v>112.574026</v>
      </c>
      <c r="AD72" s="24">
        <v>112.36896999999999</v>
      </c>
      <c r="AE72" s="24">
        <v>103.380394</v>
      </c>
    </row>
    <row r="73" spans="1:31" s="27" customFormat="1" x14ac:dyDescent="0.35">
      <c r="A73" s="31" t="s">
        <v>138</v>
      </c>
      <c r="B73" s="31"/>
      <c r="C73" s="32">
        <v>9038.07608471001</v>
      </c>
      <c r="D73" s="32">
        <v>10009.162955014406</v>
      </c>
      <c r="E73" s="32">
        <v>8717.0440005982437</v>
      </c>
      <c r="F73" s="32">
        <v>8584.3722984820706</v>
      </c>
      <c r="G73" s="32">
        <v>8383.1347846621284</v>
      </c>
      <c r="H73" s="32">
        <v>9121.0653440002952</v>
      </c>
      <c r="I73" s="32">
        <v>9145.1725270717325</v>
      </c>
      <c r="J73" s="32">
        <v>8617.1933497797763</v>
      </c>
      <c r="K73" s="32">
        <v>8193.062987059915</v>
      </c>
      <c r="L73" s="32">
        <v>7963.4739885880535</v>
      </c>
      <c r="M73" s="32">
        <v>8286.2923118578856</v>
      </c>
      <c r="N73" s="32">
        <v>9210.3223024304461</v>
      </c>
      <c r="O73" s="32">
        <v>8930.4201852706465</v>
      </c>
      <c r="P73" s="32">
        <v>9131.2868516172912</v>
      </c>
      <c r="Q73" s="32">
        <v>10512.092537151657</v>
      </c>
      <c r="R73" s="32">
        <v>10490.449197156242</v>
      </c>
      <c r="S73" s="32">
        <v>12809.789905818432</v>
      </c>
      <c r="T73" s="32">
        <v>14251.836511557243</v>
      </c>
      <c r="U73" s="32">
        <v>14160.192158154101</v>
      </c>
      <c r="V73" s="32">
        <v>14908.590197896456</v>
      </c>
      <c r="W73" s="32">
        <v>13717.139996546166</v>
      </c>
      <c r="X73" s="32">
        <v>14020.29427229493</v>
      </c>
      <c r="Y73" s="32">
        <v>12933.952482498516</v>
      </c>
      <c r="Z73" s="32">
        <v>13158.893730842185</v>
      </c>
      <c r="AA73" s="32">
        <v>12883.764600116432</v>
      </c>
      <c r="AB73" s="32">
        <v>13720.71055074463</v>
      </c>
      <c r="AC73" s="32">
        <v>13943.614768726169</v>
      </c>
      <c r="AD73" s="32">
        <v>14687.30452568627</v>
      </c>
      <c r="AE73" s="32">
        <v>15539.004218618888</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1.71430639999999E-6</v>
      </c>
      <c r="D78" s="24">
        <v>1.7001811000000001E-6</v>
      </c>
      <c r="E78" s="24">
        <v>1.7868188E-6</v>
      </c>
      <c r="F78" s="24">
        <v>1.8019005E-6</v>
      </c>
      <c r="G78" s="24">
        <v>1.8093947E-6</v>
      </c>
      <c r="H78" s="24">
        <v>1.8631832000000001E-6</v>
      </c>
      <c r="I78" s="24">
        <v>2.0254943E-6</v>
      </c>
      <c r="J78" s="24">
        <v>2.1559189999999999E-6</v>
      </c>
      <c r="K78" s="24">
        <v>2.2139854999999998E-6</v>
      </c>
      <c r="L78" s="24">
        <v>2.2701819999999998E-6</v>
      </c>
      <c r="M78" s="24">
        <v>2.3332660000000001E-6</v>
      </c>
      <c r="N78" s="24">
        <v>3.1282781999999999E-6</v>
      </c>
      <c r="O78" s="24">
        <v>3.1429496999999999E-6</v>
      </c>
      <c r="P78" s="24">
        <v>3.1378449999999899E-6</v>
      </c>
      <c r="Q78" s="24">
        <v>3.1329945999999998E-6</v>
      </c>
      <c r="R78" s="24">
        <v>3.1795354999999998E-6</v>
      </c>
      <c r="S78" s="24">
        <v>3.6883195999999999E-6</v>
      </c>
      <c r="T78" s="24">
        <v>3.8971889999999996E-6</v>
      </c>
      <c r="U78" s="24">
        <v>4.5343003999999997E-6</v>
      </c>
      <c r="V78" s="24">
        <v>4.503117E-6</v>
      </c>
      <c r="W78" s="24">
        <v>5.0770330000000001E-6</v>
      </c>
      <c r="X78" s="24">
        <v>5.170759E-6</v>
      </c>
      <c r="Y78" s="24">
        <v>5.1820520000000003E-6</v>
      </c>
      <c r="Z78" s="24">
        <v>5.0320679999999996E-6</v>
      </c>
      <c r="AA78" s="24">
        <v>5.1214160000000002E-6</v>
      </c>
      <c r="AB78" s="24">
        <v>5.7560270000000001E-6</v>
      </c>
      <c r="AC78" s="24">
        <v>5.9875010000000001E-6</v>
      </c>
      <c r="AD78" s="24">
        <v>8.3008335000000002E-6</v>
      </c>
      <c r="AE78" s="24">
        <v>8.2213030000000003E-6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1.36090475E-6</v>
      </c>
      <c r="D80" s="24">
        <v>1.3272679199999988E-6</v>
      </c>
      <c r="E80" s="24">
        <v>1.3950120299999981E-6</v>
      </c>
      <c r="F80" s="24">
        <v>1.43070983E-6</v>
      </c>
      <c r="G80" s="24">
        <v>1.4617599999999988E-6</v>
      </c>
      <c r="H80" s="24">
        <v>1.5448959499999978E-6</v>
      </c>
      <c r="I80" s="24">
        <v>1.6534110199999982E-6</v>
      </c>
      <c r="J80" s="24">
        <v>1.7591240499999992E-6</v>
      </c>
      <c r="K80" s="24">
        <v>1.817570799999998E-6</v>
      </c>
      <c r="L80" s="24">
        <v>1.8653086E-6</v>
      </c>
      <c r="M80" s="24">
        <v>1.9161430799999997E-6</v>
      </c>
      <c r="N80" s="24">
        <v>1.4769626782363001</v>
      </c>
      <c r="O80" s="24">
        <v>0.33762258042087001</v>
      </c>
      <c r="P80" s="24">
        <v>2.7141839099999992E-6</v>
      </c>
      <c r="Q80" s="24">
        <v>1.2092135772710597</v>
      </c>
      <c r="R80" s="24">
        <v>0.91694565041385001</v>
      </c>
      <c r="S80" s="24">
        <v>1.24079010822909</v>
      </c>
      <c r="T80" s="24">
        <v>0.92906926026835901</v>
      </c>
      <c r="U80" s="24">
        <v>3.1858166823163003</v>
      </c>
      <c r="V80" s="24">
        <v>0.23037913756699999</v>
      </c>
      <c r="W80" s="24">
        <v>0.49744136545540002</v>
      </c>
      <c r="X80" s="24">
        <v>3.5691505000000001E-6</v>
      </c>
      <c r="Y80" s="24">
        <v>0.34556791735069997</v>
      </c>
      <c r="Z80" s="24">
        <v>2.0157932454668903</v>
      </c>
      <c r="AA80" s="24">
        <v>0.38262283267640002</v>
      </c>
      <c r="AB80" s="24">
        <v>1.0366955906366</v>
      </c>
      <c r="AC80" s="24">
        <v>0.46576040966740007</v>
      </c>
      <c r="AD80" s="24">
        <v>5.4951056816878001</v>
      </c>
      <c r="AE80" s="24">
        <v>5.0672956660653998</v>
      </c>
    </row>
    <row r="81" spans="1:35" s="27" customFormat="1" x14ac:dyDescent="0.35">
      <c r="A81" s="28" t="s">
        <v>134</v>
      </c>
      <c r="B81" s="28" t="s">
        <v>65</v>
      </c>
      <c r="C81" s="24">
        <v>7695.8365960000001</v>
      </c>
      <c r="D81" s="24">
        <v>7715.4782999999989</v>
      </c>
      <c r="E81" s="24">
        <v>7820.1491699999997</v>
      </c>
      <c r="F81" s="24">
        <v>9021.4036500000002</v>
      </c>
      <c r="G81" s="24">
        <v>9108.3275000000012</v>
      </c>
      <c r="H81" s="24">
        <v>7826.3855800000019</v>
      </c>
      <c r="I81" s="24">
        <v>9692.5092799999893</v>
      </c>
      <c r="J81" s="24">
        <v>10330.102079999999</v>
      </c>
      <c r="K81" s="24">
        <v>9568.1897000000008</v>
      </c>
      <c r="L81" s="24">
        <v>8414.9346199999964</v>
      </c>
      <c r="M81" s="24">
        <v>8320.3161599999985</v>
      </c>
      <c r="N81" s="24">
        <v>10083.348049999997</v>
      </c>
      <c r="O81" s="24">
        <v>9898.1533899999995</v>
      </c>
      <c r="P81" s="24">
        <v>9991.9155499999997</v>
      </c>
      <c r="Q81" s="24">
        <v>9049.8203399999984</v>
      </c>
      <c r="R81" s="24">
        <v>8214.1238700000013</v>
      </c>
      <c r="S81" s="24">
        <v>9920.1540999999979</v>
      </c>
      <c r="T81" s="24">
        <v>9369.0120200000001</v>
      </c>
      <c r="U81" s="24">
        <v>8347.5505499999981</v>
      </c>
      <c r="V81" s="24">
        <v>8965.231240000001</v>
      </c>
      <c r="W81" s="24">
        <v>7787.7760400000006</v>
      </c>
      <c r="X81" s="24">
        <v>8728.2057699999987</v>
      </c>
      <c r="Y81" s="24">
        <v>9082.5510799999975</v>
      </c>
      <c r="Z81" s="24">
        <v>8032.9014099999968</v>
      </c>
      <c r="AA81" s="24">
        <v>8768.6668599999975</v>
      </c>
      <c r="AB81" s="24">
        <v>9311.7907699999996</v>
      </c>
      <c r="AC81" s="24">
        <v>8674.8597499999978</v>
      </c>
      <c r="AD81" s="24">
        <v>8432.1769100000001</v>
      </c>
      <c r="AE81" s="24">
        <v>8638.0454199999986</v>
      </c>
    </row>
    <row r="82" spans="1:35" s="27" customFormat="1" x14ac:dyDescent="0.35">
      <c r="A82" s="28" t="s">
        <v>134</v>
      </c>
      <c r="B82" s="28" t="s">
        <v>69</v>
      </c>
      <c r="C82" s="24">
        <v>1326.1481548175889</v>
      </c>
      <c r="D82" s="24">
        <v>1602.6799350611846</v>
      </c>
      <c r="E82" s="24">
        <v>2019.2523775807601</v>
      </c>
      <c r="F82" s="24">
        <v>2589.4976943139632</v>
      </c>
      <c r="G82" s="24">
        <v>3272.492484228479</v>
      </c>
      <c r="H82" s="24">
        <v>3880.1986451625212</v>
      </c>
      <c r="I82" s="24">
        <v>4529.1327479949241</v>
      </c>
      <c r="J82" s="24">
        <v>4867.0845431045482</v>
      </c>
      <c r="K82" s="24">
        <v>5345.4827703078954</v>
      </c>
      <c r="L82" s="24">
        <v>5692.082768034782</v>
      </c>
      <c r="M82" s="24">
        <v>6692.3896371341207</v>
      </c>
      <c r="N82" s="24">
        <v>6745.4044488939298</v>
      </c>
      <c r="O82" s="24">
        <v>7164.6357051704463</v>
      </c>
      <c r="P82" s="24">
        <v>8041.9309129465719</v>
      </c>
      <c r="Q82" s="24">
        <v>8609.2296908634798</v>
      </c>
      <c r="R82" s="24">
        <v>9293.2571184414628</v>
      </c>
      <c r="S82" s="24">
        <v>9926.3818673360365</v>
      </c>
      <c r="T82" s="24">
        <v>10300.189752978333</v>
      </c>
      <c r="U82" s="24">
        <v>10556.364901755769</v>
      </c>
      <c r="V82" s="24">
        <v>11579.866219600959</v>
      </c>
      <c r="W82" s="24">
        <v>10958.827156172219</v>
      </c>
      <c r="X82" s="24">
        <v>10567.35991086475</v>
      </c>
      <c r="Y82" s="24">
        <v>11101.697969215469</v>
      </c>
      <c r="Z82" s="24">
        <v>10996.480272610937</v>
      </c>
      <c r="AA82" s="24">
        <v>11151.983710253811</v>
      </c>
      <c r="AB82" s="24">
        <v>11039.756583944518</v>
      </c>
      <c r="AC82" s="24">
        <v>10822.480986872672</v>
      </c>
      <c r="AD82" s="24">
        <v>10537.755779720337</v>
      </c>
      <c r="AE82" s="24">
        <v>10953.207458950132</v>
      </c>
    </row>
    <row r="83" spans="1:35" s="27" customFormat="1" x14ac:dyDescent="0.35">
      <c r="A83" s="28" t="s">
        <v>134</v>
      </c>
      <c r="B83" s="28" t="s">
        <v>68</v>
      </c>
      <c r="C83" s="24">
        <v>3.7407747000000001E-7</v>
      </c>
      <c r="D83" s="24">
        <v>5.4503874E-7</v>
      </c>
      <c r="E83" s="24">
        <v>8.7092984999999996E-7</v>
      </c>
      <c r="F83" s="24">
        <v>1.0597748000000001E-6</v>
      </c>
      <c r="G83" s="24">
        <v>9.1669165000000004E-7</v>
      </c>
      <c r="H83" s="24">
        <v>1.119245E-6</v>
      </c>
      <c r="I83" s="24">
        <v>1.0759113000000001E-6</v>
      </c>
      <c r="J83" s="24">
        <v>1.1046903E-6</v>
      </c>
      <c r="K83" s="24">
        <v>1.3775477999999999E-6</v>
      </c>
      <c r="L83" s="24">
        <v>1.5685720999999999E-6</v>
      </c>
      <c r="M83" s="24">
        <v>2.1267165E-6</v>
      </c>
      <c r="N83" s="24">
        <v>2.2461800000000001E-6</v>
      </c>
      <c r="O83" s="24">
        <v>3.0697117000000001E-6</v>
      </c>
      <c r="P83" s="24">
        <v>2.6976401999999999E-6</v>
      </c>
      <c r="Q83" s="24">
        <v>3.0163729999999999E-6</v>
      </c>
      <c r="R83" s="24">
        <v>2.9254481E-6</v>
      </c>
      <c r="S83" s="24">
        <v>3.0699419999999999E-6</v>
      </c>
      <c r="T83" s="24">
        <v>3.2281180000000001E-6</v>
      </c>
      <c r="U83" s="24">
        <v>3.2738742000000001E-6</v>
      </c>
      <c r="V83" s="24">
        <v>5.1165290000000002E-6</v>
      </c>
      <c r="W83" s="24">
        <v>5.27680399999999E-6</v>
      </c>
      <c r="X83" s="24">
        <v>5.2651866999999996E-6</v>
      </c>
      <c r="Y83" s="24">
        <v>4.5411239999999901E-6</v>
      </c>
      <c r="Z83" s="24">
        <v>4.7974976999999999E-6</v>
      </c>
      <c r="AA83" s="24">
        <v>4.6591366999999997E-6</v>
      </c>
      <c r="AB83" s="24">
        <v>4.5940174E-6</v>
      </c>
      <c r="AC83" s="24">
        <v>4.7928199999999998E-6</v>
      </c>
      <c r="AD83" s="24">
        <v>6.028362E-6</v>
      </c>
      <c r="AE83" s="24">
        <v>7.00179899999999E-6</v>
      </c>
    </row>
    <row r="84" spans="1:35" s="27" customFormat="1" x14ac:dyDescent="0.35">
      <c r="A84" s="28" t="s">
        <v>134</v>
      </c>
      <c r="B84" s="28" t="s">
        <v>36</v>
      </c>
      <c r="C84" s="24">
        <v>4.81074359999999E-6</v>
      </c>
      <c r="D84" s="24">
        <v>4.9770599999999999E-6</v>
      </c>
      <c r="E84" s="24">
        <v>4.9027267000000004E-6</v>
      </c>
      <c r="F84" s="24">
        <v>4.9119853000000002E-6</v>
      </c>
      <c r="G84" s="24">
        <v>5.1125516999999997E-6</v>
      </c>
      <c r="H84" s="24">
        <v>5.3233849999999902E-6</v>
      </c>
      <c r="I84" s="24">
        <v>5.8598189999999997E-6</v>
      </c>
      <c r="J84" s="24">
        <v>6.6581506000000004E-6</v>
      </c>
      <c r="K84" s="24">
        <v>1.0084893E-5</v>
      </c>
      <c r="L84" s="24">
        <v>1.0664649E-5</v>
      </c>
      <c r="M84" s="24">
        <v>1.1129960000000001E-5</v>
      </c>
      <c r="N84" s="24">
        <v>1.4493733999999999E-5</v>
      </c>
      <c r="O84" s="24">
        <v>1.4676858E-5</v>
      </c>
      <c r="P84" s="24">
        <v>1.5492824000000001E-5</v>
      </c>
      <c r="Q84" s="24">
        <v>1.6923550000000002E-5</v>
      </c>
      <c r="R84" s="24">
        <v>1.8599216E-5</v>
      </c>
      <c r="S84" s="24">
        <v>1.8225182E-5</v>
      </c>
      <c r="T84" s="24">
        <v>1.8631467999999999E-5</v>
      </c>
      <c r="U84" s="24">
        <v>2.6466252E-5</v>
      </c>
      <c r="V84" s="24">
        <v>2.7837894E-5</v>
      </c>
      <c r="W84" s="24">
        <v>2.9093859000000001E-5</v>
      </c>
      <c r="X84" s="24">
        <v>2.8584652999999999E-5</v>
      </c>
      <c r="Y84" s="24">
        <v>3.0776715000000001E-5</v>
      </c>
      <c r="Z84" s="24">
        <v>3.3088413999999998E-5</v>
      </c>
      <c r="AA84" s="24">
        <v>3.2129460000000002E-5</v>
      </c>
      <c r="AB84" s="24">
        <v>3.6166493000000001E-5</v>
      </c>
      <c r="AC84" s="24">
        <v>3.794388E-5</v>
      </c>
      <c r="AD84" s="24">
        <v>5.0962637E-5</v>
      </c>
      <c r="AE84" s="24">
        <v>5.2616164000000001E-5</v>
      </c>
    </row>
    <row r="85" spans="1:35" s="27" customFormat="1" x14ac:dyDescent="0.35">
      <c r="A85" s="28" t="s">
        <v>134</v>
      </c>
      <c r="B85" s="28" t="s">
        <v>73</v>
      </c>
      <c r="C85" s="24">
        <v>0</v>
      </c>
      <c r="D85" s="24">
        <v>0</v>
      </c>
      <c r="E85" s="24">
        <v>1.240514579999999E-5</v>
      </c>
      <c r="F85" s="24">
        <v>1.298688729999999E-5</v>
      </c>
      <c r="G85" s="24">
        <v>1.4294958299999991E-5</v>
      </c>
      <c r="H85" s="24">
        <v>1.5211091399999991E-5</v>
      </c>
      <c r="I85" s="24">
        <v>1.652504699999999E-5</v>
      </c>
      <c r="J85" s="24">
        <v>1.7150502E-5</v>
      </c>
      <c r="K85" s="24">
        <v>1.9114164999999998E-5</v>
      </c>
      <c r="L85" s="24">
        <v>2.1372185999999899E-5</v>
      </c>
      <c r="M85" s="24">
        <v>2.3331191999999901E-5</v>
      </c>
      <c r="N85" s="24">
        <v>9.184799200000001E-5</v>
      </c>
      <c r="O85" s="24">
        <v>9.3197229000000002E-5</v>
      </c>
      <c r="P85" s="24">
        <v>9.5401967000000002E-5</v>
      </c>
      <c r="Q85" s="24">
        <v>1.6792704999999992E-4</v>
      </c>
      <c r="R85" s="24">
        <v>136.11554310346898</v>
      </c>
      <c r="S85" s="24">
        <v>554.11801788903995</v>
      </c>
      <c r="T85" s="24">
        <v>664.76073865567901</v>
      </c>
      <c r="U85" s="24">
        <v>1101.2662841809702</v>
      </c>
      <c r="V85" s="24">
        <v>1005.20348156852</v>
      </c>
      <c r="W85" s="24">
        <v>1306.3840721085101</v>
      </c>
      <c r="X85" s="24">
        <v>1390.12058119578</v>
      </c>
      <c r="Y85" s="24">
        <v>1333.44057700042</v>
      </c>
      <c r="Z85" s="24">
        <v>1405.7273876005399</v>
      </c>
      <c r="AA85" s="24">
        <v>1444.7046934433001</v>
      </c>
      <c r="AB85" s="24">
        <v>1353.7170893723198</v>
      </c>
      <c r="AC85" s="24">
        <v>1376.6734876165999</v>
      </c>
      <c r="AD85" s="24">
        <v>1459.7060931718399</v>
      </c>
      <c r="AE85" s="24">
        <v>1364.9765001429801</v>
      </c>
    </row>
    <row r="86" spans="1:35" s="27" customFormat="1" x14ac:dyDescent="0.35">
      <c r="A86" s="28" t="s">
        <v>134</v>
      </c>
      <c r="B86" s="28" t="s">
        <v>56</v>
      </c>
      <c r="C86" s="24">
        <v>0.1430087035</v>
      </c>
      <c r="D86" s="24">
        <v>0.42755388</v>
      </c>
      <c r="E86" s="24">
        <v>0.27886071700000004</v>
      </c>
      <c r="F86" s="24">
        <v>0.55053879500000003</v>
      </c>
      <c r="G86" s="24">
        <v>1.49752942</v>
      </c>
      <c r="H86" s="24">
        <v>2.3002754799999998</v>
      </c>
      <c r="I86" s="24">
        <v>4.4906453300000004</v>
      </c>
      <c r="J86" s="24">
        <v>5.2993196999999999</v>
      </c>
      <c r="K86" s="24">
        <v>6.7181437800000001</v>
      </c>
      <c r="L86" s="24">
        <v>8.6141384599999995</v>
      </c>
      <c r="M86" s="24">
        <v>11.2233714</v>
      </c>
      <c r="N86" s="24">
        <v>13.817044000000001</v>
      </c>
      <c r="O86" s="24">
        <v>14.7378239</v>
      </c>
      <c r="P86" s="24">
        <v>16.9899223</v>
      </c>
      <c r="Q86" s="24">
        <v>19.792851800000001</v>
      </c>
      <c r="R86" s="24">
        <v>21.72046429999989</v>
      </c>
      <c r="S86" s="24">
        <v>21.302444000000001</v>
      </c>
      <c r="T86" s="24">
        <v>21.407331999999901</v>
      </c>
      <c r="U86" s="24">
        <v>22.608017799999999</v>
      </c>
      <c r="V86" s="24">
        <v>23.521861499999989</v>
      </c>
      <c r="W86" s="24">
        <v>24.460998699999998</v>
      </c>
      <c r="X86" s="24">
        <v>25.285509999999999</v>
      </c>
      <c r="Y86" s="24">
        <v>24.83502699999999</v>
      </c>
      <c r="Z86" s="24">
        <v>27.8609066</v>
      </c>
      <c r="AA86" s="24">
        <v>30.411382999999901</v>
      </c>
      <c r="AB86" s="24">
        <v>29.4253854</v>
      </c>
      <c r="AC86" s="24">
        <v>28.139860399999897</v>
      </c>
      <c r="AD86" s="24">
        <v>29.207889000000002</v>
      </c>
      <c r="AE86" s="24">
        <v>28.137665500000001</v>
      </c>
      <c r="AH86" s="12"/>
      <c r="AI86" s="12"/>
    </row>
    <row r="87" spans="1:35" s="27" customFormat="1" x14ac:dyDescent="0.35">
      <c r="A87" s="31" t="s">
        <v>138</v>
      </c>
      <c r="B87" s="31"/>
      <c r="C87" s="32">
        <v>9021.9847542668776</v>
      </c>
      <c r="D87" s="32">
        <v>9318.1582386336704</v>
      </c>
      <c r="E87" s="32">
        <v>9839.4015516335203</v>
      </c>
      <c r="F87" s="32">
        <v>11610.901348606347</v>
      </c>
      <c r="G87" s="32">
        <v>12380.819988416328</v>
      </c>
      <c r="H87" s="32">
        <v>11706.584229689846</v>
      </c>
      <c r="I87" s="32">
        <v>14221.642032749729</v>
      </c>
      <c r="J87" s="32">
        <v>15197.18662812428</v>
      </c>
      <c r="K87" s="32">
        <v>14913.672475717001</v>
      </c>
      <c r="L87" s="32">
        <v>14107.017393738843</v>
      </c>
      <c r="M87" s="32">
        <v>15012.705803510244</v>
      </c>
      <c r="N87" s="32">
        <v>16830.229466946621</v>
      </c>
      <c r="O87" s="32">
        <v>17063.126723963527</v>
      </c>
      <c r="P87" s="32">
        <v>18033.846471496243</v>
      </c>
      <c r="Q87" s="32">
        <v>17660.259250590116</v>
      </c>
      <c r="R87" s="32">
        <v>17508.297940196859</v>
      </c>
      <c r="S87" s="32">
        <v>19847.776764202525</v>
      </c>
      <c r="T87" s="32">
        <v>19670.130849363908</v>
      </c>
      <c r="U87" s="32">
        <v>18907.10127624626</v>
      </c>
      <c r="V87" s="32">
        <v>20545.327848358174</v>
      </c>
      <c r="W87" s="32">
        <v>18747.100647891511</v>
      </c>
      <c r="X87" s="32">
        <v>19295.565694869845</v>
      </c>
      <c r="Y87" s="32">
        <v>20184.594626855996</v>
      </c>
      <c r="Z87" s="32">
        <v>19031.397485685964</v>
      </c>
      <c r="AA87" s="32">
        <v>19921.033202867038</v>
      </c>
      <c r="AB87" s="32">
        <v>20352.584059885201</v>
      </c>
      <c r="AC87" s="32">
        <v>19497.806508062655</v>
      </c>
      <c r="AD87" s="32">
        <v>18975.42780973122</v>
      </c>
      <c r="AE87" s="32">
        <v>19596.320189839298</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266.58105857920481</v>
      </c>
      <c r="D92" s="24">
        <v>381.38367503365043</v>
      </c>
      <c r="E92" s="24">
        <v>385.94149696235769</v>
      </c>
      <c r="F92" s="24">
        <v>442.00380606643694</v>
      </c>
      <c r="G92" s="24">
        <v>437.55156330909853</v>
      </c>
      <c r="H92" s="24">
        <v>448.43974781289933</v>
      </c>
      <c r="I92" s="24">
        <v>399.52933288766155</v>
      </c>
      <c r="J92" s="24">
        <v>381.30818588583821</v>
      </c>
      <c r="K92" s="24">
        <v>332.54414200561138</v>
      </c>
      <c r="L92" s="24">
        <v>338.1676439741525</v>
      </c>
      <c r="M92" s="24">
        <v>337.25707413723302</v>
      </c>
      <c r="N92" s="24">
        <v>360.08232855465695</v>
      </c>
      <c r="O92" s="24">
        <v>318.5245759295729</v>
      </c>
      <c r="P92" s="24">
        <v>281.2614021016189</v>
      </c>
      <c r="Q92" s="24">
        <v>297.72530128966201</v>
      </c>
      <c r="R92" s="24">
        <v>305.76207518391595</v>
      </c>
      <c r="S92" s="24">
        <v>1102.1673497434579</v>
      </c>
      <c r="T92" s="24">
        <v>1088.0537860576151</v>
      </c>
      <c r="U92" s="24">
        <v>1151.0547992475979</v>
      </c>
      <c r="V92" s="24">
        <v>1098.6959720562741</v>
      </c>
      <c r="W92" s="24">
        <v>3820.5589436381101</v>
      </c>
      <c r="X92" s="24">
        <v>3760.2870149687492</v>
      </c>
      <c r="Y92" s="24">
        <v>4083.1567495471918</v>
      </c>
      <c r="Z92" s="24">
        <v>5546.9022798884762</v>
      </c>
      <c r="AA92" s="24">
        <v>5593.9133330165905</v>
      </c>
      <c r="AB92" s="24">
        <v>7005.7107594088457</v>
      </c>
      <c r="AC92" s="24">
        <v>7069.9297666408602</v>
      </c>
      <c r="AD92" s="24">
        <v>7691.5355146510465</v>
      </c>
      <c r="AE92" s="24">
        <v>7698.4404331152246</v>
      </c>
      <c r="AF92" s="12"/>
      <c r="AG92" s="12"/>
      <c r="AH92" s="12"/>
      <c r="AI92" s="12"/>
    </row>
    <row r="93" spans="1:35" collapsed="1" x14ac:dyDescent="0.35">
      <c r="A93" s="28" t="s">
        <v>40</v>
      </c>
      <c r="B93" s="28" t="s">
        <v>72</v>
      </c>
      <c r="C93" s="24">
        <v>134.26015099999992</v>
      </c>
      <c r="D93" s="24">
        <v>431.61802900000004</v>
      </c>
      <c r="E93" s="24">
        <v>591.99068699473446</v>
      </c>
      <c r="F93" s="24">
        <v>3216.2090001747647</v>
      </c>
      <c r="G93" s="24">
        <v>6894.5746034262129</v>
      </c>
      <c r="H93" s="24">
        <v>7647.5968691588041</v>
      </c>
      <c r="I93" s="24">
        <v>7163.9111265558731</v>
      </c>
      <c r="J93" s="24">
        <v>7730.9217753876974</v>
      </c>
      <c r="K93" s="24">
        <v>12372.477648109099</v>
      </c>
      <c r="L93" s="24">
        <v>13492.096805578354</v>
      </c>
      <c r="M93" s="24">
        <v>13884.329128003028</v>
      </c>
      <c r="N93" s="24">
        <v>15280.696353035893</v>
      </c>
      <c r="O93" s="24">
        <v>14969.804404371242</v>
      </c>
      <c r="P93" s="24">
        <v>13928.095127558652</v>
      </c>
      <c r="Q93" s="24">
        <v>15714.558741623663</v>
      </c>
      <c r="R93" s="24">
        <v>16118.693706151274</v>
      </c>
      <c r="S93" s="24">
        <v>17512.204733068862</v>
      </c>
      <c r="T93" s="24">
        <v>17458.508840547634</v>
      </c>
      <c r="U93" s="24">
        <v>18814.389046784072</v>
      </c>
      <c r="V93" s="24">
        <v>18048.873171646439</v>
      </c>
      <c r="W93" s="24">
        <v>18637.87861522079</v>
      </c>
      <c r="X93" s="24">
        <v>22037.701389575923</v>
      </c>
      <c r="Y93" s="24">
        <v>20263.096985547771</v>
      </c>
      <c r="Z93" s="24">
        <v>22593.3011041315</v>
      </c>
      <c r="AA93" s="24">
        <v>22681.583292327723</v>
      </c>
      <c r="AB93" s="24">
        <v>22570.270956213753</v>
      </c>
      <c r="AC93" s="24">
        <v>22067.860577285748</v>
      </c>
      <c r="AD93" s="24">
        <v>26442.029276372043</v>
      </c>
      <c r="AE93" s="24">
        <v>25570.033292318793</v>
      </c>
    </row>
    <row r="94" spans="1:35" x14ac:dyDescent="0.35">
      <c r="A94" s="28" t="s">
        <v>40</v>
      </c>
      <c r="B94" s="28" t="s">
        <v>76</v>
      </c>
      <c r="C94" s="24">
        <v>29.616690614999989</v>
      </c>
      <c r="D94" s="24">
        <v>51.829256779999994</v>
      </c>
      <c r="E94" s="24">
        <v>68.346100646999886</v>
      </c>
      <c r="F94" s="24">
        <v>113.22003288499988</v>
      </c>
      <c r="G94" s="24">
        <v>161.71066273999995</v>
      </c>
      <c r="H94" s="24">
        <v>220.58387440999996</v>
      </c>
      <c r="I94" s="24">
        <v>255.61531079999992</v>
      </c>
      <c r="J94" s="24">
        <v>311.48380481999897</v>
      </c>
      <c r="K94" s="24">
        <v>371.47842276999972</v>
      </c>
      <c r="L94" s="24">
        <v>454.22667704999992</v>
      </c>
      <c r="M94" s="24">
        <v>579.3377246</v>
      </c>
      <c r="N94" s="24">
        <v>691.65113279999991</v>
      </c>
      <c r="O94" s="24">
        <v>780.86917859999994</v>
      </c>
      <c r="P94" s="24">
        <v>849.77195399999812</v>
      </c>
      <c r="Q94" s="24">
        <v>962.94430539999996</v>
      </c>
      <c r="R94" s="24">
        <v>1061.6868691999998</v>
      </c>
      <c r="S94" s="24">
        <v>1050.29485</v>
      </c>
      <c r="T94" s="24">
        <v>1101.0538995000002</v>
      </c>
      <c r="U94" s="24">
        <v>1178.342687999997</v>
      </c>
      <c r="V94" s="24">
        <v>1216.2066239999999</v>
      </c>
      <c r="W94" s="24">
        <v>1273.4939453999989</v>
      </c>
      <c r="X94" s="24">
        <v>1364.862734</v>
      </c>
      <c r="Y94" s="24">
        <v>1381.2090279999979</v>
      </c>
      <c r="Z94" s="24">
        <v>1503.9796928000001</v>
      </c>
      <c r="AA94" s="24">
        <v>1532.1606545999998</v>
      </c>
      <c r="AB94" s="24">
        <v>1474.2075713999991</v>
      </c>
      <c r="AC94" s="24">
        <v>1554.0227566999988</v>
      </c>
      <c r="AD94" s="24">
        <v>1568.6777429999997</v>
      </c>
      <c r="AE94" s="24">
        <v>1514.1080779999991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8.7890166000000001E-6</v>
      </c>
      <c r="D97" s="24">
        <v>9.0638306999999809E-6</v>
      </c>
      <c r="E97" s="24">
        <v>9.0471013999999993E-6</v>
      </c>
      <c r="F97" s="24">
        <v>8.9977582999999903E-6</v>
      </c>
      <c r="G97" s="24">
        <v>8.7987284999999904E-6</v>
      </c>
      <c r="H97" s="24">
        <v>8.9894944999999907E-6</v>
      </c>
      <c r="I97" s="24">
        <v>1.0924934000000001E-5</v>
      </c>
      <c r="J97" s="24">
        <v>1.175883289999999E-5</v>
      </c>
      <c r="K97" s="24">
        <v>3.6833096999999997E-5</v>
      </c>
      <c r="L97" s="24">
        <v>3.8266784000000001E-5</v>
      </c>
      <c r="M97" s="24">
        <v>3.8803531999999996E-5</v>
      </c>
      <c r="N97" s="24">
        <v>4.1517610000000004E-5</v>
      </c>
      <c r="O97" s="24">
        <v>4.0907537000000002E-5</v>
      </c>
      <c r="P97" s="24">
        <v>4.1744003E-5</v>
      </c>
      <c r="Q97" s="24">
        <v>4.4449705999999999E-5</v>
      </c>
      <c r="R97" s="24">
        <v>4.6326865000000003E-5</v>
      </c>
      <c r="S97" s="24">
        <v>9.8535185000000011E-5</v>
      </c>
      <c r="T97" s="24">
        <v>9.6526043999999896E-5</v>
      </c>
      <c r="U97" s="24">
        <v>1.6316656199999988E-4</v>
      </c>
      <c r="V97" s="24">
        <v>1.6472515E-4</v>
      </c>
      <c r="W97" s="24">
        <v>1013.4432402296801</v>
      </c>
      <c r="X97" s="24">
        <v>1007.491009599166</v>
      </c>
      <c r="Y97" s="24">
        <v>1347.3785404748351</v>
      </c>
      <c r="Z97" s="24">
        <v>1852.2008629238301</v>
      </c>
      <c r="AA97" s="24">
        <v>1927.4135738208251</v>
      </c>
      <c r="AB97" s="24">
        <v>2152.9884047963801</v>
      </c>
      <c r="AC97" s="24">
        <v>2114.5077036010598</v>
      </c>
      <c r="AD97" s="24">
        <v>2169.0772087482001</v>
      </c>
      <c r="AE97" s="24">
        <v>2129.5176911949702</v>
      </c>
    </row>
    <row r="98" spans="1:31" x14ac:dyDescent="0.35">
      <c r="A98" s="28" t="s">
        <v>130</v>
      </c>
      <c r="B98" s="28" t="s">
        <v>72</v>
      </c>
      <c r="C98" s="24">
        <v>95.826660999999916</v>
      </c>
      <c r="D98" s="24">
        <v>339.75385500000004</v>
      </c>
      <c r="E98" s="24">
        <v>442.15476081381399</v>
      </c>
      <c r="F98" s="24">
        <v>2473.5840611209787</v>
      </c>
      <c r="G98" s="24">
        <v>6127.4313123864713</v>
      </c>
      <c r="H98" s="24">
        <v>7029.2669259699232</v>
      </c>
      <c r="I98" s="24">
        <v>6647.9428817228545</v>
      </c>
      <c r="J98" s="24">
        <v>7003.2755280129604</v>
      </c>
      <c r="K98" s="24">
        <v>11778.73589757964</v>
      </c>
      <c r="L98" s="24">
        <v>12823.876290431279</v>
      </c>
      <c r="M98" s="24">
        <v>13214.743318774841</v>
      </c>
      <c r="N98" s="24">
        <v>14232.585379651713</v>
      </c>
      <c r="O98" s="24">
        <v>13946.969304461674</v>
      </c>
      <c r="P98" s="24">
        <v>12969.825084676111</v>
      </c>
      <c r="Q98" s="24">
        <v>14655.079445694906</v>
      </c>
      <c r="R98" s="24">
        <v>14926.887616859221</v>
      </c>
      <c r="S98" s="24">
        <v>13572.720596842184</v>
      </c>
      <c r="T98" s="24">
        <v>13275.950575982717</v>
      </c>
      <c r="U98" s="24">
        <v>13991.299541162985</v>
      </c>
      <c r="V98" s="24">
        <v>13622.14556847972</v>
      </c>
      <c r="W98" s="24">
        <v>13528.17993283097</v>
      </c>
      <c r="X98" s="24">
        <v>14631.264095698072</v>
      </c>
      <c r="Y98" s="24">
        <v>13232.796872189621</v>
      </c>
      <c r="Z98" s="24">
        <v>15331.393147765089</v>
      </c>
      <c r="AA98" s="24">
        <v>15433.031813931981</v>
      </c>
      <c r="AB98" s="24">
        <v>15072.88389328704</v>
      </c>
      <c r="AC98" s="24">
        <v>14472.37092735128</v>
      </c>
      <c r="AD98" s="24">
        <v>15455.39248018843</v>
      </c>
      <c r="AE98" s="24">
        <v>14707.594705901969</v>
      </c>
    </row>
    <row r="99" spans="1:31" x14ac:dyDescent="0.35">
      <c r="A99" s="28" t="s">
        <v>130</v>
      </c>
      <c r="B99" s="28" t="s">
        <v>76</v>
      </c>
      <c r="C99" s="24">
        <v>10.431864900000001</v>
      </c>
      <c r="D99" s="24">
        <v>18.311439799999999</v>
      </c>
      <c r="E99" s="24">
        <v>22.555785499999999</v>
      </c>
      <c r="F99" s="24">
        <v>41.176552000000001</v>
      </c>
      <c r="G99" s="24">
        <v>58.743499499999992</v>
      </c>
      <c r="H99" s="24">
        <v>81.909145999999993</v>
      </c>
      <c r="I99" s="24">
        <v>94.815803000000002</v>
      </c>
      <c r="J99" s="24">
        <v>114.40909249999899</v>
      </c>
      <c r="K99" s="24">
        <v>134.2470459999999</v>
      </c>
      <c r="L99" s="24">
        <v>162.01766000000001</v>
      </c>
      <c r="M99" s="24">
        <v>197.27096999999998</v>
      </c>
      <c r="N99" s="24">
        <v>235.68334300000001</v>
      </c>
      <c r="O99" s="24">
        <v>261.99908499999987</v>
      </c>
      <c r="P99" s="24">
        <v>280.95302700000002</v>
      </c>
      <c r="Q99" s="24">
        <v>315.29692999999997</v>
      </c>
      <c r="R99" s="24">
        <v>343.98456399999998</v>
      </c>
      <c r="S99" s="24">
        <v>354.89979</v>
      </c>
      <c r="T99" s="24">
        <v>363.80403699999999</v>
      </c>
      <c r="U99" s="24">
        <v>396.18883499999998</v>
      </c>
      <c r="V99" s="24">
        <v>398.02805999999998</v>
      </c>
      <c r="W99" s="24">
        <v>420.11106999999998</v>
      </c>
      <c r="X99" s="24">
        <v>450.10311999999999</v>
      </c>
      <c r="Y99" s="24">
        <v>453.30115000000001</v>
      </c>
      <c r="Z99" s="24">
        <v>499.41883999999999</v>
      </c>
      <c r="AA99" s="24">
        <v>509.510535</v>
      </c>
      <c r="AB99" s="24">
        <v>509.83758399999999</v>
      </c>
      <c r="AC99" s="24">
        <v>524.73926999999901</v>
      </c>
      <c r="AD99" s="24">
        <v>549.27373999999998</v>
      </c>
      <c r="AE99" s="24">
        <v>544.38773999999898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5.8363670000000003E-6</v>
      </c>
      <c r="D102" s="24">
        <v>31.724448918627299</v>
      </c>
      <c r="E102" s="24">
        <v>32.498552950518103</v>
      </c>
      <c r="F102" s="24">
        <v>40.203095887683503</v>
      </c>
      <c r="G102" s="24">
        <v>42.922976112908998</v>
      </c>
      <c r="H102" s="24">
        <v>42.197286202817999</v>
      </c>
      <c r="I102" s="24">
        <v>40.098037664957999</v>
      </c>
      <c r="J102" s="24">
        <v>40.183782913117405</v>
      </c>
      <c r="K102" s="24">
        <v>38.880403186582001</v>
      </c>
      <c r="L102" s="24">
        <v>39.295268277395003</v>
      </c>
      <c r="M102" s="24">
        <v>39.100874728114995</v>
      </c>
      <c r="N102" s="24">
        <v>39.785270918630005</v>
      </c>
      <c r="O102" s="24">
        <v>39.128447964976999</v>
      </c>
      <c r="P102" s="24">
        <v>39.457930776013995</v>
      </c>
      <c r="Q102" s="24">
        <v>39.652264394595001</v>
      </c>
      <c r="R102" s="24">
        <v>39.877352161135001</v>
      </c>
      <c r="S102" s="24">
        <v>853.45218999999997</v>
      </c>
      <c r="T102" s="24">
        <v>844.42774600000007</v>
      </c>
      <c r="U102" s="24">
        <v>910.73717399999896</v>
      </c>
      <c r="V102" s="24">
        <v>866.35239999999999</v>
      </c>
      <c r="W102" s="24">
        <v>1780.0299</v>
      </c>
      <c r="X102" s="24">
        <v>1776.4489000000001</v>
      </c>
      <c r="Y102" s="24">
        <v>1777.5062</v>
      </c>
      <c r="Z102" s="24">
        <v>2357.5830000000001</v>
      </c>
      <c r="AA102" s="24">
        <v>2313.7202000000002</v>
      </c>
      <c r="AB102" s="24">
        <v>3543.9486999999999</v>
      </c>
      <c r="AC102" s="24">
        <v>3648.1025</v>
      </c>
      <c r="AD102" s="24">
        <v>3616.018</v>
      </c>
      <c r="AE102" s="24">
        <v>3733.6792</v>
      </c>
    </row>
    <row r="103" spans="1:31" x14ac:dyDescent="0.35">
      <c r="A103" s="28" t="s">
        <v>131</v>
      </c>
      <c r="B103" s="28" t="s">
        <v>72</v>
      </c>
      <c r="C103" s="24">
        <v>38.433489999999999</v>
      </c>
      <c r="D103" s="24">
        <v>91.864174000000006</v>
      </c>
      <c r="E103" s="24">
        <v>149.8358966079837</v>
      </c>
      <c r="F103" s="24">
        <v>742.62490827714305</v>
      </c>
      <c r="G103" s="24">
        <v>767.14325831955796</v>
      </c>
      <c r="H103" s="24">
        <v>618.3299086074519</v>
      </c>
      <c r="I103" s="24">
        <v>515.96820886612807</v>
      </c>
      <c r="J103" s="24">
        <v>727.64621018731702</v>
      </c>
      <c r="K103" s="24">
        <v>593.74171024459599</v>
      </c>
      <c r="L103" s="24">
        <v>668.22047094888796</v>
      </c>
      <c r="M103" s="24">
        <v>669.58576159769598</v>
      </c>
      <c r="N103" s="24">
        <v>1048.1108310053398</v>
      </c>
      <c r="O103" s="24">
        <v>1022.834956592144</v>
      </c>
      <c r="P103" s="24">
        <v>958.26989671049</v>
      </c>
      <c r="Q103" s="24">
        <v>1059.4790572568681</v>
      </c>
      <c r="R103" s="24">
        <v>1020.1560580440599</v>
      </c>
      <c r="S103" s="24">
        <v>3248.3421000000003</v>
      </c>
      <c r="T103" s="24">
        <v>3348.2856000000002</v>
      </c>
      <c r="U103" s="24">
        <v>3449.8283000000001</v>
      </c>
      <c r="V103" s="24">
        <v>3155.9562999999998</v>
      </c>
      <c r="W103" s="24">
        <v>3475.3941</v>
      </c>
      <c r="X103" s="24">
        <v>5669.9775</v>
      </c>
      <c r="Y103" s="24">
        <v>5371.7289300000002</v>
      </c>
      <c r="Z103" s="24">
        <v>5510.9185799999996</v>
      </c>
      <c r="AA103" s="24">
        <v>5423.7847300000003</v>
      </c>
      <c r="AB103" s="24">
        <v>5824.1163200000001</v>
      </c>
      <c r="AC103" s="24">
        <v>5855.7618299999986</v>
      </c>
      <c r="AD103" s="24">
        <v>6252.7563200000004</v>
      </c>
      <c r="AE103" s="24">
        <v>6379.7579999999998</v>
      </c>
    </row>
    <row r="104" spans="1:31" x14ac:dyDescent="0.35">
      <c r="A104" s="28" t="s">
        <v>131</v>
      </c>
      <c r="B104" s="28" t="s">
        <v>76</v>
      </c>
      <c r="C104" s="24">
        <v>4.424381799999999</v>
      </c>
      <c r="D104" s="24">
        <v>7.1841496999999999</v>
      </c>
      <c r="E104" s="24">
        <v>10.56263453</v>
      </c>
      <c r="F104" s="24">
        <v>19.99541279999999</v>
      </c>
      <c r="G104" s="24">
        <v>31.024035299999991</v>
      </c>
      <c r="H104" s="24">
        <v>42.2401196</v>
      </c>
      <c r="I104" s="24">
        <v>51.006884399999997</v>
      </c>
      <c r="J104" s="24">
        <v>64.084035</v>
      </c>
      <c r="K104" s="24">
        <v>80.556824000000006</v>
      </c>
      <c r="L104" s="24">
        <v>101.632801</v>
      </c>
      <c r="M104" s="24">
        <v>135.06876399999999</v>
      </c>
      <c r="N104" s="24">
        <v>158.02204599999999</v>
      </c>
      <c r="O104" s="24">
        <v>181.34039800000002</v>
      </c>
      <c r="P104" s="24">
        <v>205.31270799999902</v>
      </c>
      <c r="Q104" s="24">
        <v>224.78941800000001</v>
      </c>
      <c r="R104" s="24">
        <v>255.65617499999999</v>
      </c>
      <c r="S104" s="24">
        <v>222.86924999999999</v>
      </c>
      <c r="T104" s="24">
        <v>236.982505</v>
      </c>
      <c r="U104" s="24">
        <v>255.21775499999899</v>
      </c>
      <c r="V104" s="24">
        <v>272.98492599999997</v>
      </c>
      <c r="W104" s="24">
        <v>291.47264999999896</v>
      </c>
      <c r="X104" s="24">
        <v>321.41378800000001</v>
      </c>
      <c r="Y104" s="24">
        <v>336.73395499999998</v>
      </c>
      <c r="Z104" s="24">
        <v>342.25088399999999</v>
      </c>
      <c r="AA104" s="24">
        <v>336.54028000000005</v>
      </c>
      <c r="AB104" s="24">
        <v>289.829239999999</v>
      </c>
      <c r="AC104" s="24">
        <v>328.71526499999999</v>
      </c>
      <c r="AD104" s="24">
        <v>341.39888999999999</v>
      </c>
      <c r="AE104" s="24">
        <v>321.26624699999996</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139.1559047148609</v>
      </c>
      <c r="D107" s="24">
        <v>216.9817403923507</v>
      </c>
      <c r="E107" s="24">
        <v>215.20095233993391</v>
      </c>
      <c r="F107" s="24">
        <v>257.4447971736696</v>
      </c>
      <c r="G107" s="24">
        <v>249.76213625528402</v>
      </c>
      <c r="H107" s="24">
        <v>259.7938186542691</v>
      </c>
      <c r="I107" s="24">
        <v>229.78348631191938</v>
      </c>
      <c r="J107" s="24">
        <v>215.38458977872099</v>
      </c>
      <c r="K107" s="24">
        <v>181.95169730490289</v>
      </c>
      <c r="L107" s="24">
        <v>190.65223921475899</v>
      </c>
      <c r="M107" s="24">
        <v>189.94847751747301</v>
      </c>
      <c r="N107" s="24">
        <v>207.177748982693</v>
      </c>
      <c r="O107" s="24">
        <v>165.49601987264501</v>
      </c>
      <c r="P107" s="24">
        <v>157.00923061753298</v>
      </c>
      <c r="Q107" s="24">
        <v>168.61326918703</v>
      </c>
      <c r="R107" s="24">
        <v>175.13108705781997</v>
      </c>
      <c r="S107" s="24">
        <v>159.729982713352</v>
      </c>
      <c r="T107" s="24">
        <v>156.30818786553397</v>
      </c>
      <c r="U107" s="24">
        <v>154.27853354298702</v>
      </c>
      <c r="V107" s="24">
        <v>149.302275111374</v>
      </c>
      <c r="W107" s="24">
        <v>56.042189198459894</v>
      </c>
      <c r="X107" s="24">
        <v>2.3172195E-4</v>
      </c>
      <c r="Y107" s="24">
        <v>2.4285575E-4</v>
      </c>
      <c r="Z107" s="24">
        <v>6.4806219999999999E-4</v>
      </c>
      <c r="AA107" s="24">
        <v>6.5134815E-4</v>
      </c>
      <c r="AB107" s="24">
        <v>6.5210693999999999E-4</v>
      </c>
      <c r="AC107" s="24">
        <v>6.8834132999999996E-4</v>
      </c>
      <c r="AD107" s="24">
        <v>644.51139999999998</v>
      </c>
      <c r="AE107" s="24">
        <v>627.04380000000003</v>
      </c>
    </row>
    <row r="108" spans="1:31" x14ac:dyDescent="0.35">
      <c r="A108" s="28" t="s">
        <v>132</v>
      </c>
      <c r="B108" s="28" t="s">
        <v>72</v>
      </c>
      <c r="C108" s="24">
        <v>0</v>
      </c>
      <c r="D108" s="24">
        <v>0</v>
      </c>
      <c r="E108" s="24">
        <v>7.9536809999999994E-6</v>
      </c>
      <c r="F108" s="24">
        <v>8.6352669999999999E-6</v>
      </c>
      <c r="G108" s="24">
        <v>9.0349694999999905E-6</v>
      </c>
      <c r="H108" s="24">
        <v>9.5379209999999997E-6</v>
      </c>
      <c r="I108" s="24">
        <v>9.2162929999999993E-6</v>
      </c>
      <c r="J108" s="24">
        <v>9.5182520000000004E-6</v>
      </c>
      <c r="K108" s="24">
        <v>9.7584929999999905E-6</v>
      </c>
      <c r="L108" s="24">
        <v>1.0525017E-5</v>
      </c>
      <c r="M108" s="24">
        <v>1.10797779999999E-5</v>
      </c>
      <c r="N108" s="24">
        <v>1.7520973E-5</v>
      </c>
      <c r="O108" s="24">
        <v>1.7197238999999999E-5</v>
      </c>
      <c r="P108" s="24">
        <v>1.7109176E-5</v>
      </c>
      <c r="Q108" s="24">
        <v>1.8167659E-5</v>
      </c>
      <c r="R108" s="24">
        <v>2.0191885000000001E-5</v>
      </c>
      <c r="S108" s="24">
        <v>2.4626638999999999E-5</v>
      </c>
      <c r="T108" s="24">
        <v>2.6183054000000001E-5</v>
      </c>
      <c r="U108" s="24">
        <v>5.7720248000000001E-5</v>
      </c>
      <c r="V108" s="24">
        <v>5.6874379999999997E-5</v>
      </c>
      <c r="W108" s="24">
        <v>1.41700189999999E-4</v>
      </c>
      <c r="X108" s="24">
        <v>1.4159304999999999E-4</v>
      </c>
      <c r="Y108" s="24">
        <v>1.3673595E-4</v>
      </c>
      <c r="Z108" s="24">
        <v>6.0984515999999895E-4</v>
      </c>
      <c r="AA108" s="24">
        <v>5.2690011999999998E-3</v>
      </c>
      <c r="AB108" s="24">
        <v>4.9718679999999999E-3</v>
      </c>
      <c r="AC108" s="24">
        <v>5.2478066999999996E-3</v>
      </c>
      <c r="AD108" s="24">
        <v>2928.1284000000001</v>
      </c>
      <c r="AE108" s="24">
        <v>2776.46</v>
      </c>
    </row>
    <row r="109" spans="1:31" x14ac:dyDescent="0.35">
      <c r="A109" s="28" t="s">
        <v>132</v>
      </c>
      <c r="B109" s="28" t="s">
        <v>76</v>
      </c>
      <c r="C109" s="24">
        <v>7.1329019199999903</v>
      </c>
      <c r="D109" s="24">
        <v>12.148589469999999</v>
      </c>
      <c r="E109" s="24">
        <v>16.784297849999902</v>
      </c>
      <c r="F109" s="24">
        <v>28.606425199999901</v>
      </c>
      <c r="G109" s="24">
        <v>41.903956299999997</v>
      </c>
      <c r="H109" s="24">
        <v>58.982488599999989</v>
      </c>
      <c r="I109" s="24">
        <v>67.356941499999905</v>
      </c>
      <c r="J109" s="24">
        <v>82.763559999999998</v>
      </c>
      <c r="K109" s="24">
        <v>100.12472099999981</v>
      </c>
      <c r="L109" s="24">
        <v>124.0731739999999</v>
      </c>
      <c r="M109" s="24">
        <v>162.78318200000001</v>
      </c>
      <c r="N109" s="24">
        <v>201.17914000000002</v>
      </c>
      <c r="O109" s="24">
        <v>232.09397000000001</v>
      </c>
      <c r="P109" s="24">
        <v>251.40607599999902</v>
      </c>
      <c r="Q109" s="24">
        <v>294.56999699999994</v>
      </c>
      <c r="R109" s="24">
        <v>321.21024</v>
      </c>
      <c r="S109" s="24">
        <v>327.92526999999995</v>
      </c>
      <c r="T109" s="24">
        <v>352.34547700000002</v>
      </c>
      <c r="U109" s="24">
        <v>369.99855999999897</v>
      </c>
      <c r="V109" s="24">
        <v>385.23121999999989</v>
      </c>
      <c r="W109" s="24">
        <v>417.67057999999997</v>
      </c>
      <c r="X109" s="24">
        <v>440.77891</v>
      </c>
      <c r="Y109" s="24">
        <v>437.750934999999</v>
      </c>
      <c r="Z109" s="24">
        <v>499.59576000000004</v>
      </c>
      <c r="AA109" s="24">
        <v>511.77482000000003</v>
      </c>
      <c r="AB109" s="24">
        <v>506.61041999999992</v>
      </c>
      <c r="AC109" s="24">
        <v>531.15527999999995</v>
      </c>
      <c r="AD109" s="24">
        <v>508.60206999999991</v>
      </c>
      <c r="AE109" s="24">
        <v>490.60115999999999</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127.4251335779213</v>
      </c>
      <c r="D112" s="24">
        <v>132.677470801558</v>
      </c>
      <c r="E112" s="24">
        <v>138.24197685705988</v>
      </c>
      <c r="F112" s="24">
        <v>144.3558982279055</v>
      </c>
      <c r="G112" s="24">
        <v>144.86643612750998</v>
      </c>
      <c r="H112" s="24">
        <v>146.44862770393601</v>
      </c>
      <c r="I112" s="24">
        <v>129.64779109019548</v>
      </c>
      <c r="J112" s="24">
        <v>125.7397936035879</v>
      </c>
      <c r="K112" s="24">
        <v>111.7119928116955</v>
      </c>
      <c r="L112" s="24">
        <v>108.220085669932</v>
      </c>
      <c r="M112" s="24">
        <v>108.20766998942102</v>
      </c>
      <c r="N112" s="24">
        <v>113.1192500755639</v>
      </c>
      <c r="O112" s="24">
        <v>113.9000499177029</v>
      </c>
      <c r="P112" s="24">
        <v>84.794180733681912</v>
      </c>
      <c r="Q112" s="24">
        <v>89.459703355993</v>
      </c>
      <c r="R112" s="24">
        <v>90.753567745216003</v>
      </c>
      <c r="S112" s="24">
        <v>88.985057058354911</v>
      </c>
      <c r="T112" s="24">
        <v>87.317733724726992</v>
      </c>
      <c r="U112" s="24">
        <v>86.038897418399998</v>
      </c>
      <c r="V112" s="24">
        <v>83.04109944244</v>
      </c>
      <c r="W112" s="24">
        <v>971.04358000000002</v>
      </c>
      <c r="X112" s="24">
        <v>976.34684000000004</v>
      </c>
      <c r="Y112" s="24">
        <v>958.27173000000005</v>
      </c>
      <c r="Z112" s="24">
        <v>1337.1177299999999</v>
      </c>
      <c r="AA112" s="24">
        <v>1352.7788700000001</v>
      </c>
      <c r="AB112" s="24">
        <v>1308.77296</v>
      </c>
      <c r="AC112" s="24">
        <v>1307.3188299999999</v>
      </c>
      <c r="AD112" s="24">
        <v>1261.928846</v>
      </c>
      <c r="AE112" s="24">
        <v>1208.1996799999999</v>
      </c>
    </row>
    <row r="113" spans="1:31" x14ac:dyDescent="0.35">
      <c r="A113" s="28" t="s">
        <v>133</v>
      </c>
      <c r="B113" s="28" t="s">
        <v>72</v>
      </c>
      <c r="C113" s="24">
        <v>0</v>
      </c>
      <c r="D113" s="24">
        <v>0</v>
      </c>
      <c r="E113" s="24">
        <v>6.0679400000000002E-6</v>
      </c>
      <c r="F113" s="24">
        <v>5.9013059999999901E-6</v>
      </c>
      <c r="G113" s="24">
        <v>5.8158875999999903E-6</v>
      </c>
      <c r="H113" s="24">
        <v>6.0429483999999996E-6</v>
      </c>
      <c r="I113" s="24">
        <v>6.0567362999999999E-6</v>
      </c>
      <c r="J113" s="24">
        <v>6.2832974000000004E-6</v>
      </c>
      <c r="K113" s="24">
        <v>6.5675666999999902E-6</v>
      </c>
      <c r="L113" s="24">
        <v>6.9992720000000001E-6</v>
      </c>
      <c r="M113" s="24">
        <v>7.3307505999999997E-6</v>
      </c>
      <c r="N113" s="24">
        <v>9.833879E-6</v>
      </c>
      <c r="O113" s="24">
        <v>9.7430350000000005E-6</v>
      </c>
      <c r="P113" s="24">
        <v>9.7099800000000005E-6</v>
      </c>
      <c r="Q113" s="24">
        <v>1.0889964000000001E-5</v>
      </c>
      <c r="R113" s="24">
        <v>1.45210369999999E-5</v>
      </c>
      <c r="S113" s="24">
        <v>1.43938789999999E-5</v>
      </c>
      <c r="T113" s="24">
        <v>1.45855E-5</v>
      </c>
      <c r="U113" s="24">
        <v>1.8151458999999998E-5</v>
      </c>
      <c r="V113" s="24">
        <v>1.8196039999999999E-5</v>
      </c>
      <c r="W113" s="24">
        <v>2.5863329999999999E-5</v>
      </c>
      <c r="X113" s="24">
        <v>2.58771E-5</v>
      </c>
      <c r="Y113" s="24">
        <v>2.5555219000000001E-5</v>
      </c>
      <c r="Z113" s="24">
        <v>3.2575542999999998E-5</v>
      </c>
      <c r="AA113" s="24">
        <v>3.6376130000000001E-5</v>
      </c>
      <c r="AB113" s="24">
        <v>3.5558375999999901E-5</v>
      </c>
      <c r="AC113" s="24">
        <v>3.6391996999999998E-5</v>
      </c>
      <c r="AD113" s="24">
        <v>3.5933702999999999E-5</v>
      </c>
      <c r="AE113" s="24">
        <v>3.6220524999999998E-5</v>
      </c>
    </row>
    <row r="114" spans="1:31" x14ac:dyDescent="0.35">
      <c r="A114" s="28" t="s">
        <v>133</v>
      </c>
      <c r="B114" s="28" t="s">
        <v>76</v>
      </c>
      <c r="C114" s="24">
        <v>7.4558975500000004</v>
      </c>
      <c r="D114" s="24">
        <v>13.669080799999998</v>
      </c>
      <c r="E114" s="24">
        <v>18.111403769999999</v>
      </c>
      <c r="F114" s="24">
        <v>22.775329599999999</v>
      </c>
      <c r="G114" s="24">
        <v>28.246604000000001</v>
      </c>
      <c r="H114" s="24">
        <v>34.692065899999989</v>
      </c>
      <c r="I114" s="24">
        <v>37.029847000000004</v>
      </c>
      <c r="J114" s="24">
        <v>43.882667699999999</v>
      </c>
      <c r="K114" s="24">
        <v>48.486461999999996</v>
      </c>
      <c r="L114" s="24">
        <v>56.164028699999996</v>
      </c>
      <c r="M114" s="24">
        <v>70.720177000000007</v>
      </c>
      <c r="N114" s="24">
        <v>80.165862999999987</v>
      </c>
      <c r="O114" s="24">
        <v>87.787756999999999</v>
      </c>
      <c r="P114" s="24">
        <v>91.657878999999994</v>
      </c>
      <c r="Q114" s="24">
        <v>104.582157</v>
      </c>
      <c r="R114" s="24">
        <v>114.73399399999991</v>
      </c>
      <c r="S114" s="24">
        <v>119.06472400000001</v>
      </c>
      <c r="T114" s="24">
        <v>122.159896</v>
      </c>
      <c r="U114" s="24">
        <v>129.870643999999</v>
      </c>
      <c r="V114" s="24">
        <v>131.69711000000001</v>
      </c>
      <c r="W114" s="24">
        <v>114.91412099999999</v>
      </c>
      <c r="X114" s="24">
        <v>122.217364</v>
      </c>
      <c r="Y114" s="24">
        <v>123.563718999999</v>
      </c>
      <c r="Z114" s="24">
        <v>129.326763</v>
      </c>
      <c r="AA114" s="24">
        <v>137.73929099999998</v>
      </c>
      <c r="AB114" s="24">
        <v>132.707718</v>
      </c>
      <c r="AC114" s="24">
        <v>135.53856400000001</v>
      </c>
      <c r="AD114" s="24">
        <v>134.44649399999992</v>
      </c>
      <c r="AE114" s="24">
        <v>124.08104700000001</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5.6610389999999997E-6</v>
      </c>
      <c r="D117" s="24">
        <v>5.8572837000000004E-6</v>
      </c>
      <c r="E117" s="24">
        <v>5.7677444E-6</v>
      </c>
      <c r="F117" s="24">
        <v>5.7794199999999998E-6</v>
      </c>
      <c r="G117" s="24">
        <v>6.0146669999999898E-6</v>
      </c>
      <c r="H117" s="24">
        <v>6.2623816999999996E-6</v>
      </c>
      <c r="I117" s="24">
        <v>6.8956547000000003E-6</v>
      </c>
      <c r="J117" s="24">
        <v>7.8315790000000006E-6</v>
      </c>
      <c r="K117" s="24">
        <v>1.1869334E-5</v>
      </c>
      <c r="L117" s="24">
        <v>1.25452825E-5</v>
      </c>
      <c r="M117" s="24">
        <v>1.3098692E-5</v>
      </c>
      <c r="N117" s="24">
        <v>1.706016E-5</v>
      </c>
      <c r="O117" s="24">
        <v>1.7266710999999999E-5</v>
      </c>
      <c r="P117" s="24">
        <v>1.8230386999999999E-5</v>
      </c>
      <c r="Q117" s="24">
        <v>1.99023379999999E-5</v>
      </c>
      <c r="R117" s="24">
        <v>2.189288E-5</v>
      </c>
      <c r="S117" s="24">
        <v>2.1436565999999899E-5</v>
      </c>
      <c r="T117" s="24">
        <v>2.194131E-5</v>
      </c>
      <c r="U117" s="24">
        <v>3.1119650000000003E-5</v>
      </c>
      <c r="V117" s="24">
        <v>3.2777309999999901E-5</v>
      </c>
      <c r="W117" s="24">
        <v>3.4209969999999997E-5</v>
      </c>
      <c r="X117" s="24">
        <v>3.3647633000000003E-5</v>
      </c>
      <c r="Y117" s="24">
        <v>3.6216607000000001E-5</v>
      </c>
      <c r="Z117" s="24">
        <v>3.8902446000000001E-5</v>
      </c>
      <c r="AA117" s="24">
        <v>3.7847613999999998E-5</v>
      </c>
      <c r="AB117" s="24">
        <v>4.2505525999999999E-5</v>
      </c>
      <c r="AC117" s="24">
        <v>4.4698469999999997E-5</v>
      </c>
      <c r="AD117" s="24">
        <v>5.9902845999999998E-5</v>
      </c>
      <c r="AE117" s="24">
        <v>6.1920255000000001E-5</v>
      </c>
    </row>
    <row r="118" spans="1:31" x14ac:dyDescent="0.35">
      <c r="A118" s="28" t="s">
        <v>134</v>
      </c>
      <c r="B118" s="28" t="s">
        <v>72</v>
      </c>
      <c r="C118" s="24">
        <v>0</v>
      </c>
      <c r="D118" s="24">
        <v>0</v>
      </c>
      <c r="E118" s="24">
        <v>1.55513157E-5</v>
      </c>
      <c r="F118" s="24">
        <v>1.6240069999999998E-5</v>
      </c>
      <c r="G118" s="24">
        <v>1.7869326E-5</v>
      </c>
      <c r="H118" s="24">
        <v>1.9000559E-5</v>
      </c>
      <c r="I118" s="24">
        <v>2.0693861000000002E-5</v>
      </c>
      <c r="J118" s="24">
        <v>2.1385869999999999E-5</v>
      </c>
      <c r="K118" s="24">
        <v>2.3958803999999901E-5</v>
      </c>
      <c r="L118" s="24">
        <v>2.6673898E-5</v>
      </c>
      <c r="M118" s="24">
        <v>2.9219962000000001E-5</v>
      </c>
      <c r="N118" s="24">
        <v>1.1502398699999989E-4</v>
      </c>
      <c r="O118" s="24">
        <v>1.163771499999999E-4</v>
      </c>
      <c r="P118" s="24">
        <v>1.19352896E-4</v>
      </c>
      <c r="Q118" s="24">
        <v>2.09614265E-4</v>
      </c>
      <c r="R118" s="24">
        <v>171.64999653506999</v>
      </c>
      <c r="S118" s="24">
        <v>691.14199720616</v>
      </c>
      <c r="T118" s="24">
        <v>834.27262379635999</v>
      </c>
      <c r="U118" s="24">
        <v>1373.26112974938</v>
      </c>
      <c r="V118" s="24">
        <v>1270.7712280962999</v>
      </c>
      <c r="W118" s="24">
        <v>1634.3044148263</v>
      </c>
      <c r="X118" s="24">
        <v>1736.4596264076999</v>
      </c>
      <c r="Y118" s="24">
        <v>1658.5710210669799</v>
      </c>
      <c r="Z118" s="24">
        <v>1750.98873394571</v>
      </c>
      <c r="AA118" s="24">
        <v>1824.7614430184099</v>
      </c>
      <c r="AB118" s="24">
        <v>1673.26573550034</v>
      </c>
      <c r="AC118" s="24">
        <v>1739.72253573577</v>
      </c>
      <c r="AD118" s="24">
        <v>1805.7520402499099</v>
      </c>
      <c r="AE118" s="24">
        <v>1706.2205501962999</v>
      </c>
    </row>
    <row r="119" spans="1:31" x14ac:dyDescent="0.35">
      <c r="A119" s="28" t="s">
        <v>134</v>
      </c>
      <c r="B119" s="28" t="s">
        <v>76</v>
      </c>
      <c r="C119" s="24">
        <v>0.17164444500000001</v>
      </c>
      <c r="D119" s="24">
        <v>0.51599700999999998</v>
      </c>
      <c r="E119" s="24">
        <v>0.331978997</v>
      </c>
      <c r="F119" s="24">
        <v>0.66631328499999909</v>
      </c>
      <c r="G119" s="24">
        <v>1.7925676399999901</v>
      </c>
      <c r="H119" s="24">
        <v>2.7600543100000001</v>
      </c>
      <c r="I119" s="24">
        <v>5.4058349000000003</v>
      </c>
      <c r="J119" s="24">
        <v>6.3444496199999998</v>
      </c>
      <c r="K119" s="24">
        <v>8.0633697699999995</v>
      </c>
      <c r="L119" s="24">
        <v>10.33901335</v>
      </c>
      <c r="M119" s="24">
        <v>13.4946316</v>
      </c>
      <c r="N119" s="24">
        <v>16.600740800000001</v>
      </c>
      <c r="O119" s="24">
        <v>17.647968599999999</v>
      </c>
      <c r="P119" s="24">
        <v>20.442263999999998</v>
      </c>
      <c r="Q119" s="24">
        <v>23.705803400000001</v>
      </c>
      <c r="R119" s="24">
        <v>26.101896200000002</v>
      </c>
      <c r="S119" s="24">
        <v>25.535816000000001</v>
      </c>
      <c r="T119" s="24">
        <v>25.761984499999997</v>
      </c>
      <c r="U119" s="24">
        <v>27.066894000000001</v>
      </c>
      <c r="V119" s="24">
        <v>28.265307999999997</v>
      </c>
      <c r="W119" s="24">
        <v>29.325524399999999</v>
      </c>
      <c r="X119" s="24">
        <v>30.349551999999999</v>
      </c>
      <c r="Y119" s="24">
        <v>29.859268999999887</v>
      </c>
      <c r="Z119" s="24">
        <v>33.387445799999988</v>
      </c>
      <c r="AA119" s="24">
        <v>36.595728599999902</v>
      </c>
      <c r="AB119" s="24">
        <v>35.222609400000003</v>
      </c>
      <c r="AC119" s="24">
        <v>33.874377699999997</v>
      </c>
      <c r="AD119" s="24">
        <v>34.956549000000003</v>
      </c>
      <c r="AE119" s="24">
        <v>33.771884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17966.125063375184</v>
      </c>
      <c r="D124" s="24">
        <v>20100.679528684668</v>
      </c>
      <c r="E124" s="24">
        <v>21848.555741051081</v>
      </c>
      <c r="F124" s="24">
        <v>22765.76079416024</v>
      </c>
      <c r="G124" s="24">
        <v>23520.218968064757</v>
      </c>
      <c r="H124" s="24">
        <v>26712.904101024949</v>
      </c>
      <c r="I124" s="24">
        <v>28250.268162634398</v>
      </c>
      <c r="J124" s="24">
        <v>26710.881961195199</v>
      </c>
      <c r="K124" s="24">
        <v>28962.364347746829</v>
      </c>
      <c r="L124" s="24">
        <v>30914.224739355788</v>
      </c>
      <c r="M124" s="24">
        <v>32262.787777277921</v>
      </c>
      <c r="N124" s="24">
        <v>33604.8782657212</v>
      </c>
      <c r="O124" s="24">
        <v>33813.034091866903</v>
      </c>
      <c r="P124" s="24">
        <v>33976.882535705539</v>
      </c>
      <c r="Q124" s="24">
        <v>37696.629211420608</v>
      </c>
      <c r="R124" s="24">
        <v>38914.484877315546</v>
      </c>
      <c r="S124" s="24">
        <v>36303.367021691301</v>
      </c>
      <c r="T124" s="24">
        <v>39129.569474069081</v>
      </c>
      <c r="U124" s="24">
        <v>41710.657601468876</v>
      </c>
      <c r="V124" s="24">
        <v>43318.636333022398</v>
      </c>
      <c r="W124" s="24">
        <v>44440.875451359963</v>
      </c>
      <c r="X124" s="24">
        <v>44228.55500394621</v>
      </c>
      <c r="Y124" s="24">
        <v>43943.456202950641</v>
      </c>
      <c r="Z124" s="24">
        <v>48400.610685338484</v>
      </c>
      <c r="AA124" s="24">
        <v>49711.147597842559</v>
      </c>
      <c r="AB124" s="24">
        <v>46026.645786748006</v>
      </c>
      <c r="AC124" s="24">
        <v>49621.490173357117</v>
      </c>
      <c r="AD124" s="24">
        <v>52962.030143807147</v>
      </c>
      <c r="AE124" s="24">
        <v>54802.213391979691</v>
      </c>
    </row>
    <row r="125" spans="1:31" collapsed="1" x14ac:dyDescent="0.35">
      <c r="A125" s="28" t="s">
        <v>40</v>
      </c>
      <c r="B125" s="28" t="s">
        <v>77</v>
      </c>
      <c r="C125" s="24">
        <v>274.29213481746189</v>
      </c>
      <c r="D125" s="24">
        <v>322.76553938901321</v>
      </c>
      <c r="E125" s="24">
        <v>377.40556858292115</v>
      </c>
      <c r="F125" s="24">
        <v>441.91603131282261</v>
      </c>
      <c r="G125" s="24">
        <v>524.74045959973205</v>
      </c>
      <c r="H125" s="24">
        <v>624.94378345179473</v>
      </c>
      <c r="I125" s="24">
        <v>702.60652088159213</v>
      </c>
      <c r="J125" s="24">
        <v>780.15031027257339</v>
      </c>
      <c r="K125" s="24">
        <v>916.50225631970079</v>
      </c>
      <c r="L125" s="24">
        <v>1062.923594562865</v>
      </c>
      <c r="M125" s="24">
        <v>1310.8182477886967</v>
      </c>
      <c r="N125" s="24">
        <v>1435.9449101296455</v>
      </c>
      <c r="O125" s="24">
        <v>1573.1611096683707</v>
      </c>
      <c r="P125" s="24">
        <v>1680.396318980871</v>
      </c>
      <c r="Q125" s="24">
        <v>1781.1329843739736</v>
      </c>
      <c r="R125" s="24">
        <v>1856.7679677806409</v>
      </c>
      <c r="S125" s="24">
        <v>1927.4610105166375</v>
      </c>
      <c r="T125" s="24">
        <v>2000.5501645185891</v>
      </c>
      <c r="U125" s="24">
        <v>2079.2953449611009</v>
      </c>
      <c r="V125" s="24">
        <v>2147.8019215422846</v>
      </c>
      <c r="W125" s="24">
        <v>2226.1602239661729</v>
      </c>
      <c r="X125" s="24">
        <v>2306.7147125573069</v>
      </c>
      <c r="Y125" s="24">
        <v>2389.4766655831868</v>
      </c>
      <c r="Z125" s="24">
        <v>2400.7435128056632</v>
      </c>
      <c r="AA125" s="24">
        <v>2416.8736578490652</v>
      </c>
      <c r="AB125" s="24">
        <v>2424.2586555470625</v>
      </c>
      <c r="AC125" s="24">
        <v>2440.1321404072587</v>
      </c>
      <c r="AD125" s="24">
        <v>2439.5699020061388</v>
      </c>
      <c r="AE125" s="24">
        <v>2438.5083142240519</v>
      </c>
    </row>
    <row r="126" spans="1:31" collapsed="1" x14ac:dyDescent="0.35">
      <c r="A126" s="28" t="s">
        <v>40</v>
      </c>
      <c r="B126" s="28" t="s">
        <v>78</v>
      </c>
      <c r="C126" s="24">
        <v>233.04039972597315</v>
      </c>
      <c r="D126" s="24">
        <v>274.19378499633029</v>
      </c>
      <c r="E126" s="24">
        <v>320.65387735605168</v>
      </c>
      <c r="F126" s="24">
        <v>375.46934607700922</v>
      </c>
      <c r="G126" s="24">
        <v>445.71752459519973</v>
      </c>
      <c r="H126" s="24">
        <v>530.81983863925802</v>
      </c>
      <c r="I126" s="24">
        <v>596.87216022080054</v>
      </c>
      <c r="J126" s="24">
        <v>662.69923005948851</v>
      </c>
      <c r="K126" s="24">
        <v>778.51650702387019</v>
      </c>
      <c r="L126" s="24">
        <v>902.93920009279179</v>
      </c>
      <c r="M126" s="24">
        <v>1113.6428048954601</v>
      </c>
      <c r="N126" s="24">
        <v>1220.016866511761</v>
      </c>
      <c r="O126" s="24">
        <v>1336.223020293354</v>
      </c>
      <c r="P126" s="24">
        <v>1427.3179758339807</v>
      </c>
      <c r="Q126" s="24">
        <v>1512.8203302655165</v>
      </c>
      <c r="R126" s="24">
        <v>1577.4411864508374</v>
      </c>
      <c r="S126" s="24">
        <v>1637.7030253430562</v>
      </c>
      <c r="T126" s="24">
        <v>1699.3559997276002</v>
      </c>
      <c r="U126" s="24">
        <v>1766.0471968020177</v>
      </c>
      <c r="V126" s="24">
        <v>1824.6599766321131</v>
      </c>
      <c r="W126" s="24">
        <v>1891.3289675425247</v>
      </c>
      <c r="X126" s="24">
        <v>1958.7364666471387</v>
      </c>
      <c r="Y126" s="24">
        <v>2030.3463650414849</v>
      </c>
      <c r="Z126" s="24">
        <v>2039.5199693139753</v>
      </c>
      <c r="AA126" s="24">
        <v>2052.5990225424753</v>
      </c>
      <c r="AB126" s="24">
        <v>2059.133979835955</v>
      </c>
      <c r="AC126" s="24">
        <v>2073.3251320873633</v>
      </c>
      <c r="AD126" s="24">
        <v>2072.6927414932225</v>
      </c>
      <c r="AE126" s="24">
        <v>2071.1610632715201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5204.0163644035556</v>
      </c>
      <c r="D129" s="24">
        <v>5881.7329559323853</v>
      </c>
      <c r="E129" s="24">
        <v>6097.6203214993575</v>
      </c>
      <c r="F129" s="24">
        <v>6362.128422365372</v>
      </c>
      <c r="G129" s="24">
        <v>6503.666397460689</v>
      </c>
      <c r="H129" s="24">
        <v>7561.6004503787699</v>
      </c>
      <c r="I129" s="24">
        <v>7799.3332985901197</v>
      </c>
      <c r="J129" s="24">
        <v>7221.9230962379297</v>
      </c>
      <c r="K129" s="24">
        <v>7693.3553920600498</v>
      </c>
      <c r="L129" s="24">
        <v>8429.2141910026494</v>
      </c>
      <c r="M129" s="24">
        <v>9135.0771498269405</v>
      </c>
      <c r="N129" s="24">
        <v>9232.9947739396503</v>
      </c>
      <c r="O129" s="24">
        <v>9474.0929726439299</v>
      </c>
      <c r="P129" s="24">
        <v>9536.0352104847607</v>
      </c>
      <c r="Q129" s="24">
        <v>10952.210977414768</v>
      </c>
      <c r="R129" s="24">
        <v>11213.626697718659</v>
      </c>
      <c r="S129" s="24">
        <v>10409.25116656554</v>
      </c>
      <c r="T129" s="24">
        <v>11061.161299845451</v>
      </c>
      <c r="U129" s="24">
        <v>12074.425268124909</v>
      </c>
      <c r="V129" s="24">
        <v>12966.562421256851</v>
      </c>
      <c r="W129" s="24">
        <v>12905.931444146579</v>
      </c>
      <c r="X129" s="24">
        <v>13078.08817864133</v>
      </c>
      <c r="Y129" s="24">
        <v>13015.265195712531</v>
      </c>
      <c r="Z129" s="24">
        <v>14802.400829507151</v>
      </c>
      <c r="AA129" s="24">
        <v>15046.96791685021</v>
      </c>
      <c r="AB129" s="24">
        <v>13816.963495241409</v>
      </c>
      <c r="AC129" s="24">
        <v>14650.873038821461</v>
      </c>
      <c r="AD129" s="24">
        <v>15983.813710403039</v>
      </c>
      <c r="AE129" s="24">
        <v>17049.55139718857</v>
      </c>
    </row>
    <row r="130" spans="1:31" x14ac:dyDescent="0.35">
      <c r="A130" s="28" t="s">
        <v>130</v>
      </c>
      <c r="B130" s="28" t="s">
        <v>77</v>
      </c>
      <c r="C130" s="24">
        <v>103.74372356915451</v>
      </c>
      <c r="D130" s="24">
        <v>114.240439722061</v>
      </c>
      <c r="E130" s="24">
        <v>137.92435712742801</v>
      </c>
      <c r="F130" s="24">
        <v>165.90026488018</v>
      </c>
      <c r="G130" s="24">
        <v>201.313023488998</v>
      </c>
      <c r="H130" s="24">
        <v>240.915850891113</v>
      </c>
      <c r="I130" s="24">
        <v>264.58415556907647</v>
      </c>
      <c r="J130" s="24">
        <v>289.73739634680749</v>
      </c>
      <c r="K130" s="24">
        <v>335.48614158248904</v>
      </c>
      <c r="L130" s="24">
        <v>383.00363436079004</v>
      </c>
      <c r="M130" s="24">
        <v>465.22075204417098</v>
      </c>
      <c r="N130" s="24">
        <v>500.52557754135</v>
      </c>
      <c r="O130" s="24">
        <v>543.876725046155</v>
      </c>
      <c r="P130" s="24">
        <v>577.09254762953492</v>
      </c>
      <c r="Q130" s="24">
        <v>608.91878009605</v>
      </c>
      <c r="R130" s="24">
        <v>631.88798867034507</v>
      </c>
      <c r="S130" s="24">
        <v>654.09910498285001</v>
      </c>
      <c r="T130" s="24">
        <v>675.51994481658505</v>
      </c>
      <c r="U130" s="24">
        <v>700.77837184333498</v>
      </c>
      <c r="V130" s="24">
        <v>721.10675005555004</v>
      </c>
      <c r="W130" s="24">
        <v>744.60863818644998</v>
      </c>
      <c r="X130" s="24">
        <v>768.47515194129505</v>
      </c>
      <c r="Y130" s="24">
        <v>793.55737583446501</v>
      </c>
      <c r="Z130" s="24">
        <v>797.02513593005995</v>
      </c>
      <c r="AA130" s="24">
        <v>801.42502158546006</v>
      </c>
      <c r="AB130" s="24">
        <v>803.76386625289501</v>
      </c>
      <c r="AC130" s="24">
        <v>807.36252816199999</v>
      </c>
      <c r="AD130" s="24">
        <v>807.79068505096006</v>
      </c>
      <c r="AE130" s="24">
        <v>807.15996271746997</v>
      </c>
    </row>
    <row r="131" spans="1:31" x14ac:dyDescent="0.35">
      <c r="A131" s="28" t="s">
        <v>130</v>
      </c>
      <c r="B131" s="28" t="s">
        <v>78</v>
      </c>
      <c r="C131" s="24">
        <v>88.129268699645991</v>
      </c>
      <c r="D131" s="24">
        <v>97.021564651489001</v>
      </c>
      <c r="E131" s="24">
        <v>117.162092010498</v>
      </c>
      <c r="F131" s="24">
        <v>140.94180444908102</v>
      </c>
      <c r="G131" s="24">
        <v>170.99702905178049</v>
      </c>
      <c r="H131" s="24">
        <v>204.60765544748301</v>
      </c>
      <c r="I131" s="24">
        <v>224.74871568775151</v>
      </c>
      <c r="J131" s="24">
        <v>246.07607063865649</v>
      </c>
      <c r="K131" s="24">
        <v>284.99247991323449</v>
      </c>
      <c r="L131" s="24">
        <v>325.383812944412</v>
      </c>
      <c r="M131" s="24">
        <v>395.420777841568</v>
      </c>
      <c r="N131" s="24">
        <v>425.22314657020553</v>
      </c>
      <c r="O131" s="24">
        <v>461.79702500152547</v>
      </c>
      <c r="P131" s="24">
        <v>490.35393423843351</v>
      </c>
      <c r="Q131" s="24">
        <v>517.04638001060005</v>
      </c>
      <c r="R131" s="24">
        <v>536.82556633758497</v>
      </c>
      <c r="S131" s="24">
        <v>555.81613853454496</v>
      </c>
      <c r="T131" s="24">
        <v>574.06774980878504</v>
      </c>
      <c r="U131" s="24">
        <v>595.11757627486998</v>
      </c>
      <c r="V131" s="24">
        <v>612.76170148467997</v>
      </c>
      <c r="W131" s="24">
        <v>632.53670359039006</v>
      </c>
      <c r="X131" s="24">
        <v>652.48512977694998</v>
      </c>
      <c r="Y131" s="24">
        <v>674.52096390533006</v>
      </c>
      <c r="Z131" s="24">
        <v>677.41724882507003</v>
      </c>
      <c r="AA131" s="24">
        <v>680.36639414978004</v>
      </c>
      <c r="AB131" s="24">
        <v>682.99670392989992</v>
      </c>
      <c r="AC131" s="24">
        <v>685.990317409515</v>
      </c>
      <c r="AD131" s="24">
        <v>686.25337030887499</v>
      </c>
      <c r="AE131" s="24">
        <v>685.44892611503496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5567.3647801681027</v>
      </c>
      <c r="D134" s="24">
        <v>6252.7150515366466</v>
      </c>
      <c r="E134" s="24">
        <v>6535.0958475675361</v>
      </c>
      <c r="F134" s="24">
        <v>6564.9107870160369</v>
      </c>
      <c r="G134" s="24">
        <v>6903.5367004008858</v>
      </c>
      <c r="H134" s="24">
        <v>7623.4302732766901</v>
      </c>
      <c r="I134" s="24">
        <v>7934.36653259782</v>
      </c>
      <c r="J134" s="24">
        <v>6899.0674360226967</v>
      </c>
      <c r="K134" s="24">
        <v>7734.7975398438502</v>
      </c>
      <c r="L134" s="24">
        <v>8266.424146480309</v>
      </c>
      <c r="M134" s="24">
        <v>9020.1611288905497</v>
      </c>
      <c r="N134" s="24">
        <v>9268.2690409682109</v>
      </c>
      <c r="O134" s="24">
        <v>9263.1606952377806</v>
      </c>
      <c r="P134" s="24">
        <v>9754.2534848415999</v>
      </c>
      <c r="Q134" s="24">
        <v>10771.5054458921</v>
      </c>
      <c r="R134" s="24">
        <v>11127.70484734889</v>
      </c>
      <c r="S134" s="24">
        <v>9702.5719029807005</v>
      </c>
      <c r="T134" s="24">
        <v>10828.620654091001</v>
      </c>
      <c r="U134" s="24">
        <v>11489.880817383681</v>
      </c>
      <c r="V134" s="24">
        <v>12365.400182793981</v>
      </c>
      <c r="W134" s="24">
        <v>12482.623348748539</v>
      </c>
      <c r="X134" s="24">
        <v>12281.913796102119</v>
      </c>
      <c r="Y134" s="24">
        <v>12714.221732317299</v>
      </c>
      <c r="Z134" s="24">
        <v>13851.03457588841</v>
      </c>
      <c r="AA134" s="24">
        <v>14256.957220044111</v>
      </c>
      <c r="AB134" s="24">
        <v>12334.570720996589</v>
      </c>
      <c r="AC134" s="24">
        <v>13776.166562737901</v>
      </c>
      <c r="AD134" s="24">
        <v>14614.454780622971</v>
      </c>
      <c r="AE134" s="24">
        <v>15684.62059049882</v>
      </c>
    </row>
    <row r="135" spans="1:31" x14ac:dyDescent="0.35">
      <c r="A135" s="28" t="s">
        <v>131</v>
      </c>
      <c r="B135" s="28" t="s">
        <v>77</v>
      </c>
      <c r="C135" s="24">
        <v>46.105890129089346</v>
      </c>
      <c r="D135" s="24">
        <v>51.289798426627996</v>
      </c>
      <c r="E135" s="24">
        <v>62.889781717300004</v>
      </c>
      <c r="F135" s="24">
        <v>76.943827347517001</v>
      </c>
      <c r="G135" s="24">
        <v>94.107948667526003</v>
      </c>
      <c r="H135" s="24">
        <v>114.33899050891399</v>
      </c>
      <c r="I135" s="24">
        <v>129.44047841191249</v>
      </c>
      <c r="J135" s="24">
        <v>144.185034614801</v>
      </c>
      <c r="K135" s="24">
        <v>167.61894687271101</v>
      </c>
      <c r="L135" s="24">
        <v>204.80059560298901</v>
      </c>
      <c r="M135" s="24">
        <v>260.29553428351852</v>
      </c>
      <c r="N135" s="24">
        <v>292.01824688911398</v>
      </c>
      <c r="O135" s="24">
        <v>328.19977596914748</v>
      </c>
      <c r="P135" s="24">
        <v>357.95186254978148</v>
      </c>
      <c r="Q135" s="24">
        <v>385.72100204372401</v>
      </c>
      <c r="R135" s="24">
        <v>407.77799359512301</v>
      </c>
      <c r="S135" s="24">
        <v>429.08943404889101</v>
      </c>
      <c r="T135" s="24">
        <v>449.0439757118225</v>
      </c>
      <c r="U135" s="24">
        <v>469.66401275396299</v>
      </c>
      <c r="V135" s="24">
        <v>492.08753450584402</v>
      </c>
      <c r="W135" s="24">
        <v>514.83544839763499</v>
      </c>
      <c r="X135" s="24">
        <v>538.00253143310499</v>
      </c>
      <c r="Y135" s="24">
        <v>561.694688825605</v>
      </c>
      <c r="Z135" s="24">
        <v>566.60501416981003</v>
      </c>
      <c r="AA135" s="24">
        <v>572.219630055425</v>
      </c>
      <c r="AB135" s="24">
        <v>576.72738189506492</v>
      </c>
      <c r="AC135" s="24">
        <v>581.92536071204995</v>
      </c>
      <c r="AD135" s="24">
        <v>583.26999734210506</v>
      </c>
      <c r="AE135" s="24">
        <v>585.63884174656494</v>
      </c>
    </row>
    <row r="136" spans="1:31" x14ac:dyDescent="0.35">
      <c r="A136" s="28" t="s">
        <v>131</v>
      </c>
      <c r="B136" s="28" t="s">
        <v>78</v>
      </c>
      <c r="C136" s="24">
        <v>39.157200163602802</v>
      </c>
      <c r="D136" s="24">
        <v>43.575523690938951</v>
      </c>
      <c r="E136" s="24">
        <v>53.417701413631001</v>
      </c>
      <c r="F136" s="24">
        <v>65.378797556087008</v>
      </c>
      <c r="G136" s="24">
        <v>79.918573579788003</v>
      </c>
      <c r="H136" s="24">
        <v>97.095475473403496</v>
      </c>
      <c r="I136" s="24">
        <v>109.91620835781049</v>
      </c>
      <c r="J136" s="24">
        <v>122.515895420074</v>
      </c>
      <c r="K136" s="24">
        <v>142.43759643554651</v>
      </c>
      <c r="L136" s="24">
        <v>173.90882025623301</v>
      </c>
      <c r="M136" s="24">
        <v>221.11889532279952</v>
      </c>
      <c r="N136" s="24">
        <v>248.1634925518035</v>
      </c>
      <c r="O136" s="24">
        <v>278.71581577968595</v>
      </c>
      <c r="P136" s="24">
        <v>303.947362812042</v>
      </c>
      <c r="Q136" s="24">
        <v>327.61118205070449</v>
      </c>
      <c r="R136" s="24">
        <v>346.36675619506804</v>
      </c>
      <c r="S136" s="24">
        <v>364.47440850448601</v>
      </c>
      <c r="T136" s="24">
        <v>381.53449554443347</v>
      </c>
      <c r="U136" s="24">
        <v>399.00587103652947</v>
      </c>
      <c r="V136" s="24">
        <v>418.16863727188098</v>
      </c>
      <c r="W136" s="24">
        <v>437.56871479225151</v>
      </c>
      <c r="X136" s="24">
        <v>456.742569591522</v>
      </c>
      <c r="Y136" s="24">
        <v>477.24660862350453</v>
      </c>
      <c r="Z136" s="24">
        <v>481.30817297458651</v>
      </c>
      <c r="AA136" s="24">
        <v>486.31687499999998</v>
      </c>
      <c r="AB136" s="24">
        <v>489.67396982955898</v>
      </c>
      <c r="AC136" s="24">
        <v>494.6069086875915</v>
      </c>
      <c r="AD136" s="24">
        <v>495.58239173126196</v>
      </c>
      <c r="AE136" s="24">
        <v>497.32071732330297</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4329.4005041480232</v>
      </c>
      <c r="D139" s="24">
        <v>4908.7952105399454</v>
      </c>
      <c r="E139" s="24">
        <v>5934.1919389792947</v>
      </c>
      <c r="F139" s="24">
        <v>6528.7695988096721</v>
      </c>
      <c r="G139" s="24">
        <v>6863.0056975854886</v>
      </c>
      <c r="H139" s="24">
        <v>8027.2366784785918</v>
      </c>
      <c r="I139" s="24">
        <v>8796.0993784604689</v>
      </c>
      <c r="J139" s="24">
        <v>8929.0801471955092</v>
      </c>
      <c r="K139" s="24">
        <v>9626.1225133886801</v>
      </c>
      <c r="L139" s="24">
        <v>10179.64035616822</v>
      </c>
      <c r="M139" s="24">
        <v>9984.4368115758607</v>
      </c>
      <c r="N139" s="24">
        <v>10760.829080698521</v>
      </c>
      <c r="O139" s="24">
        <v>10744.888688517151</v>
      </c>
      <c r="P139" s="24">
        <v>10455.004946298392</v>
      </c>
      <c r="Q139" s="24">
        <v>11440.45690354096</v>
      </c>
      <c r="R139" s="24">
        <v>11800.61312342042</v>
      </c>
      <c r="S139" s="24">
        <v>11528.25927778215</v>
      </c>
      <c r="T139" s="24">
        <v>12300.938733937681</v>
      </c>
      <c r="U139" s="24">
        <v>13053.83493765212</v>
      </c>
      <c r="V139" s="24">
        <v>12807.488083087621</v>
      </c>
      <c r="W139" s="24">
        <v>13660.681962884009</v>
      </c>
      <c r="X139" s="24">
        <v>13556.18027178227</v>
      </c>
      <c r="Y139" s="24">
        <v>13075.879151775231</v>
      </c>
      <c r="Z139" s="24">
        <v>14262.8400680779</v>
      </c>
      <c r="AA139" s="24">
        <v>14649.24570918001</v>
      </c>
      <c r="AB139" s="24">
        <v>14279.69330392839</v>
      </c>
      <c r="AC139" s="24">
        <v>15258.36953244508</v>
      </c>
      <c r="AD139" s="24">
        <v>16219.6450085332</v>
      </c>
      <c r="AE139" s="24">
        <v>15845.632355666681</v>
      </c>
    </row>
    <row r="140" spans="1:31" x14ac:dyDescent="0.35">
      <c r="A140" s="28" t="s">
        <v>132</v>
      </c>
      <c r="B140" s="28" t="s">
        <v>77</v>
      </c>
      <c r="C140" s="24">
        <v>60.361494900226496</v>
      </c>
      <c r="D140" s="24">
        <v>72.320243375062503</v>
      </c>
      <c r="E140" s="24">
        <v>86.681847811341001</v>
      </c>
      <c r="F140" s="24">
        <v>103.65418734121299</v>
      </c>
      <c r="G140" s="24">
        <v>127.6657987732885</v>
      </c>
      <c r="H140" s="24">
        <v>157.9156370261905</v>
      </c>
      <c r="I140" s="24">
        <v>187.36083002841448</v>
      </c>
      <c r="J140" s="24">
        <v>216.0942103523015</v>
      </c>
      <c r="K140" s="24">
        <v>267.367907112002</v>
      </c>
      <c r="L140" s="24">
        <v>312.78584060065447</v>
      </c>
      <c r="M140" s="24">
        <v>390.695545523703</v>
      </c>
      <c r="N140" s="24">
        <v>438.52070919656745</v>
      </c>
      <c r="O140" s="24">
        <v>483.41096936464299</v>
      </c>
      <c r="P140" s="24">
        <v>517.67175364160505</v>
      </c>
      <c r="Q140" s="24">
        <v>549.90186324786998</v>
      </c>
      <c r="R140" s="24">
        <v>574.08388901954504</v>
      </c>
      <c r="S140" s="24">
        <v>596.42332672023508</v>
      </c>
      <c r="T140" s="24">
        <v>621.88786826753505</v>
      </c>
      <c r="U140" s="24">
        <v>649.62785507869501</v>
      </c>
      <c r="V140" s="24">
        <v>672.01441700458508</v>
      </c>
      <c r="W140" s="24">
        <v>699.03628544390006</v>
      </c>
      <c r="X140" s="24">
        <v>727.08285821961999</v>
      </c>
      <c r="Y140" s="24">
        <v>754.49915091466494</v>
      </c>
      <c r="Z140" s="24">
        <v>759.03643472098997</v>
      </c>
      <c r="AA140" s="24">
        <v>765.41792904663009</v>
      </c>
      <c r="AB140" s="24">
        <v>768.306993955135</v>
      </c>
      <c r="AC140" s="24">
        <v>774.81176727867</v>
      </c>
      <c r="AD140" s="24">
        <v>775.19145273589993</v>
      </c>
      <c r="AE140" s="24">
        <v>774.80998912703501</v>
      </c>
    </row>
    <row r="141" spans="1:31" x14ac:dyDescent="0.35">
      <c r="A141" s="28" t="s">
        <v>132</v>
      </c>
      <c r="B141" s="28" t="s">
        <v>78</v>
      </c>
      <c r="C141" s="24">
        <v>51.3066448535915</v>
      </c>
      <c r="D141" s="24">
        <v>61.451198442458995</v>
      </c>
      <c r="E141" s="24">
        <v>73.659837475776499</v>
      </c>
      <c r="F141" s="24">
        <v>88.082971834659503</v>
      </c>
      <c r="G141" s="24">
        <v>108.470634001493</v>
      </c>
      <c r="H141" s="24">
        <v>134.1928176865575</v>
      </c>
      <c r="I141" s="24">
        <v>159.19155989211751</v>
      </c>
      <c r="J141" s="24">
        <v>183.54751978397348</v>
      </c>
      <c r="K141" s="24">
        <v>227.0259958827495</v>
      </c>
      <c r="L141" s="24">
        <v>265.68989357614498</v>
      </c>
      <c r="M141" s="24">
        <v>331.83895578479752</v>
      </c>
      <c r="N141" s="24">
        <v>372.61138215541797</v>
      </c>
      <c r="O141" s="24">
        <v>410.83125984382599</v>
      </c>
      <c r="P141" s="24">
        <v>439.66761757278402</v>
      </c>
      <c r="Q141" s="24">
        <v>467.28120572090148</v>
      </c>
      <c r="R141" s="24">
        <v>487.89141758727999</v>
      </c>
      <c r="S141" s="24">
        <v>506.91546948074995</v>
      </c>
      <c r="T141" s="24">
        <v>527.95990794944498</v>
      </c>
      <c r="U141" s="24">
        <v>551.64849860465506</v>
      </c>
      <c r="V141" s="24">
        <v>570.53880249022995</v>
      </c>
      <c r="W141" s="24">
        <v>593.98818820762494</v>
      </c>
      <c r="X141" s="24">
        <v>617.41310619926003</v>
      </c>
      <c r="Y141" s="24">
        <v>640.99210364532007</v>
      </c>
      <c r="Z141" s="24">
        <v>644.58390899753499</v>
      </c>
      <c r="AA141" s="24">
        <v>650.05554519843997</v>
      </c>
      <c r="AB141" s="24">
        <v>652.39523247003501</v>
      </c>
      <c r="AC141" s="24">
        <v>658.15531771850499</v>
      </c>
      <c r="AD141" s="24">
        <v>658.60523070907504</v>
      </c>
      <c r="AE141" s="24">
        <v>658.29534521675009</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2623.5452359171313</v>
      </c>
      <c r="D144" s="24">
        <v>2798.1477668906159</v>
      </c>
      <c r="E144" s="24">
        <v>2996.8814511672731</v>
      </c>
      <c r="F144" s="24">
        <v>3008.3833572973863</v>
      </c>
      <c r="G144" s="24">
        <v>2949.0754802809438</v>
      </c>
      <c r="H144" s="24">
        <v>3160.1857366147278</v>
      </c>
      <c r="I144" s="24">
        <v>3360.8341703059659</v>
      </c>
      <c r="J144" s="24">
        <v>3300.463996339839</v>
      </c>
      <c r="K144" s="24">
        <v>3533.7408493067269</v>
      </c>
      <c r="L144" s="24">
        <v>3645.3258054173948</v>
      </c>
      <c r="M144" s="24">
        <v>3718.3325066146031</v>
      </c>
      <c r="N144" s="24">
        <v>3905.458895445196</v>
      </c>
      <c r="O144" s="24">
        <v>3875.3562605586121</v>
      </c>
      <c r="P144" s="24">
        <v>3779.464328219678</v>
      </c>
      <c r="Q144" s="24">
        <v>4028.9272569281384</v>
      </c>
      <c r="R144" s="24">
        <v>4246.1349106342295</v>
      </c>
      <c r="S144" s="24">
        <v>4126.3156933502596</v>
      </c>
      <c r="T144" s="24">
        <v>4379.7080439660804</v>
      </c>
      <c r="U144" s="24">
        <v>4502.8278019530499</v>
      </c>
      <c r="V144" s="24">
        <v>4576.0415382380797</v>
      </c>
      <c r="W144" s="24">
        <v>4756.5855560100399</v>
      </c>
      <c r="X144" s="24">
        <v>4662.40553163</v>
      </c>
      <c r="Y144" s="24">
        <v>4501.1597708139598</v>
      </c>
      <c r="Z144" s="24">
        <v>4782.4214016851301</v>
      </c>
      <c r="AA144" s="24">
        <v>5031.6477666343599</v>
      </c>
      <c r="AB144" s="24">
        <v>4870.1344042339006</v>
      </c>
      <c r="AC144" s="24">
        <v>5185.5389204543098</v>
      </c>
      <c r="AD144" s="24">
        <v>5354.2665904202604</v>
      </c>
      <c r="AE144" s="24">
        <v>5426.7292303408003</v>
      </c>
    </row>
    <row r="145" spans="1:31" x14ac:dyDescent="0.35">
      <c r="A145" s="28" t="s">
        <v>133</v>
      </c>
      <c r="B145" s="28" t="s">
        <v>77</v>
      </c>
      <c r="C145" s="24">
        <v>56.735401081919505</v>
      </c>
      <c r="D145" s="24">
        <v>76.760957679032998</v>
      </c>
      <c r="E145" s="24">
        <v>80.336397202253011</v>
      </c>
      <c r="F145" s="24">
        <v>83.77517680597299</v>
      </c>
      <c r="G145" s="24">
        <v>87.4369384784695</v>
      </c>
      <c r="H145" s="24">
        <v>94.393830517411004</v>
      </c>
      <c r="I145" s="24">
        <v>101.22300673103301</v>
      </c>
      <c r="J145" s="24">
        <v>107.734993650734</v>
      </c>
      <c r="K145" s="24">
        <v>120.7804110527035</v>
      </c>
      <c r="L145" s="24">
        <v>134.14774963712648</v>
      </c>
      <c r="M145" s="24">
        <v>160.92800517952401</v>
      </c>
      <c r="N145" s="24">
        <v>168.86992278051349</v>
      </c>
      <c r="O145" s="24">
        <v>178.895563654184</v>
      </c>
      <c r="P145" s="24">
        <v>186.81020535659749</v>
      </c>
      <c r="Q145" s="24">
        <v>193.69299778652152</v>
      </c>
      <c r="R145" s="24">
        <v>198.5959611163135</v>
      </c>
      <c r="S145" s="24">
        <v>201.83999430489499</v>
      </c>
      <c r="T145" s="24">
        <v>206.63330045509301</v>
      </c>
      <c r="U145" s="24">
        <v>210.45005520743101</v>
      </c>
      <c r="V145" s="24">
        <v>212.78986932742549</v>
      </c>
      <c r="W145" s="24">
        <v>216.72619612789151</v>
      </c>
      <c r="X145" s="24">
        <v>220.94628909730901</v>
      </c>
      <c r="Y145" s="24">
        <v>226.20156468015901</v>
      </c>
      <c r="Z145" s="24">
        <v>224.80235239937898</v>
      </c>
      <c r="AA145" s="24">
        <v>224.568797421455</v>
      </c>
      <c r="AB145" s="24">
        <v>222.36576342201201</v>
      </c>
      <c r="AC145" s="24">
        <v>222.96248506641351</v>
      </c>
      <c r="AD145" s="24">
        <v>220.68549662637699</v>
      </c>
      <c r="AE145" s="24">
        <v>218.57769568657849</v>
      </c>
    </row>
    <row r="146" spans="1:31" x14ac:dyDescent="0.35">
      <c r="A146" s="28" t="s">
        <v>133</v>
      </c>
      <c r="B146" s="28" t="s">
        <v>78</v>
      </c>
      <c r="C146" s="24">
        <v>48.207610889911649</v>
      </c>
      <c r="D146" s="24">
        <v>65.215973059296502</v>
      </c>
      <c r="E146" s="24">
        <v>68.281726707458489</v>
      </c>
      <c r="F146" s="24">
        <v>71.177472268938999</v>
      </c>
      <c r="G146" s="24">
        <v>74.249787825584008</v>
      </c>
      <c r="H146" s="24">
        <v>80.157815407752494</v>
      </c>
      <c r="I146" s="24">
        <v>86.026891168117487</v>
      </c>
      <c r="J146" s="24">
        <v>91.522718880235999</v>
      </c>
      <c r="K146" s="24">
        <v>102.62078503608701</v>
      </c>
      <c r="L146" s="24">
        <v>114.0144989147185</v>
      </c>
      <c r="M146" s="24">
        <v>136.64069033610801</v>
      </c>
      <c r="N146" s="24">
        <v>143.42843630981397</v>
      </c>
      <c r="O146" s="24">
        <v>151.93446887207</v>
      </c>
      <c r="P146" s="24">
        <v>158.635736095428</v>
      </c>
      <c r="Q146" s="24">
        <v>164.4393369045255</v>
      </c>
      <c r="R146" s="24">
        <v>168.60893116462199</v>
      </c>
      <c r="S146" s="24">
        <v>171.39228346300098</v>
      </c>
      <c r="T146" s="24">
        <v>175.47959601593001</v>
      </c>
      <c r="U146" s="24">
        <v>178.81720095062249</v>
      </c>
      <c r="V146" s="24">
        <v>180.85860993146849</v>
      </c>
      <c r="W146" s="24">
        <v>183.981905306816</v>
      </c>
      <c r="X146" s="24">
        <v>187.745904390335</v>
      </c>
      <c r="Y146" s="24">
        <v>192.10204890727951</v>
      </c>
      <c r="Z146" s="24">
        <v>190.976062203884</v>
      </c>
      <c r="AA146" s="24">
        <v>190.61556316709502</v>
      </c>
      <c r="AB146" s="24">
        <v>188.96502816009502</v>
      </c>
      <c r="AC146" s="24">
        <v>189.485049544334</v>
      </c>
      <c r="AD146" s="24">
        <v>187.53191263103452</v>
      </c>
      <c r="AE146" s="24">
        <v>185.66234979820248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241.79817873837229</v>
      </c>
      <c r="D149" s="24">
        <v>259.28854378507316</v>
      </c>
      <c r="E149" s="24">
        <v>284.76618183761872</v>
      </c>
      <c r="F149" s="24">
        <v>301.56862867177608</v>
      </c>
      <c r="G149" s="24">
        <v>300.93469233675029</v>
      </c>
      <c r="H149" s="24">
        <v>340.45096227617108</v>
      </c>
      <c r="I149" s="24">
        <v>359.63478268002149</v>
      </c>
      <c r="J149" s="24">
        <v>360.3472853992248</v>
      </c>
      <c r="K149" s="24">
        <v>374.3480531475231</v>
      </c>
      <c r="L149" s="24">
        <v>393.62024028721072</v>
      </c>
      <c r="M149" s="24">
        <v>404.78018036997025</v>
      </c>
      <c r="N149" s="24">
        <v>437.3264746696247</v>
      </c>
      <c r="O149" s="24">
        <v>455.53547490942287</v>
      </c>
      <c r="P149" s="24">
        <v>452.12456586110665</v>
      </c>
      <c r="Q149" s="24">
        <v>503.52862764464118</v>
      </c>
      <c r="R149" s="24">
        <v>526.40529819333881</v>
      </c>
      <c r="S149" s="24">
        <v>536.96898101264901</v>
      </c>
      <c r="T149" s="24">
        <v>559.14074222887632</v>
      </c>
      <c r="U149" s="24">
        <v>589.68877635512104</v>
      </c>
      <c r="V149" s="24">
        <v>603.14410764586819</v>
      </c>
      <c r="W149" s="24">
        <v>635.053139570795</v>
      </c>
      <c r="X149" s="24">
        <v>649.96722579048901</v>
      </c>
      <c r="Y149" s="24">
        <v>636.93035233162095</v>
      </c>
      <c r="Z149" s="24">
        <v>701.91381017989102</v>
      </c>
      <c r="AA149" s="24">
        <v>726.32898513385999</v>
      </c>
      <c r="AB149" s="24">
        <v>725.28386234771301</v>
      </c>
      <c r="AC149" s="24">
        <v>750.54211889836802</v>
      </c>
      <c r="AD149" s="24">
        <v>789.85005382767997</v>
      </c>
      <c r="AE149" s="24">
        <v>795.67981828481402</v>
      </c>
    </row>
    <row r="150" spans="1:31" x14ac:dyDescent="0.35">
      <c r="A150" s="28" t="s">
        <v>134</v>
      </c>
      <c r="B150" s="28" t="s">
        <v>77</v>
      </c>
      <c r="C150" s="24">
        <v>7.3456251370720498</v>
      </c>
      <c r="D150" s="24">
        <v>8.1541001862287494</v>
      </c>
      <c r="E150" s="24">
        <v>9.5731847245991002</v>
      </c>
      <c r="F150" s="24">
        <v>11.6425749379396</v>
      </c>
      <c r="G150" s="24">
        <v>14.216750191450101</v>
      </c>
      <c r="H150" s="24">
        <v>17.3794745081663</v>
      </c>
      <c r="I150" s="24">
        <v>19.998050141155701</v>
      </c>
      <c r="J150" s="24">
        <v>22.398675307929501</v>
      </c>
      <c r="K150" s="24">
        <v>25.248849699795198</v>
      </c>
      <c r="L150" s="24">
        <v>28.185774361304897</v>
      </c>
      <c r="M150" s="24">
        <v>33.67841075778005</v>
      </c>
      <c r="N150" s="24">
        <v>36.010453722100699</v>
      </c>
      <c r="O150" s="24">
        <v>38.778075634241098</v>
      </c>
      <c r="P150" s="24">
        <v>40.869949803352348</v>
      </c>
      <c r="Q150" s="24">
        <v>42.898341199807803</v>
      </c>
      <c r="R150" s="24">
        <v>44.422135379314398</v>
      </c>
      <c r="S150" s="24">
        <v>46.009150459766353</v>
      </c>
      <c r="T150" s="24">
        <v>47.465075267553303</v>
      </c>
      <c r="U150" s="24">
        <v>48.775050077676752</v>
      </c>
      <c r="V150" s="24">
        <v>49.803350648879999</v>
      </c>
      <c r="W150" s="24">
        <v>50.953655810296496</v>
      </c>
      <c r="X150" s="24">
        <v>52.207881865978003</v>
      </c>
      <c r="Y150" s="24">
        <v>53.523885328292501</v>
      </c>
      <c r="Z150" s="24">
        <v>53.2745755854245</v>
      </c>
      <c r="AA150" s="24">
        <v>53.242279740095</v>
      </c>
      <c r="AB150" s="24">
        <v>53.094650021954997</v>
      </c>
      <c r="AC150" s="24">
        <v>53.069999188125003</v>
      </c>
      <c r="AD150" s="24">
        <v>52.632270250796999</v>
      </c>
      <c r="AE150" s="24">
        <v>52.321824946403503</v>
      </c>
    </row>
    <row r="151" spans="1:31" x14ac:dyDescent="0.35">
      <c r="A151" s="28" t="s">
        <v>134</v>
      </c>
      <c r="B151" s="28" t="s">
        <v>78</v>
      </c>
      <c r="C151" s="24">
        <v>6.2396751192211992</v>
      </c>
      <c r="D151" s="24">
        <v>6.9295251521468</v>
      </c>
      <c r="E151" s="24">
        <v>8.1325197486876988</v>
      </c>
      <c r="F151" s="24">
        <v>9.8882999682425989</v>
      </c>
      <c r="G151" s="24">
        <v>12.081500136554199</v>
      </c>
      <c r="H151" s="24">
        <v>14.766074624061551</v>
      </c>
      <c r="I151" s="24">
        <v>16.988785115003548</v>
      </c>
      <c r="J151" s="24">
        <v>19.037025336548648</v>
      </c>
      <c r="K151" s="24">
        <v>21.439649756252752</v>
      </c>
      <c r="L151" s="24">
        <v>23.94217440128325</v>
      </c>
      <c r="M151" s="24">
        <v>28.62348561018705</v>
      </c>
      <c r="N151" s="24">
        <v>30.590408924520002</v>
      </c>
      <c r="O151" s="24">
        <v>32.9444507962465</v>
      </c>
      <c r="P151" s="24">
        <v>34.713325115293252</v>
      </c>
      <c r="Q151" s="24">
        <v>36.4422255787849</v>
      </c>
      <c r="R151" s="24">
        <v>37.748515166282644</v>
      </c>
      <c r="S151" s="24">
        <v>39.104725360274301</v>
      </c>
      <c r="T151" s="24">
        <v>40.314250409007052</v>
      </c>
      <c r="U151" s="24">
        <v>41.458049935340853</v>
      </c>
      <c r="V151" s="24">
        <v>42.332225453853603</v>
      </c>
      <c r="W151" s="24">
        <v>43.253455645442003</v>
      </c>
      <c r="X151" s="24">
        <v>44.349756689071647</v>
      </c>
      <c r="Y151" s="24">
        <v>45.484639960050544</v>
      </c>
      <c r="Z151" s="24">
        <v>45.234576312899556</v>
      </c>
      <c r="AA151" s="24">
        <v>45.244645027160601</v>
      </c>
      <c r="AB151" s="24">
        <v>45.103045446366053</v>
      </c>
      <c r="AC151" s="24">
        <v>45.087538727417552</v>
      </c>
      <c r="AD151" s="24">
        <v>44.719836112976054</v>
      </c>
      <c r="AE151" s="24">
        <v>44.433724818229656</v>
      </c>
    </row>
  </sheetData>
  <sheetProtection algorithmName="SHA-512" hashValue="i74Ycb1bjM7VtJJ+ntcECePWHBcrwKqy7zbntA8II7tG3fTjiFO9wBjPB1KnyxsoX7O/pkMBKR01vgkWu+POBw==" saltValue="IK+uYe6wC+RSh9cPOQfQR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23C5A-0E2E-4B16-8707-A4F50BEFE2FB}">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m+1aVB5ERf9uvNQyNA1gzTqCsM0hdvZVLsXkT1GzVbU0D2pqyugoWfMMacdX5E4iLRP9RMOCby3x4T1meCR8cw==" saltValue="zXiVe+OEkXLpaWqjKMwne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9BF1-307D-4EE5-B917-8316511A8946}">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14058.178309999999</v>
      </c>
      <c r="G6" s="24">
        <v>11770.216235889999</v>
      </c>
      <c r="H6" s="24">
        <v>11118.189745459</v>
      </c>
      <c r="I6" s="24">
        <v>10426.637805439999</v>
      </c>
      <c r="J6" s="24">
        <v>9726.6378357469985</v>
      </c>
      <c r="K6" s="24">
        <v>7850.478304722099</v>
      </c>
      <c r="L6" s="24">
        <v>7731.2687414865395</v>
      </c>
      <c r="M6" s="24">
        <v>7731.2682612193703</v>
      </c>
      <c r="N6" s="24">
        <v>7328.9891268439997</v>
      </c>
      <c r="O6" s="24">
        <v>7328.9891262369993</v>
      </c>
      <c r="P6" s="24">
        <v>7328.9891258600001</v>
      </c>
      <c r="Q6" s="24">
        <v>6876.9511999999995</v>
      </c>
      <c r="R6" s="24">
        <v>6395.9999699999998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3818.8728139999998</v>
      </c>
      <c r="G7" s="24">
        <v>3818.8728139999998</v>
      </c>
      <c r="H7" s="24">
        <v>3509.0918869360003</v>
      </c>
      <c r="I7" s="24">
        <v>3509.0918869034904</v>
      </c>
      <c r="J7" s="24">
        <v>3509.09188700902</v>
      </c>
      <c r="K7" s="24">
        <v>3486.1091500000002</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5747.0161277223633</v>
      </c>
      <c r="V10" s="24">
        <v>5627.0161277223633</v>
      </c>
      <c r="W10" s="24">
        <v>5627.0161277223633</v>
      </c>
      <c r="X10" s="24">
        <v>5533.0161277223633</v>
      </c>
      <c r="Y10" s="24">
        <v>5533.0161277223633</v>
      </c>
      <c r="Z10" s="24">
        <v>5517.6099677223629</v>
      </c>
      <c r="AA10" s="24">
        <v>6073.1382954223627</v>
      </c>
      <c r="AB10" s="24">
        <v>7127.0281954223628</v>
      </c>
      <c r="AC10" s="24">
        <v>6543.0281954223628</v>
      </c>
      <c r="AD10" s="24">
        <v>8056.4930654223626</v>
      </c>
      <c r="AE10" s="24">
        <v>7669.7318654223627</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8952.8380012512098</v>
      </c>
      <c r="D12" s="24">
        <v>11397.452187283923</v>
      </c>
      <c r="E12" s="24">
        <v>12299.813890283924</v>
      </c>
      <c r="F12" s="24">
        <v>13327.86819798392</v>
      </c>
      <c r="G12" s="24">
        <v>14724.884402283924</v>
      </c>
      <c r="H12" s="24">
        <v>15679.260297283921</v>
      </c>
      <c r="I12" s="24">
        <v>17141.520007283922</v>
      </c>
      <c r="J12" s="24">
        <v>18702.618292283922</v>
      </c>
      <c r="K12" s="24">
        <v>21800.563977283924</v>
      </c>
      <c r="L12" s="24">
        <v>21825.719637283924</v>
      </c>
      <c r="M12" s="24">
        <v>21967.375437283925</v>
      </c>
      <c r="N12" s="24">
        <v>22592.171753283921</v>
      </c>
      <c r="O12" s="24">
        <v>22578.128087304278</v>
      </c>
      <c r="P12" s="24">
        <v>22715.283547339328</v>
      </c>
      <c r="Q12" s="24">
        <v>23306.213441977652</v>
      </c>
      <c r="R12" s="24">
        <v>24598.942042823783</v>
      </c>
      <c r="S12" s="24">
        <v>28181.663649000104</v>
      </c>
      <c r="T12" s="24">
        <v>28818.275317286705</v>
      </c>
      <c r="U12" s="24">
        <v>29485.119526529073</v>
      </c>
      <c r="V12" s="24">
        <v>28956.143212061033</v>
      </c>
      <c r="W12" s="24">
        <v>31389.584592834748</v>
      </c>
      <c r="X12" s="24">
        <v>34256.981253623962</v>
      </c>
      <c r="Y12" s="24">
        <v>34174.029441244769</v>
      </c>
      <c r="Z12" s="24">
        <v>33831.647256705961</v>
      </c>
      <c r="AA12" s="24">
        <v>33967.206050116816</v>
      </c>
      <c r="AB12" s="24">
        <v>35709.293114134409</v>
      </c>
      <c r="AC12" s="24">
        <v>37833.949894697122</v>
      </c>
      <c r="AD12" s="24">
        <v>39556.519498739653</v>
      </c>
      <c r="AE12" s="24">
        <v>39330.542096758341</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7177.11305678588</v>
      </c>
      <c r="J13" s="24">
        <v>7372.6108167858793</v>
      </c>
      <c r="K13" s="24">
        <v>11670.311086785881</v>
      </c>
      <c r="L13" s="24">
        <v>11670.311086785881</v>
      </c>
      <c r="M13" s="24">
        <v>11670.311086785881</v>
      </c>
      <c r="N13" s="24">
        <v>11670.311086785881</v>
      </c>
      <c r="O13" s="24">
        <v>11670.311086785881</v>
      </c>
      <c r="P13" s="24">
        <v>11670.311086785881</v>
      </c>
      <c r="Q13" s="24">
        <v>11670.311086785881</v>
      </c>
      <c r="R13" s="24">
        <v>11549.311086785881</v>
      </c>
      <c r="S13" s="24">
        <v>12707.78981078588</v>
      </c>
      <c r="T13" s="24">
        <v>12557.489807734124</v>
      </c>
      <c r="U13" s="24">
        <v>12557.490507734123</v>
      </c>
      <c r="V13" s="24">
        <v>12809.662957734125</v>
      </c>
      <c r="W13" s="24">
        <v>13352.142253734113</v>
      </c>
      <c r="X13" s="24">
        <v>18455.395565439296</v>
      </c>
      <c r="Y13" s="24">
        <v>18080.395565439296</v>
      </c>
      <c r="Z13" s="24">
        <v>17661.775570322108</v>
      </c>
      <c r="AA13" s="24">
        <v>18307.613048098137</v>
      </c>
      <c r="AB13" s="24">
        <v>22360.326507487789</v>
      </c>
      <c r="AC13" s="24">
        <v>22912.31463596191</v>
      </c>
      <c r="AD13" s="24">
        <v>25141.872982910154</v>
      </c>
      <c r="AE13" s="24">
        <v>25778.88459958374</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1006.04645</v>
      </c>
      <c r="T14" s="24">
        <v>1006.04645</v>
      </c>
      <c r="U14" s="24">
        <v>1046.67133638525</v>
      </c>
      <c r="V14" s="24">
        <v>1026.6713364186501</v>
      </c>
      <c r="W14" s="24">
        <v>2880.8429141619399</v>
      </c>
      <c r="X14" s="24">
        <v>2580.8429141830402</v>
      </c>
      <c r="Y14" s="24">
        <v>2841.2504141975396</v>
      </c>
      <c r="Z14" s="24">
        <v>3748.3593128781699</v>
      </c>
      <c r="AA14" s="24">
        <v>3810.13411288527</v>
      </c>
      <c r="AB14" s="24">
        <v>5017.8718128664004</v>
      </c>
      <c r="AC14" s="24">
        <v>5017.8718127181801</v>
      </c>
      <c r="AD14" s="24">
        <v>5458.7067999999999</v>
      </c>
      <c r="AE14" s="24">
        <v>5458.7067999999999</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4850.0153</v>
      </c>
      <c r="O15" s="24">
        <v>4849.9973</v>
      </c>
      <c r="P15" s="24">
        <v>4850</v>
      </c>
      <c r="Q15" s="24">
        <v>4850</v>
      </c>
      <c r="R15" s="24">
        <v>4900.1929600000003</v>
      </c>
      <c r="S15" s="24">
        <v>5990.7604699999993</v>
      </c>
      <c r="T15" s="24">
        <v>6037.2728499999994</v>
      </c>
      <c r="U15" s="24">
        <v>6227.0974500000002</v>
      </c>
      <c r="V15" s="24">
        <v>6227.0975499999995</v>
      </c>
      <c r="W15" s="24">
        <v>6439.5037000000002</v>
      </c>
      <c r="X15" s="24">
        <v>7142.6323000000002</v>
      </c>
      <c r="Y15" s="24">
        <v>7142.6153000000004</v>
      </c>
      <c r="Z15" s="24">
        <v>7157.4626900705007</v>
      </c>
      <c r="AA15" s="24">
        <v>7157.4917441644002</v>
      </c>
      <c r="AB15" s="24">
        <v>7735.0901442073009</v>
      </c>
      <c r="AC15" s="24">
        <v>7735.0786442586004</v>
      </c>
      <c r="AD15" s="24">
        <v>8726.1700699999983</v>
      </c>
      <c r="AE15" s="24">
        <v>8726.1700699999983</v>
      </c>
      <c r="AF15" s="27"/>
      <c r="AG15" s="27"/>
      <c r="AH15" s="27"/>
      <c r="AI15" s="27"/>
    </row>
    <row r="16" spans="1:35" x14ac:dyDescent="0.35">
      <c r="A16" s="28" t="s">
        <v>40</v>
      </c>
      <c r="B16" s="28" t="s">
        <v>56</v>
      </c>
      <c r="C16" s="24">
        <v>36.545000463724058</v>
      </c>
      <c r="D16" s="24">
        <v>54.909000635146931</v>
      </c>
      <c r="E16" s="24">
        <v>79.222001329064142</v>
      </c>
      <c r="F16" s="24">
        <v>111.71600082516652</v>
      </c>
      <c r="G16" s="24">
        <v>155.47500127553914</v>
      </c>
      <c r="H16" s="24">
        <v>212.94800400733931</v>
      </c>
      <c r="I16" s="24">
        <v>274.21200037002541</v>
      </c>
      <c r="J16" s="24">
        <v>348.48299837112398</v>
      </c>
      <c r="K16" s="24">
        <v>458.20500552654181</v>
      </c>
      <c r="L16" s="24">
        <v>557.37898790836175</v>
      </c>
      <c r="M16" s="24">
        <v>708.54700160026425</v>
      </c>
      <c r="N16" s="24">
        <v>823.44699454307477</v>
      </c>
      <c r="O16" s="24">
        <v>953.2920100688923</v>
      </c>
      <c r="P16" s="24">
        <v>1081.0300292968739</v>
      </c>
      <c r="Q16" s="24">
        <v>1214.078998565672</v>
      </c>
      <c r="R16" s="24">
        <v>1346.3650131225556</v>
      </c>
      <c r="S16" s="24">
        <v>1479.6769895553557</v>
      </c>
      <c r="T16" s="24">
        <v>1613.9160089492759</v>
      </c>
      <c r="U16" s="24">
        <v>1747.3690090179414</v>
      </c>
      <c r="V16" s="24">
        <v>1881.8849925994843</v>
      </c>
      <c r="W16" s="24">
        <v>2021.695004463194</v>
      </c>
      <c r="X16" s="24">
        <v>2168.3840570449802</v>
      </c>
      <c r="Y16" s="24">
        <v>2317.9879913330051</v>
      </c>
      <c r="Z16" s="24">
        <v>2433.0840139389015</v>
      </c>
      <c r="AA16" s="24">
        <v>2551.4770097732508</v>
      </c>
      <c r="AB16" s="24">
        <v>2673.0289897918656</v>
      </c>
      <c r="AC16" s="24">
        <v>2797.3970060348465</v>
      </c>
      <c r="AD16" s="24">
        <v>2923.2750139236414</v>
      </c>
      <c r="AE16" s="24">
        <v>3050.7689971923801</v>
      </c>
      <c r="AF16" s="27"/>
      <c r="AG16" s="27"/>
      <c r="AH16" s="27"/>
      <c r="AI16" s="27"/>
    </row>
    <row r="17" spans="1:35" x14ac:dyDescent="0.35">
      <c r="A17" s="31" t="s">
        <v>138</v>
      </c>
      <c r="B17" s="31"/>
      <c r="C17" s="32">
        <v>56376.148971557595</v>
      </c>
      <c r="D17" s="32">
        <v>59704.948155148908</v>
      </c>
      <c r="E17" s="32">
        <v>58952.30985814891</v>
      </c>
      <c r="F17" s="32">
        <v>56651.415289848905</v>
      </c>
      <c r="G17" s="32">
        <v>55760.469420038906</v>
      </c>
      <c r="H17" s="32">
        <v>55753.037897543902</v>
      </c>
      <c r="I17" s="32">
        <v>56991.702737492393</v>
      </c>
      <c r="J17" s="32">
        <v>58048.298812904919</v>
      </c>
      <c r="K17" s="32">
        <v>63544.802499871003</v>
      </c>
      <c r="L17" s="32">
        <v>62922.13944663544</v>
      </c>
      <c r="M17" s="32">
        <v>63063.794766368272</v>
      </c>
      <c r="N17" s="32">
        <v>63016.97195165501</v>
      </c>
      <c r="O17" s="32">
        <v>62540.928285068367</v>
      </c>
      <c r="P17" s="32">
        <v>62561.08374472642</v>
      </c>
      <c r="Q17" s="32">
        <v>61769.97571350474</v>
      </c>
      <c r="R17" s="32">
        <v>62075.753084350872</v>
      </c>
      <c r="S17" s="32">
        <v>65051.553443001314</v>
      </c>
      <c r="T17" s="32">
        <v>65537.865108236161</v>
      </c>
      <c r="U17" s="32">
        <v>65806.026155882049</v>
      </c>
      <c r="V17" s="32">
        <v>65409.222291414</v>
      </c>
      <c r="W17" s="32">
        <v>68385.142968187705</v>
      </c>
      <c r="X17" s="32">
        <v>74101.792940682106</v>
      </c>
      <c r="Y17" s="32">
        <v>72838.841128302913</v>
      </c>
      <c r="Z17" s="32">
        <v>71512.432788646911</v>
      </c>
      <c r="AA17" s="32">
        <v>71839.857387533804</v>
      </c>
      <c r="AB17" s="32">
        <v>78079.547810941047</v>
      </c>
      <c r="AC17" s="32">
        <v>79057.192719977873</v>
      </c>
      <c r="AD17" s="32">
        <v>82297.78554096866</v>
      </c>
      <c r="AE17" s="32">
        <v>82322.058555660929</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7612.1783400000004</v>
      </c>
      <c r="G20" s="24">
        <v>5324.2162658899997</v>
      </c>
      <c r="H20" s="24">
        <v>4891.2427554590004</v>
      </c>
      <c r="I20" s="24">
        <v>4199.6866054399998</v>
      </c>
      <c r="J20" s="24">
        <v>4199.6866357469999</v>
      </c>
      <c r="K20" s="24">
        <v>2323.5271047220999</v>
      </c>
      <c r="L20" s="24">
        <v>2204.3129414865398</v>
      </c>
      <c r="M20" s="24">
        <v>2204.3129412193703</v>
      </c>
      <c r="N20" s="24">
        <v>1802.0379268440001</v>
      </c>
      <c r="O20" s="24">
        <v>1802.037926237</v>
      </c>
      <c r="P20" s="24">
        <v>1802.0379258600001</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2070.9361600000002</v>
      </c>
      <c r="V24" s="24">
        <v>2070.9361600000002</v>
      </c>
      <c r="W24" s="24">
        <v>2070.9361600000002</v>
      </c>
      <c r="X24" s="24">
        <v>2070.9361600000002</v>
      </c>
      <c r="Y24" s="24">
        <v>2070.9361600000002</v>
      </c>
      <c r="Z24" s="24">
        <v>2343.2568000000001</v>
      </c>
      <c r="AA24" s="24">
        <v>2343.2568000000001</v>
      </c>
      <c r="AB24" s="24">
        <v>2343.2568000000001</v>
      </c>
      <c r="AC24" s="24">
        <v>2343.2568000000001</v>
      </c>
      <c r="AD24" s="24">
        <v>3424.422</v>
      </c>
      <c r="AE24" s="24">
        <v>3424.422</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2981.1841895422326</v>
      </c>
      <c r="E26" s="24">
        <v>3741.890089542233</v>
      </c>
      <c r="F26" s="24">
        <v>4514.1740295422314</v>
      </c>
      <c r="G26" s="24">
        <v>5288.4128545422327</v>
      </c>
      <c r="H26" s="24">
        <v>6105.6333195422321</v>
      </c>
      <c r="I26" s="24">
        <v>6729.1458695422334</v>
      </c>
      <c r="J26" s="24">
        <v>7367.021569542233</v>
      </c>
      <c r="K26" s="24">
        <v>9626.0301995422324</v>
      </c>
      <c r="L26" s="24">
        <v>9626.0301995422324</v>
      </c>
      <c r="M26" s="24">
        <v>9626.0301995422324</v>
      </c>
      <c r="N26" s="24">
        <v>9626.0301995422324</v>
      </c>
      <c r="O26" s="24">
        <v>9626.0301995422324</v>
      </c>
      <c r="P26" s="24">
        <v>9626.0301995422324</v>
      </c>
      <c r="Q26" s="24">
        <v>9626.0301995422324</v>
      </c>
      <c r="R26" s="24">
        <v>9579.5301995422324</v>
      </c>
      <c r="S26" s="24">
        <v>9409.5301995422324</v>
      </c>
      <c r="T26" s="24">
        <v>9629.1188038146938</v>
      </c>
      <c r="U26" s="24">
        <v>10465.950203814693</v>
      </c>
      <c r="V26" s="24">
        <v>10105.450203814695</v>
      </c>
      <c r="W26" s="24">
        <v>11992.950004577633</v>
      </c>
      <c r="X26" s="24">
        <v>12671.987844577634</v>
      </c>
      <c r="Y26" s="24">
        <v>12377.0078412207</v>
      </c>
      <c r="Z26" s="24">
        <v>12377.0078412207</v>
      </c>
      <c r="AA26" s="24">
        <v>12377.009059795291</v>
      </c>
      <c r="AB26" s="24">
        <v>12150.209056798485</v>
      </c>
      <c r="AC26" s="24">
        <v>12571.171217300664</v>
      </c>
      <c r="AD26" s="24">
        <v>12674.545903227705</v>
      </c>
      <c r="AE26" s="24">
        <v>12561.355900789238</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2818.3200651477009</v>
      </c>
      <c r="J27" s="24">
        <v>3013.8178251477002</v>
      </c>
      <c r="K27" s="24">
        <v>7311.5180951477014</v>
      </c>
      <c r="L27" s="24">
        <v>7311.5180951477014</v>
      </c>
      <c r="M27" s="24">
        <v>7311.5180951477014</v>
      </c>
      <c r="N27" s="24">
        <v>7311.5180951477014</v>
      </c>
      <c r="O27" s="24">
        <v>7311.5180951477014</v>
      </c>
      <c r="P27" s="24">
        <v>7311.5180951477014</v>
      </c>
      <c r="Q27" s="24">
        <v>7311.5180951477014</v>
      </c>
      <c r="R27" s="24">
        <v>7311.5180951477014</v>
      </c>
      <c r="S27" s="24">
        <v>7546.624425147701</v>
      </c>
      <c r="T27" s="24">
        <v>7396.3244220959441</v>
      </c>
      <c r="U27" s="24">
        <v>7396.3251220959437</v>
      </c>
      <c r="V27" s="24">
        <v>7396.3251220959437</v>
      </c>
      <c r="W27" s="24">
        <v>7396.3244220959441</v>
      </c>
      <c r="X27" s="24">
        <v>9870.4115205700655</v>
      </c>
      <c r="Y27" s="24">
        <v>9797.4115205700655</v>
      </c>
      <c r="Z27" s="24">
        <v>9797.4115205700655</v>
      </c>
      <c r="AA27" s="24">
        <v>9894.3818205700645</v>
      </c>
      <c r="AB27" s="24">
        <v>12081.435770570066</v>
      </c>
      <c r="AC27" s="24">
        <v>12414.990070570066</v>
      </c>
      <c r="AD27" s="24">
        <v>13372.919770570066</v>
      </c>
      <c r="AE27" s="24">
        <v>13547.477465382079</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672.02859999999998</v>
      </c>
      <c r="X28" s="24">
        <v>672.02859999999998</v>
      </c>
      <c r="Y28" s="24">
        <v>932.43610000000001</v>
      </c>
      <c r="Z28" s="24">
        <v>1211.9646</v>
      </c>
      <c r="AA28" s="24">
        <v>1273.7393999999999</v>
      </c>
      <c r="AB28" s="24">
        <v>1462.2572</v>
      </c>
      <c r="AC28" s="24">
        <v>1462.2572</v>
      </c>
      <c r="AD28" s="24">
        <v>1462.2572</v>
      </c>
      <c r="AE28" s="24">
        <v>1462.2572</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4280.0153</v>
      </c>
      <c r="O29" s="24">
        <v>4279.9973</v>
      </c>
      <c r="P29" s="24">
        <v>4280</v>
      </c>
      <c r="Q29" s="24">
        <v>4280</v>
      </c>
      <c r="R29" s="24">
        <v>4280.0073000000002</v>
      </c>
      <c r="S29" s="24">
        <v>4279.9998999999998</v>
      </c>
      <c r="T29" s="24">
        <v>4280.0042000000003</v>
      </c>
      <c r="U29" s="24">
        <v>4280</v>
      </c>
      <c r="V29" s="24">
        <v>4280.0001000000002</v>
      </c>
      <c r="W29" s="24">
        <v>4280</v>
      </c>
      <c r="X29" s="24">
        <v>4279.9854999999998</v>
      </c>
      <c r="Y29" s="24">
        <v>4279.9684999999999</v>
      </c>
      <c r="Z29" s="24">
        <v>4279.9839000000002</v>
      </c>
      <c r="AA29" s="24">
        <v>4280.0115000000005</v>
      </c>
      <c r="AB29" s="24">
        <v>4280.0115000000005</v>
      </c>
      <c r="AC29" s="24">
        <v>4280</v>
      </c>
      <c r="AD29" s="24">
        <v>4280</v>
      </c>
      <c r="AE29" s="24">
        <v>4280</v>
      </c>
    </row>
    <row r="30" spans="1:35" s="27" customFormat="1" x14ac:dyDescent="0.35">
      <c r="A30" s="28" t="s">
        <v>130</v>
      </c>
      <c r="B30" s="28" t="s">
        <v>56</v>
      </c>
      <c r="C30" s="24">
        <v>13.89700031280511</v>
      </c>
      <c r="D30" s="24">
        <v>19.697000503539961</v>
      </c>
      <c r="E30" s="24">
        <v>29.16200041770929</v>
      </c>
      <c r="F30" s="24">
        <v>42.001000881195012</v>
      </c>
      <c r="G30" s="24">
        <v>59.431001186370771</v>
      </c>
      <c r="H30" s="24">
        <v>81.633003234863267</v>
      </c>
      <c r="I30" s="24">
        <v>103.01900100707999</v>
      </c>
      <c r="J30" s="24">
        <v>129.60400009155271</v>
      </c>
      <c r="K30" s="24">
        <v>168.8320045471188</v>
      </c>
      <c r="L30" s="24">
        <v>203.168994903564</v>
      </c>
      <c r="M30" s="24">
        <v>255.2420005798339</v>
      </c>
      <c r="N30" s="24">
        <v>292.83900451660151</v>
      </c>
      <c r="O30" s="24">
        <v>337.19300842285151</v>
      </c>
      <c r="P30" s="24">
        <v>380.77901458740172</v>
      </c>
      <c r="Q30" s="24">
        <v>426.08399200439442</v>
      </c>
      <c r="R30" s="24">
        <v>469.969001770018</v>
      </c>
      <c r="S30" s="24">
        <v>513.22299194335801</v>
      </c>
      <c r="T30" s="24">
        <v>556.71101379394395</v>
      </c>
      <c r="U30" s="24">
        <v>599.30900573730401</v>
      </c>
      <c r="V30" s="24">
        <v>642.05900573730401</v>
      </c>
      <c r="W30" s="24">
        <v>686.95199584960903</v>
      </c>
      <c r="X30" s="24">
        <v>734.32102966308503</v>
      </c>
      <c r="Y30" s="24">
        <v>783.02499389648403</v>
      </c>
      <c r="Z30" s="24">
        <v>821.13299560546807</v>
      </c>
      <c r="AA30" s="24">
        <v>860.40101623535111</v>
      </c>
      <c r="AB30" s="24">
        <v>900.73399353027196</v>
      </c>
      <c r="AC30" s="24">
        <v>941.99501037597497</v>
      </c>
      <c r="AD30" s="24">
        <v>983.64100646972599</v>
      </c>
      <c r="AE30" s="24">
        <v>1025.803985595702</v>
      </c>
    </row>
    <row r="31" spans="1:35" s="27" customFormat="1" x14ac:dyDescent="0.35">
      <c r="A31" s="31" t="s">
        <v>138</v>
      </c>
      <c r="B31" s="31"/>
      <c r="C31" s="32">
        <v>19239.092994689934</v>
      </c>
      <c r="D31" s="32">
        <v>19994.547184689935</v>
      </c>
      <c r="E31" s="32">
        <v>19280.253084689935</v>
      </c>
      <c r="F31" s="32">
        <v>19374.715364689935</v>
      </c>
      <c r="G31" s="32">
        <v>17860.992115579935</v>
      </c>
      <c r="H31" s="32">
        <v>18245.239070148931</v>
      </c>
      <c r="I31" s="32">
        <v>18395.152540129933</v>
      </c>
      <c r="J31" s="32">
        <v>19228.526030436933</v>
      </c>
      <c r="K31" s="32">
        <v>23909.075399412031</v>
      </c>
      <c r="L31" s="32">
        <v>23789.861236176475</v>
      </c>
      <c r="M31" s="32">
        <v>23789.861235909302</v>
      </c>
      <c r="N31" s="32">
        <v>23387.586221533933</v>
      </c>
      <c r="O31" s="32">
        <v>23387.586220926933</v>
      </c>
      <c r="P31" s="32">
        <v>23387.586220549936</v>
      </c>
      <c r="Q31" s="32">
        <v>22885.548294689936</v>
      </c>
      <c r="R31" s="32">
        <v>22839.048294689936</v>
      </c>
      <c r="S31" s="32">
        <v>22904.154624689934</v>
      </c>
      <c r="T31" s="32">
        <v>22973.44322591064</v>
      </c>
      <c r="U31" s="32">
        <v>24493.211485910637</v>
      </c>
      <c r="V31" s="32">
        <v>24132.711485910637</v>
      </c>
      <c r="W31" s="32">
        <v>26020.21058667358</v>
      </c>
      <c r="X31" s="32">
        <v>27823.335525147701</v>
      </c>
      <c r="Y31" s="32">
        <v>27015.355521790767</v>
      </c>
      <c r="Z31" s="32">
        <v>27102.676161790765</v>
      </c>
      <c r="AA31" s="32">
        <v>27199.647680365357</v>
      </c>
      <c r="AB31" s="32">
        <v>29159.901627368548</v>
      </c>
      <c r="AC31" s="32">
        <v>29914.418087870727</v>
      </c>
      <c r="AD31" s="32">
        <v>32056.88767379777</v>
      </c>
      <c r="AE31" s="32">
        <v>32118.255366171317</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6445.9999699999998</v>
      </c>
      <c r="G34" s="24">
        <v>6445.9999699999998</v>
      </c>
      <c r="H34" s="24">
        <v>6226.9469899999995</v>
      </c>
      <c r="I34" s="24">
        <v>6226.9511999999995</v>
      </c>
      <c r="J34" s="24">
        <v>5526.9511999999995</v>
      </c>
      <c r="K34" s="24">
        <v>5526.9511999999995</v>
      </c>
      <c r="L34" s="24">
        <v>5526.9557999999997</v>
      </c>
      <c r="M34" s="24">
        <v>5526.95532</v>
      </c>
      <c r="N34" s="24">
        <v>5526.9511999999995</v>
      </c>
      <c r="O34" s="24">
        <v>5526.9511999999995</v>
      </c>
      <c r="P34" s="24">
        <v>5526.9511999999995</v>
      </c>
      <c r="Q34" s="24">
        <v>5526.9511999999995</v>
      </c>
      <c r="R34" s="24">
        <v>5045.9999699999998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1502.7799723000001</v>
      </c>
      <c r="V38" s="24">
        <v>1502.7799723000001</v>
      </c>
      <c r="W38" s="24">
        <v>1502.7799723000001</v>
      </c>
      <c r="X38" s="24">
        <v>1502.7799723000001</v>
      </c>
      <c r="Y38" s="24">
        <v>1502.7799723000001</v>
      </c>
      <c r="Z38" s="24">
        <v>1370.7799723000001</v>
      </c>
      <c r="AA38" s="24">
        <v>1926.3083000000001</v>
      </c>
      <c r="AB38" s="24">
        <v>2980.1981999999998</v>
      </c>
      <c r="AC38" s="24">
        <v>2980.1981999999998</v>
      </c>
      <c r="AD38" s="24">
        <v>3144.1471999999999</v>
      </c>
      <c r="AE38" s="24">
        <v>2757.386</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1290.9860647824682</v>
      </c>
      <c r="G40" s="24">
        <v>1776.6080207824693</v>
      </c>
      <c r="H40" s="24">
        <v>1776.6080207824693</v>
      </c>
      <c r="I40" s="24">
        <v>2511.1995207824693</v>
      </c>
      <c r="J40" s="24">
        <v>3297.2666757824695</v>
      </c>
      <c r="K40" s="24">
        <v>4089.7983207824695</v>
      </c>
      <c r="L40" s="24">
        <v>4089.7983207824695</v>
      </c>
      <c r="M40" s="24">
        <v>4089.7983207824695</v>
      </c>
      <c r="N40" s="24">
        <v>4089.7983207824695</v>
      </c>
      <c r="O40" s="24">
        <v>4089.7983207824695</v>
      </c>
      <c r="P40" s="24">
        <v>4089.7983207824695</v>
      </c>
      <c r="Q40" s="24">
        <v>4212.8872567824692</v>
      </c>
      <c r="R40" s="24">
        <v>4739.4309067824697</v>
      </c>
      <c r="S40" s="24">
        <v>6524.5823567824691</v>
      </c>
      <c r="T40" s="24">
        <v>6524.5823567824691</v>
      </c>
      <c r="U40" s="24">
        <v>6524.5823567824691</v>
      </c>
      <c r="V40" s="24">
        <v>6536.6496567824697</v>
      </c>
      <c r="W40" s="24">
        <v>6821.11360678247</v>
      </c>
      <c r="X40" s="24">
        <v>8656.1237567824701</v>
      </c>
      <c r="Y40" s="24">
        <v>8475.6054514113766</v>
      </c>
      <c r="Z40" s="24">
        <v>8593.623260762939</v>
      </c>
      <c r="AA40" s="24">
        <v>8957.8521007629388</v>
      </c>
      <c r="AB40" s="24">
        <v>9680.9411007629387</v>
      </c>
      <c r="AC40" s="24">
        <v>9680.9411007629387</v>
      </c>
      <c r="AD40" s="24">
        <v>9680.9411007629387</v>
      </c>
      <c r="AE40" s="24">
        <v>10295.84368076294</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3629.9923929318807</v>
      </c>
      <c r="T41" s="24">
        <v>3629.9923929318807</v>
      </c>
      <c r="U41" s="24">
        <v>3629.9923929318807</v>
      </c>
      <c r="V41" s="24">
        <v>3808.6455789318807</v>
      </c>
      <c r="W41" s="24">
        <v>4237.5589789318701</v>
      </c>
      <c r="X41" s="24">
        <v>6491.2446807629358</v>
      </c>
      <c r="Y41" s="24">
        <v>6324.2446807629358</v>
      </c>
      <c r="Z41" s="24">
        <v>6123.1446822888147</v>
      </c>
      <c r="AA41" s="24">
        <v>6168.9437821057099</v>
      </c>
      <c r="AB41" s="24">
        <v>8034.6032814953578</v>
      </c>
      <c r="AC41" s="24">
        <v>7924.2032799694798</v>
      </c>
      <c r="AD41" s="24">
        <v>7393.3032784436009</v>
      </c>
      <c r="AE41" s="24">
        <v>8361.2071972534177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536.04645000000005</v>
      </c>
      <c r="T42" s="24">
        <v>536.04645000000005</v>
      </c>
      <c r="U42" s="24">
        <v>576.6712</v>
      </c>
      <c r="V42" s="24">
        <v>556.6712</v>
      </c>
      <c r="W42" s="24">
        <v>1159.8323</v>
      </c>
      <c r="X42" s="24">
        <v>1159.8323</v>
      </c>
      <c r="Y42" s="24">
        <v>1159.8323</v>
      </c>
      <c r="Z42" s="24">
        <v>1541.5020999999999</v>
      </c>
      <c r="AA42" s="24">
        <v>1541.5020999999999</v>
      </c>
      <c r="AB42" s="24">
        <v>2560.7220000000002</v>
      </c>
      <c r="AC42" s="24">
        <v>2560.7220000000002</v>
      </c>
      <c r="AD42" s="24">
        <v>2560.7220000000002</v>
      </c>
      <c r="AE42" s="24">
        <v>2560.7220000000002</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1466.1817999999998</v>
      </c>
      <c r="T43" s="24">
        <v>1466.1817999999998</v>
      </c>
      <c r="U43" s="24">
        <v>1466.1817999999998</v>
      </c>
      <c r="V43" s="24">
        <v>1466.1817999999998</v>
      </c>
      <c r="W43" s="24">
        <v>1530.1494</v>
      </c>
      <c r="X43" s="24">
        <v>2233.2925</v>
      </c>
      <c r="Y43" s="24">
        <v>2233.2925</v>
      </c>
      <c r="Z43" s="24">
        <v>2248.1242999999999</v>
      </c>
      <c r="AA43" s="24">
        <v>2248.1242999999999</v>
      </c>
      <c r="AB43" s="24">
        <v>2825.7226999999998</v>
      </c>
      <c r="AC43" s="24">
        <v>2825.7226999999998</v>
      </c>
      <c r="AD43" s="24">
        <v>2825.7226999999998</v>
      </c>
      <c r="AE43" s="24">
        <v>2825.7226999999998</v>
      </c>
    </row>
    <row r="44" spans="1:31" s="27" customFormat="1" x14ac:dyDescent="0.35">
      <c r="A44" s="28" t="s">
        <v>131</v>
      </c>
      <c r="B44" s="28" t="s">
        <v>56</v>
      </c>
      <c r="C44" s="24">
        <v>6.2830001711845354</v>
      </c>
      <c r="D44" s="24">
        <v>9.0379998683929408</v>
      </c>
      <c r="E44" s="24">
        <v>13.64800012111661</v>
      </c>
      <c r="F44" s="24">
        <v>20.04699945449828</v>
      </c>
      <c r="G44" s="24">
        <v>28.645998954772889</v>
      </c>
      <c r="H44" s="24">
        <v>39.91999959945673</v>
      </c>
      <c r="I44" s="24">
        <v>51.775998115539494</v>
      </c>
      <c r="J44" s="24">
        <v>66.049998283386103</v>
      </c>
      <c r="K44" s="24">
        <v>86.233997344970604</v>
      </c>
      <c r="L44" s="24">
        <v>109.4229984283446</v>
      </c>
      <c r="M44" s="24">
        <v>142.44900131225489</v>
      </c>
      <c r="N44" s="24">
        <v>168.90199279785128</v>
      </c>
      <c r="O44" s="24">
        <v>199.70200347900379</v>
      </c>
      <c r="P44" s="24">
        <v>230.44100189208928</v>
      </c>
      <c r="Q44" s="24">
        <v>262.57600021362282</v>
      </c>
      <c r="R44" s="24">
        <v>295.53199768066332</v>
      </c>
      <c r="S44" s="24">
        <v>329.47499847412041</v>
      </c>
      <c r="T44" s="24">
        <v>362.96698760986317</v>
      </c>
      <c r="U44" s="24">
        <v>395.85900115966712</v>
      </c>
      <c r="V44" s="24">
        <v>429.33000183105401</v>
      </c>
      <c r="W44" s="24">
        <v>463.78398895263598</v>
      </c>
      <c r="X44" s="24">
        <v>499.93299102783101</v>
      </c>
      <c r="Y44" s="24">
        <v>537.29598999023301</v>
      </c>
      <c r="Z44" s="24">
        <v>565.41600036621003</v>
      </c>
      <c r="AA44" s="24">
        <v>594.35398864746003</v>
      </c>
      <c r="AB44" s="24">
        <v>624.14299011230401</v>
      </c>
      <c r="AC44" s="24">
        <v>654.72198486328</v>
      </c>
      <c r="AD44" s="24">
        <v>685.86102294921807</v>
      </c>
      <c r="AE44" s="24">
        <v>717.54901123046807</v>
      </c>
    </row>
    <row r="45" spans="1:31" s="27" customFormat="1" x14ac:dyDescent="0.35">
      <c r="A45" s="31" t="s">
        <v>138</v>
      </c>
      <c r="B45" s="31"/>
      <c r="C45" s="32">
        <v>14479.543014526362</v>
      </c>
      <c r="D45" s="32">
        <v>15789.528015136713</v>
      </c>
      <c r="E45" s="32">
        <v>15789.528015136713</v>
      </c>
      <c r="F45" s="32">
        <v>14223.906029136711</v>
      </c>
      <c r="G45" s="32">
        <v>14709.527985136712</v>
      </c>
      <c r="H45" s="32">
        <v>14490.475005136712</v>
      </c>
      <c r="I45" s="32">
        <v>15225.070715136713</v>
      </c>
      <c r="J45" s="32">
        <v>15311.137870136714</v>
      </c>
      <c r="K45" s="32">
        <v>16103.669515136713</v>
      </c>
      <c r="L45" s="32">
        <v>16103.674115136713</v>
      </c>
      <c r="M45" s="32">
        <v>16103.673635136713</v>
      </c>
      <c r="N45" s="32">
        <v>16103.669515136713</v>
      </c>
      <c r="O45" s="32">
        <v>15811.669515136713</v>
      </c>
      <c r="P45" s="32">
        <v>15694.669515136713</v>
      </c>
      <c r="Q45" s="32">
        <v>15817.758451136713</v>
      </c>
      <c r="R45" s="32">
        <v>15357.350871136714</v>
      </c>
      <c r="S45" s="32">
        <v>16829.474743610834</v>
      </c>
      <c r="T45" s="32">
        <v>16829.474743610834</v>
      </c>
      <c r="U45" s="32">
        <v>16687.854722014348</v>
      </c>
      <c r="V45" s="32">
        <v>16878.57520801435</v>
      </c>
      <c r="W45" s="32">
        <v>17591.952558014338</v>
      </c>
      <c r="X45" s="32">
        <v>20870.648409845406</v>
      </c>
      <c r="Y45" s="32">
        <v>20158.130104474312</v>
      </c>
      <c r="Z45" s="32">
        <v>19578.047915351752</v>
      </c>
      <c r="AA45" s="32">
        <v>19534.10418286865</v>
      </c>
      <c r="AB45" s="32">
        <v>22567.742582258295</v>
      </c>
      <c r="AC45" s="32">
        <v>22457.342580732417</v>
      </c>
      <c r="AD45" s="32">
        <v>22090.391579206538</v>
      </c>
      <c r="AE45" s="32">
        <v>23286.436878016357</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3818.8728139999998</v>
      </c>
      <c r="G49" s="24">
        <v>3818.8728139999998</v>
      </c>
      <c r="H49" s="24">
        <v>3509.0918869360003</v>
      </c>
      <c r="I49" s="24">
        <v>3509.0918869034904</v>
      </c>
      <c r="J49" s="24">
        <v>3509.09188700902</v>
      </c>
      <c r="K49" s="24">
        <v>3486.1091500000002</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612</v>
      </c>
      <c r="AE52" s="24">
        <v>612</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4322.199974060055</v>
      </c>
      <c r="O54" s="24">
        <v>4269.7007050286547</v>
      </c>
      <c r="P54" s="24">
        <v>4269.7007050637048</v>
      </c>
      <c r="Q54" s="24">
        <v>4269.700705227905</v>
      </c>
      <c r="R54" s="24">
        <v>4969.699974060055</v>
      </c>
      <c r="S54" s="24">
        <v>5942.8088601118134</v>
      </c>
      <c r="T54" s="24">
        <v>5844.3978601118133</v>
      </c>
      <c r="U54" s="24">
        <v>5652.3978601118133</v>
      </c>
      <c r="V54" s="24">
        <v>5364.09786468945</v>
      </c>
      <c r="W54" s="24">
        <v>5625.5754946894494</v>
      </c>
      <c r="X54" s="24">
        <v>5978.9241654523885</v>
      </c>
      <c r="Y54" s="24">
        <v>6585.3306624006318</v>
      </c>
      <c r="Z54" s="24">
        <v>6273.3306624006318</v>
      </c>
      <c r="AA54" s="24">
        <v>6387.8594017902806</v>
      </c>
      <c r="AB54" s="24">
        <v>7259.5995187902799</v>
      </c>
      <c r="AC54" s="24">
        <v>8903.5928787902812</v>
      </c>
      <c r="AD54" s="24">
        <v>10051.789948027341</v>
      </c>
      <c r="AE54" s="24">
        <v>9324.0999684741219</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1101.395867158056</v>
      </c>
      <c r="Y55" s="24">
        <v>1101.395867158056</v>
      </c>
      <c r="Z55" s="24">
        <v>993.87587051498997</v>
      </c>
      <c r="AA55" s="24">
        <v>1057.0875084741208</v>
      </c>
      <c r="AB55" s="24">
        <v>1057.0875184741208</v>
      </c>
      <c r="AC55" s="24">
        <v>1385.9213484741208</v>
      </c>
      <c r="AD55" s="24">
        <v>3188.4499969482422</v>
      </c>
      <c r="AE55" s="24">
        <v>2791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v>
      </c>
      <c r="V56" s="24">
        <v>320</v>
      </c>
      <c r="W56" s="24">
        <v>300.00011416194002</v>
      </c>
      <c r="X56" s="24">
        <v>1.14183039999999E-4</v>
      </c>
      <c r="Y56" s="24">
        <v>1.14197539999999E-4</v>
      </c>
      <c r="Z56" s="24">
        <v>3.1287817000000002E-4</v>
      </c>
      <c r="AA56" s="24">
        <v>3.1288527E-4</v>
      </c>
      <c r="AB56" s="24">
        <v>3.128664E-4</v>
      </c>
      <c r="AC56" s="24">
        <v>3.1271818000000001E-4</v>
      </c>
      <c r="AD56" s="24">
        <v>440.83530000000002</v>
      </c>
      <c r="AE56" s="24">
        <v>440.83530000000002</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1.9007049999999901E-4</v>
      </c>
      <c r="AA57" s="24">
        <v>1.6441644E-3</v>
      </c>
      <c r="AB57" s="24">
        <v>1.6442073000000001E-3</v>
      </c>
      <c r="AC57" s="24">
        <v>1.64425859999999E-3</v>
      </c>
      <c r="AD57" s="24">
        <v>975.46386999999902</v>
      </c>
      <c r="AE57" s="24">
        <v>975.46386999999902</v>
      </c>
    </row>
    <row r="58" spans="1:31" s="27" customFormat="1" x14ac:dyDescent="0.35">
      <c r="A58" s="28" t="s">
        <v>132</v>
      </c>
      <c r="B58" s="28" t="s">
        <v>56</v>
      </c>
      <c r="C58" s="24">
        <v>7.9670000076293901</v>
      </c>
      <c r="D58" s="24">
        <v>12.184000015258771</v>
      </c>
      <c r="E58" s="24">
        <v>18.007000446319509</v>
      </c>
      <c r="F58" s="24">
        <v>25.892000198364229</v>
      </c>
      <c r="G58" s="24">
        <v>37.312001228332434</v>
      </c>
      <c r="H58" s="24">
        <v>52.961001873016329</v>
      </c>
      <c r="I58" s="24">
        <v>71.587000846862765</v>
      </c>
      <c r="J58" s="24">
        <v>94.074999809265094</v>
      </c>
      <c r="K58" s="24">
        <v>129.77300262451132</v>
      </c>
      <c r="L58" s="24">
        <v>159.42099571227931</v>
      </c>
      <c r="M58" s="24">
        <v>205.4859981536863</v>
      </c>
      <c r="N58" s="24">
        <v>243.57999420165987</v>
      </c>
      <c r="O58" s="24">
        <v>283.22999954223542</v>
      </c>
      <c r="P58" s="24">
        <v>321.6980094909668</v>
      </c>
      <c r="Q58" s="24">
        <v>361.63500976562409</v>
      </c>
      <c r="R58" s="24">
        <v>401.73001098632784</v>
      </c>
      <c r="S58" s="24">
        <v>443.3219985961905</v>
      </c>
      <c r="T58" s="24">
        <v>486.69901275634601</v>
      </c>
      <c r="U58" s="24">
        <v>530.82399749755803</v>
      </c>
      <c r="V58" s="24">
        <v>575.44198608398301</v>
      </c>
      <c r="W58" s="24">
        <v>621.93501281738202</v>
      </c>
      <c r="X58" s="24">
        <v>669.90702819824196</v>
      </c>
      <c r="Y58" s="24">
        <v>718.01499938964798</v>
      </c>
      <c r="Z58" s="24">
        <v>754.91101074218705</v>
      </c>
      <c r="AA58" s="24">
        <v>792.92201232909997</v>
      </c>
      <c r="AB58" s="24">
        <v>831.94000244140489</v>
      </c>
      <c r="AC58" s="24">
        <v>871.86401367187409</v>
      </c>
      <c r="AD58" s="24">
        <v>912.31399536132699</v>
      </c>
      <c r="AE58" s="24">
        <v>953.27198791503804</v>
      </c>
    </row>
    <row r="59" spans="1:31" s="27" customFormat="1" x14ac:dyDescent="0.35">
      <c r="A59" s="31" t="s">
        <v>138</v>
      </c>
      <c r="B59" s="31"/>
      <c r="C59" s="32">
        <v>13942.412975311276</v>
      </c>
      <c r="D59" s="32">
        <v>14830.172969818112</v>
      </c>
      <c r="E59" s="32">
        <v>14830.172969818112</v>
      </c>
      <c r="F59" s="32">
        <v>13859.045783818112</v>
      </c>
      <c r="G59" s="32">
        <v>13859.045783818112</v>
      </c>
      <c r="H59" s="32">
        <v>13549.264856754111</v>
      </c>
      <c r="I59" s="32">
        <v>13549.264856721602</v>
      </c>
      <c r="J59" s="32">
        <v>13549.264856827132</v>
      </c>
      <c r="K59" s="32">
        <v>13526.282119818112</v>
      </c>
      <c r="L59" s="32">
        <v>13380.172969818112</v>
      </c>
      <c r="M59" s="32">
        <v>13380.172969818112</v>
      </c>
      <c r="N59" s="32">
        <v>13380.172969818112</v>
      </c>
      <c r="O59" s="32">
        <v>13157.673700786712</v>
      </c>
      <c r="P59" s="32">
        <v>13157.673700821761</v>
      </c>
      <c r="Q59" s="32">
        <v>13157.673700985961</v>
      </c>
      <c r="R59" s="32">
        <v>13857.672969818112</v>
      </c>
      <c r="S59" s="32">
        <v>14830.781855869871</v>
      </c>
      <c r="T59" s="32">
        <v>14732.370855869871</v>
      </c>
      <c r="U59" s="32">
        <v>13600.370855869871</v>
      </c>
      <c r="V59" s="32">
        <v>13312.070860447508</v>
      </c>
      <c r="W59" s="32">
        <v>13573.548490447505</v>
      </c>
      <c r="X59" s="32">
        <v>13835.320032610445</v>
      </c>
      <c r="Y59" s="32">
        <v>14441.726529558689</v>
      </c>
      <c r="Z59" s="32">
        <v>14022.206532915623</v>
      </c>
      <c r="AA59" s="32">
        <v>14199.9469102644</v>
      </c>
      <c r="AB59" s="32">
        <v>15071.687037264401</v>
      </c>
      <c r="AC59" s="32">
        <v>15345.514227264403</v>
      </c>
      <c r="AD59" s="32">
        <v>16071.239944975583</v>
      </c>
      <c r="AE59" s="32">
        <v>14946.099968474122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549.57319542236291</v>
      </c>
      <c r="AA66" s="24">
        <v>549.57319542236291</v>
      </c>
      <c r="AB66" s="24">
        <v>549.57319542236291</v>
      </c>
      <c r="AC66" s="24">
        <v>549.57319542236291</v>
      </c>
      <c r="AD66" s="24">
        <v>817.92386542236295</v>
      </c>
      <c r="AE66" s="24">
        <v>817.92386542236295</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2598.7383865285592</v>
      </c>
      <c r="O68" s="24">
        <v>2500.038389580317</v>
      </c>
      <c r="P68" s="24">
        <v>2500.038389580317</v>
      </c>
      <c r="Q68" s="24">
        <v>2830.7240080544384</v>
      </c>
      <c r="R68" s="24">
        <v>2806.2539900684224</v>
      </c>
      <c r="S68" s="24">
        <v>3663.5598201929824</v>
      </c>
      <c r="T68" s="24">
        <v>4041.8385242071222</v>
      </c>
      <c r="U68" s="24">
        <v>3922.859823449493</v>
      </c>
      <c r="V68" s="24">
        <v>3883.8598234518031</v>
      </c>
      <c r="W68" s="24">
        <v>3883.8598234545429</v>
      </c>
      <c r="X68" s="24">
        <v>3883.8598234622232</v>
      </c>
      <c r="Y68" s="24">
        <v>3669.9998228543318</v>
      </c>
      <c r="Z68" s="24">
        <v>3669.9998228581921</v>
      </c>
      <c r="AA68" s="24">
        <v>3326.7998183000063</v>
      </c>
      <c r="AB68" s="24">
        <v>3700.8577683101262</v>
      </c>
      <c r="AC68" s="24">
        <v>3760.5590283609959</v>
      </c>
      <c r="AD68" s="24">
        <v>4179.8925472198762</v>
      </c>
      <c r="AE68" s="24">
        <v>4179.8925472257661</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505.71926094824209</v>
      </c>
      <c r="W69" s="24">
        <v>619.2858569482421</v>
      </c>
      <c r="X69" s="24">
        <v>992.34349694824209</v>
      </c>
      <c r="Y69" s="24">
        <v>857.34349694824209</v>
      </c>
      <c r="Z69" s="24">
        <v>747.34349694824209</v>
      </c>
      <c r="AA69" s="24">
        <v>1187.1999369482421</v>
      </c>
      <c r="AB69" s="24">
        <v>1187.1999369482421</v>
      </c>
      <c r="AC69" s="24">
        <v>1187.1999369482421</v>
      </c>
      <c r="AD69" s="24">
        <v>1187.1999369482421</v>
      </c>
      <c r="AE69" s="24">
        <v>1079.1999369482421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150.00013638524999</v>
      </c>
      <c r="V70" s="24">
        <v>150.00013641864999</v>
      </c>
      <c r="W70" s="24">
        <v>748.9819</v>
      </c>
      <c r="X70" s="24">
        <v>748.9819</v>
      </c>
      <c r="Y70" s="24">
        <v>748.9819</v>
      </c>
      <c r="Z70" s="24">
        <v>994.89229999999998</v>
      </c>
      <c r="AA70" s="24">
        <v>994.89229999999998</v>
      </c>
      <c r="AB70" s="24">
        <v>994.89229999999998</v>
      </c>
      <c r="AC70" s="24">
        <v>994.89229999999998</v>
      </c>
      <c r="AD70" s="24">
        <v>994.89229999999998</v>
      </c>
      <c r="AE70" s="24">
        <v>994.89229999999998</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7.4029999971389735</v>
      </c>
      <c r="D72" s="24">
        <v>12.575000226497592</v>
      </c>
      <c r="E72" s="24">
        <v>16.369000315666128</v>
      </c>
      <c r="F72" s="24">
        <v>20.818000197410502</v>
      </c>
      <c r="G72" s="24">
        <v>25.87799990177151</v>
      </c>
      <c r="H72" s="24">
        <v>32.538999319076488</v>
      </c>
      <c r="I72" s="24">
        <v>40.105000257492037</v>
      </c>
      <c r="J72" s="24">
        <v>48.895000457763594</v>
      </c>
      <c r="K72" s="24">
        <v>60.853001117706292</v>
      </c>
      <c r="L72" s="24">
        <v>70.613999366760211</v>
      </c>
      <c r="M72" s="24">
        <v>87.129001617431598</v>
      </c>
      <c r="N72" s="24">
        <v>97.388002395629798</v>
      </c>
      <c r="O72" s="24">
        <v>109.5459995269775</v>
      </c>
      <c r="P72" s="24">
        <v>121.6550025939941</v>
      </c>
      <c r="Q72" s="24">
        <v>134.32599639892521</v>
      </c>
      <c r="R72" s="24">
        <v>146.65700340270959</v>
      </c>
      <c r="S72" s="24">
        <v>158.13800048828108</v>
      </c>
      <c r="T72" s="24">
        <v>169.17599487304611</v>
      </c>
      <c r="U72" s="24">
        <v>180.25500488281182</v>
      </c>
      <c r="V72" s="24">
        <v>191.1859970092772</v>
      </c>
      <c r="W72" s="24">
        <v>202.3560066223144</v>
      </c>
      <c r="X72" s="24">
        <v>214.59900665283121</v>
      </c>
      <c r="Y72" s="24">
        <v>227.01400756835909</v>
      </c>
      <c r="Z72" s="24">
        <v>236.6820068359371</v>
      </c>
      <c r="AA72" s="24">
        <v>246.51099395751868</v>
      </c>
      <c r="AB72" s="24">
        <v>256.5340042114251</v>
      </c>
      <c r="AC72" s="24">
        <v>266.71499633788972</v>
      </c>
      <c r="AD72" s="24">
        <v>276.9229888916006</v>
      </c>
      <c r="AE72" s="24">
        <v>287.16101074218739</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5145.2383788991647</v>
      </c>
      <c r="O73" s="32">
        <v>5046.5383819509225</v>
      </c>
      <c r="P73" s="32">
        <v>5046.5383819509225</v>
      </c>
      <c r="Q73" s="32">
        <v>4497.2240004250434</v>
      </c>
      <c r="R73" s="32">
        <v>4472.7539824390269</v>
      </c>
      <c r="S73" s="32">
        <v>4801.0598125635879</v>
      </c>
      <c r="T73" s="32">
        <v>5179.3385165777272</v>
      </c>
      <c r="U73" s="32">
        <v>5060.3598158200984</v>
      </c>
      <c r="V73" s="32">
        <v>5094.8790798224081</v>
      </c>
      <c r="W73" s="32">
        <v>5208.4456758251481</v>
      </c>
      <c r="X73" s="32">
        <v>5581.5033158328279</v>
      </c>
      <c r="Y73" s="32">
        <v>5232.6433152249374</v>
      </c>
      <c r="Z73" s="32">
        <v>4966.9165152287969</v>
      </c>
      <c r="AA73" s="32">
        <v>5063.5729506706111</v>
      </c>
      <c r="AB73" s="32">
        <v>5437.6309006807314</v>
      </c>
      <c r="AC73" s="32">
        <v>5497.3321607316011</v>
      </c>
      <c r="AD73" s="32">
        <v>6185.0163495904808</v>
      </c>
      <c r="AE73" s="32">
        <v>6077.0163495963707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709.40579537060501</v>
      </c>
      <c r="F82" s="24">
        <v>850.79811907060491</v>
      </c>
      <c r="G82" s="24">
        <v>987.95354237060496</v>
      </c>
      <c r="H82" s="24">
        <v>1125.1089723706039</v>
      </c>
      <c r="I82" s="24">
        <v>1262.264632370604</v>
      </c>
      <c r="J82" s="24">
        <v>1399.4200623706051</v>
      </c>
      <c r="K82" s="24">
        <v>1536.575472370605</v>
      </c>
      <c r="L82" s="24">
        <v>1673.731132370604</v>
      </c>
      <c r="M82" s="24">
        <v>1815.3869323706049</v>
      </c>
      <c r="N82" s="24">
        <v>1955.4048723706051</v>
      </c>
      <c r="O82" s="24">
        <v>2092.5604723706047</v>
      </c>
      <c r="P82" s="24">
        <v>2229.7159323706046</v>
      </c>
      <c r="Q82" s="24">
        <v>2366.8712723706053</v>
      </c>
      <c r="R82" s="24">
        <v>2504.0269723706051</v>
      </c>
      <c r="S82" s="24">
        <v>2641.1824123706051</v>
      </c>
      <c r="T82" s="24">
        <v>2778.3377723706049</v>
      </c>
      <c r="U82" s="24">
        <v>2919.3292823706051</v>
      </c>
      <c r="V82" s="24">
        <v>3066.0856633226149</v>
      </c>
      <c r="W82" s="24">
        <v>3066.0856633306548</v>
      </c>
      <c r="X82" s="24">
        <v>3066.0856633492449</v>
      </c>
      <c r="Y82" s="24">
        <v>3066.0856633577246</v>
      </c>
      <c r="Z82" s="24">
        <v>2917.6856694634957</v>
      </c>
      <c r="AA82" s="24">
        <v>2917.6856694683047</v>
      </c>
      <c r="AB82" s="24">
        <v>2917.6856694725807</v>
      </c>
      <c r="AC82" s="24">
        <v>2917.6856694822409</v>
      </c>
      <c r="AD82" s="24">
        <v>2969.349999501791</v>
      </c>
      <c r="AE82" s="24">
        <v>2969.3499995062707</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50.185659999999999</v>
      </c>
      <c r="S85" s="24">
        <v>244.57876999999999</v>
      </c>
      <c r="T85" s="24">
        <v>291.08685000000003</v>
      </c>
      <c r="U85" s="24">
        <v>480.91565000000003</v>
      </c>
      <c r="V85" s="24">
        <v>480.91565000000003</v>
      </c>
      <c r="W85" s="24">
        <v>629.35429999999997</v>
      </c>
      <c r="X85" s="24">
        <v>629.35429999999997</v>
      </c>
      <c r="Y85" s="24">
        <v>629.35429999999997</v>
      </c>
      <c r="Z85" s="24">
        <v>629.35429999999997</v>
      </c>
      <c r="AA85" s="24">
        <v>629.35429999999997</v>
      </c>
      <c r="AB85" s="24">
        <v>629.35429999999997</v>
      </c>
      <c r="AC85" s="24">
        <v>629.35429999999997</v>
      </c>
      <c r="AD85" s="24">
        <v>644.98350000000005</v>
      </c>
      <c r="AE85" s="24">
        <v>644.98350000000005</v>
      </c>
      <c r="AF85" s="12"/>
      <c r="AG85" s="12"/>
      <c r="AH85" s="12"/>
      <c r="AI85" s="12"/>
    </row>
    <row r="86" spans="1:35" s="27" customFormat="1" x14ac:dyDescent="0.35">
      <c r="A86" s="28" t="s">
        <v>134</v>
      </c>
      <c r="B86" s="28" t="s">
        <v>56</v>
      </c>
      <c r="C86" s="24">
        <v>0.99499997496604808</v>
      </c>
      <c r="D86" s="24">
        <v>1.415000021457667</v>
      </c>
      <c r="E86" s="24">
        <v>2.0360000282525998</v>
      </c>
      <c r="F86" s="24">
        <v>2.958000093698498</v>
      </c>
      <c r="G86" s="24">
        <v>4.20800000429153</v>
      </c>
      <c r="H86" s="24">
        <v>5.8949999809265092</v>
      </c>
      <c r="I86" s="24">
        <v>7.7250001430511404</v>
      </c>
      <c r="J86" s="24">
        <v>9.8589997291564799</v>
      </c>
      <c r="K86" s="24">
        <v>12.51299989223479</v>
      </c>
      <c r="L86" s="24">
        <v>14.7519994974136</v>
      </c>
      <c r="M86" s="24">
        <v>18.24099993705747</v>
      </c>
      <c r="N86" s="24">
        <v>20.73800063133238</v>
      </c>
      <c r="O86" s="24">
        <v>23.62099909782409</v>
      </c>
      <c r="P86" s="24">
        <v>26.457000732421807</v>
      </c>
      <c r="Q86" s="24">
        <v>29.458000183105451</v>
      </c>
      <c r="R86" s="24">
        <v>32.476999282836843</v>
      </c>
      <c r="S86" s="24">
        <v>35.51900005340574</v>
      </c>
      <c r="T86" s="24">
        <v>38.362999916076582</v>
      </c>
      <c r="U86" s="24">
        <v>41.121999740600522</v>
      </c>
      <c r="V86" s="24">
        <v>43.868001937866204</v>
      </c>
      <c r="W86" s="24">
        <v>46.668000221252399</v>
      </c>
      <c r="X86" s="24">
        <v>49.624001502990701</v>
      </c>
      <c r="Y86" s="24">
        <v>52.6380004882812</v>
      </c>
      <c r="Z86" s="24">
        <v>54.9420003890991</v>
      </c>
      <c r="AA86" s="24">
        <v>57.288998603820701</v>
      </c>
      <c r="AB86" s="24">
        <v>59.677999496459798</v>
      </c>
      <c r="AC86" s="24">
        <v>62.101000785827495</v>
      </c>
      <c r="AD86" s="24">
        <v>64.536000251769906</v>
      </c>
      <c r="AE86" s="24">
        <v>66.983001708984304</v>
      </c>
      <c r="AF86" s="12"/>
      <c r="AG86" s="12"/>
      <c r="AH86" s="12"/>
      <c r="AI86" s="12"/>
    </row>
    <row r="87" spans="1:35" s="27" customFormat="1" x14ac:dyDescent="0.35">
      <c r="A87" s="31" t="s">
        <v>138</v>
      </c>
      <c r="B87" s="31"/>
      <c r="C87" s="32">
        <v>3362.6499862670889</v>
      </c>
      <c r="D87" s="32">
        <v>3362.6499862670889</v>
      </c>
      <c r="E87" s="32">
        <v>3504.305789267089</v>
      </c>
      <c r="F87" s="32">
        <v>3645.6981129670889</v>
      </c>
      <c r="G87" s="32">
        <v>3782.8535362670891</v>
      </c>
      <c r="H87" s="32">
        <v>3920.008966267088</v>
      </c>
      <c r="I87" s="32">
        <v>4307.1646262670874</v>
      </c>
      <c r="J87" s="32">
        <v>4444.3200562670891</v>
      </c>
      <c r="K87" s="32">
        <v>4581.4754662670894</v>
      </c>
      <c r="L87" s="32">
        <v>4718.6311262670879</v>
      </c>
      <c r="M87" s="32">
        <v>4860.2869262670883</v>
      </c>
      <c r="N87" s="32">
        <v>5000.304866267089</v>
      </c>
      <c r="O87" s="32">
        <v>5137.4604662670881</v>
      </c>
      <c r="P87" s="32">
        <v>5274.6159262670881</v>
      </c>
      <c r="Q87" s="32">
        <v>5411.7712662670892</v>
      </c>
      <c r="R87" s="32">
        <v>5548.9269662670886</v>
      </c>
      <c r="S87" s="32">
        <v>5686.082406267089</v>
      </c>
      <c r="T87" s="32">
        <v>5823.2377662670888</v>
      </c>
      <c r="U87" s="32">
        <v>5964.2292762670895</v>
      </c>
      <c r="V87" s="32">
        <v>5990.9856572190984</v>
      </c>
      <c r="W87" s="32">
        <v>5990.9856572271383</v>
      </c>
      <c r="X87" s="32">
        <v>5990.9856572457284</v>
      </c>
      <c r="Y87" s="32">
        <v>5990.9856572542085</v>
      </c>
      <c r="Z87" s="32">
        <v>5842.5856633599797</v>
      </c>
      <c r="AA87" s="32">
        <v>5842.5856633647891</v>
      </c>
      <c r="AB87" s="32">
        <v>5842.5856633690646</v>
      </c>
      <c r="AC87" s="32">
        <v>5842.5856633787243</v>
      </c>
      <c r="AD87" s="32">
        <v>5894.2499933982745</v>
      </c>
      <c r="AE87" s="32">
        <v>5894.2499934027546</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1006.04645</v>
      </c>
      <c r="T92" s="24">
        <v>1006.04645</v>
      </c>
      <c r="U92" s="24">
        <v>1046.67133638525</v>
      </c>
      <c r="V92" s="24">
        <v>1026.6713364186501</v>
      </c>
      <c r="W92" s="24">
        <v>2880.8429141619399</v>
      </c>
      <c r="X92" s="24">
        <v>2580.8429141830402</v>
      </c>
      <c r="Y92" s="24">
        <v>2841.2504141975396</v>
      </c>
      <c r="Z92" s="24">
        <v>3748.3593128781699</v>
      </c>
      <c r="AA92" s="24">
        <v>3810.13411288527</v>
      </c>
      <c r="AB92" s="24">
        <v>5017.8718128664004</v>
      </c>
      <c r="AC92" s="24">
        <v>5017.8718127181801</v>
      </c>
      <c r="AD92" s="24">
        <v>5458.7067999999999</v>
      </c>
      <c r="AE92" s="24">
        <v>5458.7067999999999</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5370.0153</v>
      </c>
      <c r="O93" s="24">
        <v>5369.9973</v>
      </c>
      <c r="P93" s="24">
        <v>5370</v>
      </c>
      <c r="Q93" s="24">
        <v>5370</v>
      </c>
      <c r="R93" s="24">
        <v>5420.1929600000003</v>
      </c>
      <c r="S93" s="24">
        <v>6510.7604699999993</v>
      </c>
      <c r="T93" s="24">
        <v>6557.2728499999994</v>
      </c>
      <c r="U93" s="24">
        <v>6747.0974500000002</v>
      </c>
      <c r="V93" s="24">
        <v>6747.0975499999995</v>
      </c>
      <c r="W93" s="24">
        <v>6959.5037000000002</v>
      </c>
      <c r="X93" s="24">
        <v>7662.6323000000002</v>
      </c>
      <c r="Y93" s="24">
        <v>7662.6153000000004</v>
      </c>
      <c r="Z93" s="24">
        <v>7677.4626900705007</v>
      </c>
      <c r="AA93" s="24">
        <v>7677.4917441644002</v>
      </c>
      <c r="AB93" s="24">
        <v>8255.0901442073009</v>
      </c>
      <c r="AC93" s="24">
        <v>8255.0786442585995</v>
      </c>
      <c r="AD93" s="24">
        <v>9246.1700700000001</v>
      </c>
      <c r="AE93" s="24">
        <v>9246.1700700000001</v>
      </c>
    </row>
    <row r="94" spans="1:35" x14ac:dyDescent="0.35">
      <c r="A94" s="28" t="s">
        <v>40</v>
      </c>
      <c r="B94" s="28" t="s">
        <v>76</v>
      </c>
      <c r="C94" s="24">
        <v>36.545000463724058</v>
      </c>
      <c r="D94" s="24">
        <v>54.909000635146931</v>
      </c>
      <c r="E94" s="24">
        <v>79.222001329064142</v>
      </c>
      <c r="F94" s="24">
        <v>111.71600082516652</v>
      </c>
      <c r="G94" s="24">
        <v>155.47500127553914</v>
      </c>
      <c r="H94" s="24">
        <v>212.94800400733931</v>
      </c>
      <c r="I94" s="24">
        <v>274.21200037002541</v>
      </c>
      <c r="J94" s="24">
        <v>348.48299837112398</v>
      </c>
      <c r="K94" s="24">
        <v>458.20500552654181</v>
      </c>
      <c r="L94" s="24">
        <v>557.37898790836175</v>
      </c>
      <c r="M94" s="24">
        <v>708.54700160026425</v>
      </c>
      <c r="N94" s="24">
        <v>823.44699454307477</v>
      </c>
      <c r="O94" s="24">
        <v>953.2920100688923</v>
      </c>
      <c r="P94" s="24">
        <v>1081.0300292968739</v>
      </c>
      <c r="Q94" s="24">
        <v>1214.078998565672</v>
      </c>
      <c r="R94" s="24">
        <v>1346.3650131225556</v>
      </c>
      <c r="S94" s="24">
        <v>1479.6769895553557</v>
      </c>
      <c r="T94" s="24">
        <v>1613.9160089492759</v>
      </c>
      <c r="U94" s="24">
        <v>1747.3690090179414</v>
      </c>
      <c r="V94" s="24">
        <v>1881.8849925994843</v>
      </c>
      <c r="W94" s="24">
        <v>2021.695004463194</v>
      </c>
      <c r="X94" s="24">
        <v>2168.3840570449802</v>
      </c>
      <c r="Y94" s="24">
        <v>2317.9879913330051</v>
      </c>
      <c r="Z94" s="24">
        <v>2433.0840139389015</v>
      </c>
      <c r="AA94" s="24">
        <v>2551.4770097732508</v>
      </c>
      <c r="AB94" s="24">
        <v>2673.0289897918656</v>
      </c>
      <c r="AC94" s="24">
        <v>2797.3970060348465</v>
      </c>
      <c r="AD94" s="24">
        <v>2923.2750139236414</v>
      </c>
      <c r="AE94" s="24">
        <v>3050.7689971923801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672.02859999999998</v>
      </c>
      <c r="X97" s="24">
        <v>672.02859999999998</v>
      </c>
      <c r="Y97" s="24">
        <v>932.43610000000001</v>
      </c>
      <c r="Z97" s="24">
        <v>1211.9646</v>
      </c>
      <c r="AA97" s="24">
        <v>1273.7393999999999</v>
      </c>
      <c r="AB97" s="24">
        <v>1462.2572</v>
      </c>
      <c r="AC97" s="24">
        <v>1462.2572</v>
      </c>
      <c r="AD97" s="24">
        <v>1462.2572</v>
      </c>
      <c r="AE97" s="24">
        <v>1462.2572</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4880.0153</v>
      </c>
      <c r="O98" s="24">
        <v>4879.9973</v>
      </c>
      <c r="P98" s="24">
        <v>4880</v>
      </c>
      <c r="Q98" s="24">
        <v>4880</v>
      </c>
      <c r="R98" s="24">
        <v>4880.0073000000002</v>
      </c>
      <c r="S98" s="24">
        <v>4879.9998999999998</v>
      </c>
      <c r="T98" s="24">
        <v>4880.0042000000003</v>
      </c>
      <c r="U98" s="24">
        <v>4880</v>
      </c>
      <c r="V98" s="24">
        <v>4880.0001000000002</v>
      </c>
      <c r="W98" s="24">
        <v>4880</v>
      </c>
      <c r="X98" s="24">
        <v>4879.9854999999998</v>
      </c>
      <c r="Y98" s="24">
        <v>4879.9684999999999</v>
      </c>
      <c r="Z98" s="24">
        <v>4879.9839000000002</v>
      </c>
      <c r="AA98" s="24">
        <v>4880.0115000000005</v>
      </c>
      <c r="AB98" s="24">
        <v>4880.0115000000005</v>
      </c>
      <c r="AC98" s="24">
        <v>4880</v>
      </c>
      <c r="AD98" s="24">
        <v>4880</v>
      </c>
      <c r="AE98" s="24">
        <v>4880</v>
      </c>
    </row>
    <row r="99" spans="1:31" x14ac:dyDescent="0.35">
      <c r="A99" s="28" t="s">
        <v>130</v>
      </c>
      <c r="B99" s="28" t="s">
        <v>76</v>
      </c>
      <c r="C99" s="24">
        <v>13.89700031280511</v>
      </c>
      <c r="D99" s="24">
        <v>19.697000503539961</v>
      </c>
      <c r="E99" s="24">
        <v>29.16200041770929</v>
      </c>
      <c r="F99" s="24">
        <v>42.001000881195012</v>
      </c>
      <c r="G99" s="24">
        <v>59.431001186370771</v>
      </c>
      <c r="H99" s="24">
        <v>81.633003234863267</v>
      </c>
      <c r="I99" s="24">
        <v>103.01900100707999</v>
      </c>
      <c r="J99" s="24">
        <v>129.60400009155271</v>
      </c>
      <c r="K99" s="24">
        <v>168.8320045471188</v>
      </c>
      <c r="L99" s="24">
        <v>203.168994903564</v>
      </c>
      <c r="M99" s="24">
        <v>255.2420005798339</v>
      </c>
      <c r="N99" s="24">
        <v>292.83900451660151</v>
      </c>
      <c r="O99" s="24">
        <v>337.19300842285151</v>
      </c>
      <c r="P99" s="24">
        <v>380.77901458740172</v>
      </c>
      <c r="Q99" s="24">
        <v>426.08399200439442</v>
      </c>
      <c r="R99" s="24">
        <v>469.969001770018</v>
      </c>
      <c r="S99" s="24">
        <v>513.22299194335801</v>
      </c>
      <c r="T99" s="24">
        <v>556.71101379394395</v>
      </c>
      <c r="U99" s="24">
        <v>599.30900573730401</v>
      </c>
      <c r="V99" s="24">
        <v>642.05900573730401</v>
      </c>
      <c r="W99" s="24">
        <v>686.95199584960903</v>
      </c>
      <c r="X99" s="24">
        <v>734.32102966308503</v>
      </c>
      <c r="Y99" s="24">
        <v>783.02499389648403</v>
      </c>
      <c r="Z99" s="24">
        <v>821.13299560546807</v>
      </c>
      <c r="AA99" s="24">
        <v>860.40101623535111</v>
      </c>
      <c r="AB99" s="24">
        <v>900.73399353027196</v>
      </c>
      <c r="AC99" s="24">
        <v>941.99501037597497</v>
      </c>
      <c r="AD99" s="24">
        <v>983.64100646972599</v>
      </c>
      <c r="AE99" s="24">
        <v>1025.803985595702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536.04645000000005</v>
      </c>
      <c r="T102" s="24">
        <v>536.04645000000005</v>
      </c>
      <c r="U102" s="24">
        <v>576.6712</v>
      </c>
      <c r="V102" s="24">
        <v>556.6712</v>
      </c>
      <c r="W102" s="24">
        <v>1159.8323</v>
      </c>
      <c r="X102" s="24">
        <v>1159.8323</v>
      </c>
      <c r="Y102" s="24">
        <v>1159.8323</v>
      </c>
      <c r="Z102" s="24">
        <v>1541.5020999999999</v>
      </c>
      <c r="AA102" s="24">
        <v>1541.5020999999999</v>
      </c>
      <c r="AB102" s="24">
        <v>2560.7220000000002</v>
      </c>
      <c r="AC102" s="24">
        <v>2560.7220000000002</v>
      </c>
      <c r="AD102" s="24">
        <v>2560.7220000000002</v>
      </c>
      <c r="AE102" s="24">
        <v>2560.7220000000002</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1386.1817999999998</v>
      </c>
      <c r="T103" s="24">
        <v>1386.1817999999998</v>
      </c>
      <c r="U103" s="24">
        <v>1386.1817999999998</v>
      </c>
      <c r="V103" s="24">
        <v>1386.1817999999998</v>
      </c>
      <c r="W103" s="24">
        <v>1450.1494</v>
      </c>
      <c r="X103" s="24">
        <v>2153.2925</v>
      </c>
      <c r="Y103" s="24">
        <v>2153.2925</v>
      </c>
      <c r="Z103" s="24">
        <v>2168.1242999999999</v>
      </c>
      <c r="AA103" s="24">
        <v>2168.1242999999999</v>
      </c>
      <c r="AB103" s="24">
        <v>2745.7226999999998</v>
      </c>
      <c r="AC103" s="24">
        <v>2745.7226999999998</v>
      </c>
      <c r="AD103" s="24">
        <v>2745.7226999999998</v>
      </c>
      <c r="AE103" s="24">
        <v>2745.7226999999998</v>
      </c>
    </row>
    <row r="104" spans="1:31" x14ac:dyDescent="0.35">
      <c r="A104" s="28" t="s">
        <v>131</v>
      </c>
      <c r="B104" s="28" t="s">
        <v>76</v>
      </c>
      <c r="C104" s="24">
        <v>6.2830001711845354</v>
      </c>
      <c r="D104" s="24">
        <v>9.0379998683929408</v>
      </c>
      <c r="E104" s="24">
        <v>13.64800012111661</v>
      </c>
      <c r="F104" s="24">
        <v>20.04699945449828</v>
      </c>
      <c r="G104" s="24">
        <v>28.645998954772889</v>
      </c>
      <c r="H104" s="24">
        <v>39.91999959945673</v>
      </c>
      <c r="I104" s="24">
        <v>51.775998115539494</v>
      </c>
      <c r="J104" s="24">
        <v>66.049998283386103</v>
      </c>
      <c r="K104" s="24">
        <v>86.233997344970604</v>
      </c>
      <c r="L104" s="24">
        <v>109.4229984283446</v>
      </c>
      <c r="M104" s="24">
        <v>142.44900131225489</v>
      </c>
      <c r="N104" s="24">
        <v>168.90199279785128</v>
      </c>
      <c r="O104" s="24">
        <v>199.70200347900379</v>
      </c>
      <c r="P104" s="24">
        <v>230.44100189208928</v>
      </c>
      <c r="Q104" s="24">
        <v>262.57600021362282</v>
      </c>
      <c r="R104" s="24">
        <v>295.53199768066332</v>
      </c>
      <c r="S104" s="24">
        <v>329.47499847412041</v>
      </c>
      <c r="T104" s="24">
        <v>362.96698760986317</v>
      </c>
      <c r="U104" s="24">
        <v>395.85900115966712</v>
      </c>
      <c r="V104" s="24">
        <v>429.33000183105401</v>
      </c>
      <c r="W104" s="24">
        <v>463.78398895263598</v>
      </c>
      <c r="X104" s="24">
        <v>499.93299102783101</v>
      </c>
      <c r="Y104" s="24">
        <v>537.29598999023301</v>
      </c>
      <c r="Z104" s="24">
        <v>565.41600036621003</v>
      </c>
      <c r="AA104" s="24">
        <v>594.35398864746003</v>
      </c>
      <c r="AB104" s="24">
        <v>624.14299011230401</v>
      </c>
      <c r="AC104" s="24">
        <v>654.72198486328</v>
      </c>
      <c r="AD104" s="24">
        <v>685.86102294921807</v>
      </c>
      <c r="AE104" s="24">
        <v>717.54901123046807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v>
      </c>
      <c r="V107" s="24">
        <v>320</v>
      </c>
      <c r="W107" s="24">
        <v>300.00011416194002</v>
      </c>
      <c r="X107" s="24">
        <v>1.14183039999999E-4</v>
      </c>
      <c r="Y107" s="24">
        <v>1.14197539999999E-4</v>
      </c>
      <c r="Z107" s="24">
        <v>3.1287817000000002E-4</v>
      </c>
      <c r="AA107" s="24">
        <v>3.1288527E-4</v>
      </c>
      <c r="AB107" s="24">
        <v>3.128664E-4</v>
      </c>
      <c r="AC107" s="24">
        <v>3.1271818000000001E-4</v>
      </c>
      <c r="AD107" s="24">
        <v>440.83530000000002</v>
      </c>
      <c r="AE107" s="24">
        <v>440.83530000000002</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1.9007049999999901E-4</v>
      </c>
      <c r="AA108" s="24">
        <v>1.6441644E-3</v>
      </c>
      <c r="AB108" s="24">
        <v>1.6442073000000001E-3</v>
      </c>
      <c r="AC108" s="24">
        <v>1.64425859999999E-3</v>
      </c>
      <c r="AD108" s="24">
        <v>975.46386999999902</v>
      </c>
      <c r="AE108" s="24">
        <v>975.46386999999902</v>
      </c>
    </row>
    <row r="109" spans="1:31" x14ac:dyDescent="0.35">
      <c r="A109" s="28" t="s">
        <v>132</v>
      </c>
      <c r="B109" s="28" t="s">
        <v>76</v>
      </c>
      <c r="C109" s="24">
        <v>7.9670000076293901</v>
      </c>
      <c r="D109" s="24">
        <v>12.184000015258771</v>
      </c>
      <c r="E109" s="24">
        <v>18.007000446319509</v>
      </c>
      <c r="F109" s="24">
        <v>25.892000198364229</v>
      </c>
      <c r="G109" s="24">
        <v>37.312001228332434</v>
      </c>
      <c r="H109" s="24">
        <v>52.961001873016329</v>
      </c>
      <c r="I109" s="24">
        <v>71.587000846862765</v>
      </c>
      <c r="J109" s="24">
        <v>94.074999809265094</v>
      </c>
      <c r="K109" s="24">
        <v>129.77300262451132</v>
      </c>
      <c r="L109" s="24">
        <v>159.42099571227931</v>
      </c>
      <c r="M109" s="24">
        <v>205.4859981536863</v>
      </c>
      <c r="N109" s="24">
        <v>243.57999420165987</v>
      </c>
      <c r="O109" s="24">
        <v>283.22999954223542</v>
      </c>
      <c r="P109" s="24">
        <v>321.6980094909668</v>
      </c>
      <c r="Q109" s="24">
        <v>361.63500976562409</v>
      </c>
      <c r="R109" s="24">
        <v>401.73001098632784</v>
      </c>
      <c r="S109" s="24">
        <v>443.3219985961905</v>
      </c>
      <c r="T109" s="24">
        <v>486.69901275634601</v>
      </c>
      <c r="U109" s="24">
        <v>530.82399749755803</v>
      </c>
      <c r="V109" s="24">
        <v>575.44198608398301</v>
      </c>
      <c r="W109" s="24">
        <v>621.93501281738202</v>
      </c>
      <c r="X109" s="24">
        <v>669.90702819824196</v>
      </c>
      <c r="Y109" s="24">
        <v>718.01499938964798</v>
      </c>
      <c r="Z109" s="24">
        <v>754.91101074218705</v>
      </c>
      <c r="AA109" s="24">
        <v>792.92201232909997</v>
      </c>
      <c r="AB109" s="24">
        <v>831.94000244140489</v>
      </c>
      <c r="AC109" s="24">
        <v>871.86401367187409</v>
      </c>
      <c r="AD109" s="24">
        <v>912.31399536132699</v>
      </c>
      <c r="AE109" s="24">
        <v>953.27198791503804</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150.00013638524999</v>
      </c>
      <c r="V112" s="24">
        <v>150.00013641864999</v>
      </c>
      <c r="W112" s="24">
        <v>748.9819</v>
      </c>
      <c r="X112" s="24">
        <v>748.9819</v>
      </c>
      <c r="Y112" s="24">
        <v>748.9819</v>
      </c>
      <c r="Z112" s="24">
        <v>994.89229999999998</v>
      </c>
      <c r="AA112" s="24">
        <v>994.89229999999998</v>
      </c>
      <c r="AB112" s="24">
        <v>994.89229999999998</v>
      </c>
      <c r="AC112" s="24">
        <v>994.89229999999998</v>
      </c>
      <c r="AD112" s="24">
        <v>994.89229999999998</v>
      </c>
      <c r="AE112" s="24">
        <v>994.89229999999998</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7.4029999971389735</v>
      </c>
      <c r="D114" s="24">
        <v>12.575000226497592</v>
      </c>
      <c r="E114" s="24">
        <v>16.369000315666128</v>
      </c>
      <c r="F114" s="24">
        <v>20.818000197410502</v>
      </c>
      <c r="G114" s="24">
        <v>25.87799990177151</v>
      </c>
      <c r="H114" s="24">
        <v>32.538999319076488</v>
      </c>
      <c r="I114" s="24">
        <v>40.105000257492037</v>
      </c>
      <c r="J114" s="24">
        <v>48.895000457763594</v>
      </c>
      <c r="K114" s="24">
        <v>60.853001117706292</v>
      </c>
      <c r="L114" s="24">
        <v>70.613999366760211</v>
      </c>
      <c r="M114" s="24">
        <v>87.129001617431598</v>
      </c>
      <c r="N114" s="24">
        <v>97.388002395629798</v>
      </c>
      <c r="O114" s="24">
        <v>109.5459995269775</v>
      </c>
      <c r="P114" s="24">
        <v>121.6550025939941</v>
      </c>
      <c r="Q114" s="24">
        <v>134.32599639892521</v>
      </c>
      <c r="R114" s="24">
        <v>146.65700340270959</v>
      </c>
      <c r="S114" s="24">
        <v>158.13800048828108</v>
      </c>
      <c r="T114" s="24">
        <v>169.17599487304611</v>
      </c>
      <c r="U114" s="24">
        <v>180.25500488281182</v>
      </c>
      <c r="V114" s="24">
        <v>191.1859970092772</v>
      </c>
      <c r="W114" s="24">
        <v>202.3560066223144</v>
      </c>
      <c r="X114" s="24">
        <v>214.59900665283121</v>
      </c>
      <c r="Y114" s="24">
        <v>227.01400756835909</v>
      </c>
      <c r="Z114" s="24">
        <v>236.6820068359371</v>
      </c>
      <c r="AA114" s="24">
        <v>246.51099395751868</v>
      </c>
      <c r="AB114" s="24">
        <v>256.5340042114251</v>
      </c>
      <c r="AC114" s="24">
        <v>266.71499633788972</v>
      </c>
      <c r="AD114" s="24">
        <v>276.9229888916006</v>
      </c>
      <c r="AE114" s="24">
        <v>287.16101074218739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50.185659999999999</v>
      </c>
      <c r="S118" s="24">
        <v>244.57876999999999</v>
      </c>
      <c r="T118" s="24">
        <v>291.08685000000003</v>
      </c>
      <c r="U118" s="24">
        <v>480.91565000000003</v>
      </c>
      <c r="V118" s="24">
        <v>480.91565000000003</v>
      </c>
      <c r="W118" s="24">
        <v>629.35429999999997</v>
      </c>
      <c r="X118" s="24">
        <v>629.35429999999997</v>
      </c>
      <c r="Y118" s="24">
        <v>629.35429999999997</v>
      </c>
      <c r="Z118" s="24">
        <v>629.35429999999997</v>
      </c>
      <c r="AA118" s="24">
        <v>629.35429999999997</v>
      </c>
      <c r="AB118" s="24">
        <v>629.35429999999997</v>
      </c>
      <c r="AC118" s="24">
        <v>629.35429999999997</v>
      </c>
      <c r="AD118" s="24">
        <v>644.98350000000005</v>
      </c>
      <c r="AE118" s="24">
        <v>644.98350000000005</v>
      </c>
    </row>
    <row r="119" spans="1:31" x14ac:dyDescent="0.35">
      <c r="A119" s="28" t="s">
        <v>134</v>
      </c>
      <c r="B119" s="28" t="s">
        <v>76</v>
      </c>
      <c r="C119" s="24">
        <v>0.99499997496604808</v>
      </c>
      <c r="D119" s="24">
        <v>1.415000021457667</v>
      </c>
      <c r="E119" s="24">
        <v>2.0360000282525998</v>
      </c>
      <c r="F119" s="24">
        <v>2.958000093698498</v>
      </c>
      <c r="G119" s="24">
        <v>4.20800000429153</v>
      </c>
      <c r="H119" s="24">
        <v>5.8949999809265092</v>
      </c>
      <c r="I119" s="24">
        <v>7.7250001430511404</v>
      </c>
      <c r="J119" s="24">
        <v>9.8589997291564799</v>
      </c>
      <c r="K119" s="24">
        <v>12.51299989223479</v>
      </c>
      <c r="L119" s="24">
        <v>14.7519994974136</v>
      </c>
      <c r="M119" s="24">
        <v>18.24099993705747</v>
      </c>
      <c r="N119" s="24">
        <v>20.73800063133238</v>
      </c>
      <c r="O119" s="24">
        <v>23.62099909782409</v>
      </c>
      <c r="P119" s="24">
        <v>26.457000732421807</v>
      </c>
      <c r="Q119" s="24">
        <v>29.458000183105451</v>
      </c>
      <c r="R119" s="24">
        <v>32.476999282836843</v>
      </c>
      <c r="S119" s="24">
        <v>35.51900005340574</v>
      </c>
      <c r="T119" s="24">
        <v>38.362999916076582</v>
      </c>
      <c r="U119" s="24">
        <v>41.121999740600522</v>
      </c>
      <c r="V119" s="24">
        <v>43.868001937866204</v>
      </c>
      <c r="W119" s="24">
        <v>46.668000221252399</v>
      </c>
      <c r="X119" s="24">
        <v>49.624001502990701</v>
      </c>
      <c r="Y119" s="24">
        <v>52.6380004882812</v>
      </c>
      <c r="Z119" s="24">
        <v>54.9420003890991</v>
      </c>
      <c r="AA119" s="24">
        <v>57.288998603820701</v>
      </c>
      <c r="AB119" s="24">
        <v>59.677999496459798</v>
      </c>
      <c r="AC119" s="24">
        <v>62.101000785827495</v>
      </c>
      <c r="AD119" s="24">
        <v>64.536000251769906</v>
      </c>
      <c r="AE119" s="24">
        <v>66.983001708984304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13006.681589603413</v>
      </c>
      <c r="D124" s="24">
        <v>14224.879225730887</v>
      </c>
      <c r="E124" s="24">
        <v>15292.659688949567</v>
      </c>
      <c r="F124" s="24">
        <v>16381.080304145813</v>
      </c>
      <c r="G124" s="24">
        <v>17541.104076385498</v>
      </c>
      <c r="H124" s="24">
        <v>18602.739803314205</v>
      </c>
      <c r="I124" s="24">
        <v>19662.109182357781</v>
      </c>
      <c r="J124" s="24">
        <v>20484.533082962032</v>
      </c>
      <c r="K124" s="24">
        <v>21073.28932189941</v>
      </c>
      <c r="L124" s="24">
        <v>21631.393333435051</v>
      </c>
      <c r="M124" s="24">
        <v>22277.923332214348</v>
      </c>
      <c r="N124" s="24">
        <v>22963.935947418213</v>
      </c>
      <c r="O124" s="24">
        <v>23877.268592834465</v>
      </c>
      <c r="P124" s="24">
        <v>24756.333057403557</v>
      </c>
      <c r="Q124" s="24">
        <v>25651.893508911133</v>
      </c>
      <c r="R124" s="24">
        <v>26434.604633331299</v>
      </c>
      <c r="S124" s="24">
        <v>27315.811126708977</v>
      </c>
      <c r="T124" s="24">
        <v>27968.24542236327</v>
      </c>
      <c r="U124" s="24">
        <v>28626.632156372056</v>
      </c>
      <c r="V124" s="24">
        <v>29309.999275207505</v>
      </c>
      <c r="W124" s="24">
        <v>29924.07019805906</v>
      </c>
      <c r="X124" s="24">
        <v>30587.15158081054</v>
      </c>
      <c r="Y124" s="24">
        <v>31477.362854003892</v>
      </c>
      <c r="Z124" s="24">
        <v>32428.921356201157</v>
      </c>
      <c r="AA124" s="24">
        <v>33385.576026916489</v>
      </c>
      <c r="AB124" s="24">
        <v>34291.550361633294</v>
      </c>
      <c r="AC124" s="24">
        <v>35195.720161437959</v>
      </c>
      <c r="AD124" s="24">
        <v>36032.368835449197</v>
      </c>
      <c r="AE124" s="24">
        <v>36787.548629760735</v>
      </c>
    </row>
    <row r="125" spans="1:31" collapsed="1" x14ac:dyDescent="0.35">
      <c r="A125" s="28" t="s">
        <v>40</v>
      </c>
      <c r="B125" s="28" t="s">
        <v>77</v>
      </c>
      <c r="C125" s="24">
        <v>544.70000000000005</v>
      </c>
      <c r="D125" s="24">
        <v>647.30000000000007</v>
      </c>
      <c r="E125" s="24">
        <v>764.30000000000007</v>
      </c>
      <c r="F125" s="24">
        <v>905.6</v>
      </c>
      <c r="G125" s="24">
        <v>1081.3</v>
      </c>
      <c r="H125" s="24">
        <v>1289.8999999999999</v>
      </c>
      <c r="I125" s="24">
        <v>1455.7</v>
      </c>
      <c r="J125" s="24">
        <v>1635.5</v>
      </c>
      <c r="K125" s="24">
        <v>1925.3</v>
      </c>
      <c r="L125" s="24">
        <v>2247</v>
      </c>
      <c r="M125" s="24">
        <v>2756.6999999999994</v>
      </c>
      <c r="N125" s="24">
        <v>3073.7999999999997</v>
      </c>
      <c r="O125" s="24">
        <v>3416.8</v>
      </c>
      <c r="P125" s="24">
        <v>3717.5</v>
      </c>
      <c r="Q125" s="24">
        <v>4007.2000000000003</v>
      </c>
      <c r="R125" s="24">
        <v>4270.8999999999996</v>
      </c>
      <c r="S125" s="24">
        <v>4520.2</v>
      </c>
      <c r="T125" s="24">
        <v>4758.2999999999993</v>
      </c>
      <c r="U125" s="24">
        <v>4983.6000000000004</v>
      </c>
      <c r="V125" s="24">
        <v>5202</v>
      </c>
      <c r="W125" s="24">
        <v>5423.5</v>
      </c>
      <c r="X125" s="24">
        <v>5651.2</v>
      </c>
      <c r="Y125" s="24">
        <v>5870.5</v>
      </c>
      <c r="Z125" s="24">
        <v>5983.1</v>
      </c>
      <c r="AA125" s="24">
        <v>6093.9</v>
      </c>
      <c r="AB125" s="24">
        <v>6203.2000000000007</v>
      </c>
      <c r="AC125" s="24">
        <v>6309.6</v>
      </c>
      <c r="AD125" s="24">
        <v>6410.4</v>
      </c>
      <c r="AE125" s="24">
        <v>6506.3</v>
      </c>
    </row>
    <row r="126" spans="1:31" collapsed="1" x14ac:dyDescent="0.35">
      <c r="A126" s="28" t="s">
        <v>40</v>
      </c>
      <c r="B126" s="28" t="s">
        <v>78</v>
      </c>
      <c r="C126" s="24">
        <v>544.70000000000005</v>
      </c>
      <c r="D126" s="24">
        <v>647.30000000000007</v>
      </c>
      <c r="E126" s="24">
        <v>764.30000000000007</v>
      </c>
      <c r="F126" s="24">
        <v>905.6</v>
      </c>
      <c r="G126" s="24">
        <v>1081.3</v>
      </c>
      <c r="H126" s="24">
        <v>1289.8999999999999</v>
      </c>
      <c r="I126" s="24">
        <v>1455.7</v>
      </c>
      <c r="J126" s="24">
        <v>1635.5</v>
      </c>
      <c r="K126" s="24">
        <v>1925.3</v>
      </c>
      <c r="L126" s="24">
        <v>2247</v>
      </c>
      <c r="M126" s="24">
        <v>2756.6999999999994</v>
      </c>
      <c r="N126" s="24">
        <v>3073.7999999999997</v>
      </c>
      <c r="O126" s="24">
        <v>3416.8</v>
      </c>
      <c r="P126" s="24">
        <v>3717.5</v>
      </c>
      <c r="Q126" s="24">
        <v>4007.2000000000003</v>
      </c>
      <c r="R126" s="24">
        <v>4270.8999999999996</v>
      </c>
      <c r="S126" s="24">
        <v>4520.2</v>
      </c>
      <c r="T126" s="24">
        <v>4758.2999999999993</v>
      </c>
      <c r="U126" s="24">
        <v>4983.6000000000004</v>
      </c>
      <c r="V126" s="24">
        <v>5202</v>
      </c>
      <c r="W126" s="24">
        <v>5423.5</v>
      </c>
      <c r="X126" s="24">
        <v>5651.2</v>
      </c>
      <c r="Y126" s="24">
        <v>5870.5</v>
      </c>
      <c r="Z126" s="24">
        <v>5983.1</v>
      </c>
      <c r="AA126" s="24">
        <v>6093.9</v>
      </c>
      <c r="AB126" s="24">
        <v>6203.2000000000007</v>
      </c>
      <c r="AC126" s="24">
        <v>6309.6</v>
      </c>
      <c r="AD126" s="24">
        <v>6410.4</v>
      </c>
      <c r="AE126" s="24">
        <v>6506.3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3737.7099609375</v>
      </c>
      <c r="D129" s="24">
        <v>4047.0971984863281</v>
      </c>
      <c r="E129" s="24">
        <v>4276.3001403808539</v>
      </c>
      <c r="F129" s="24">
        <v>4511.1260986328116</v>
      </c>
      <c r="G129" s="24">
        <v>4815.3821105957031</v>
      </c>
      <c r="H129" s="24">
        <v>5044.3134765625</v>
      </c>
      <c r="I129" s="24">
        <v>5278.3341674804678</v>
      </c>
      <c r="J129" s="24">
        <v>5484.2823486328125</v>
      </c>
      <c r="K129" s="24">
        <v>5684.0850219726563</v>
      </c>
      <c r="L129" s="24">
        <v>5871.6786499023428</v>
      </c>
      <c r="M129" s="24">
        <v>6088.9363403320313</v>
      </c>
      <c r="N129" s="24">
        <v>6310.1309814453125</v>
      </c>
      <c r="O129" s="24">
        <v>6601.703125</v>
      </c>
      <c r="P129" s="24">
        <v>6885.3972778320313</v>
      </c>
      <c r="Q129" s="24">
        <v>7196.6529541015625</v>
      </c>
      <c r="R129" s="24">
        <v>7481.676025390625</v>
      </c>
      <c r="S129" s="24">
        <v>7799.1988525390598</v>
      </c>
      <c r="T129" s="24">
        <v>8038.4141845703098</v>
      </c>
      <c r="U129" s="24">
        <v>8273.8078613281195</v>
      </c>
      <c r="V129" s="24">
        <v>8514.1818847656195</v>
      </c>
      <c r="W129" s="24">
        <v>8722.2850341796802</v>
      </c>
      <c r="X129" s="24">
        <v>8966.2119140625</v>
      </c>
      <c r="Y129" s="24">
        <v>9285.2471923828107</v>
      </c>
      <c r="Z129" s="24">
        <v>9619.8883056640607</v>
      </c>
      <c r="AA129" s="24">
        <v>9953.0645751953107</v>
      </c>
      <c r="AB129" s="24">
        <v>10273.53503417968</v>
      </c>
      <c r="AC129" s="24">
        <v>10594.07800292968</v>
      </c>
      <c r="AD129" s="24">
        <v>10890.14477539062</v>
      </c>
      <c r="AE129" s="24">
        <v>11149.80407714843</v>
      </c>
    </row>
    <row r="130" spans="1:31" x14ac:dyDescent="0.35">
      <c r="A130" s="28" t="s">
        <v>130</v>
      </c>
      <c r="B130" s="28" t="s">
        <v>77</v>
      </c>
      <c r="C130" s="24">
        <v>206.2</v>
      </c>
      <c r="D130" s="24">
        <v>230.60000000000002</v>
      </c>
      <c r="E130" s="24">
        <v>279.90000000000003</v>
      </c>
      <c r="F130" s="24">
        <v>339.5</v>
      </c>
      <c r="G130" s="24">
        <v>412.8</v>
      </c>
      <c r="H130" s="24">
        <v>493.9</v>
      </c>
      <c r="I130" s="24">
        <v>545.79999999999995</v>
      </c>
      <c r="J130" s="24">
        <v>606.1</v>
      </c>
      <c r="K130" s="24">
        <v>706.2</v>
      </c>
      <c r="L130" s="24">
        <v>814.09999999999991</v>
      </c>
      <c r="M130" s="24">
        <v>985.7</v>
      </c>
      <c r="N130" s="24">
        <v>1082.6000000000001</v>
      </c>
      <c r="O130" s="24">
        <v>1195.3</v>
      </c>
      <c r="P130" s="24">
        <v>1293.4000000000001</v>
      </c>
      <c r="Q130" s="24">
        <v>1388.4</v>
      </c>
      <c r="R130" s="24">
        <v>1472.6</v>
      </c>
      <c r="S130" s="24">
        <v>1550.4999999999998</v>
      </c>
      <c r="T130" s="24">
        <v>1624.8</v>
      </c>
      <c r="U130" s="24">
        <v>1693.8</v>
      </c>
      <c r="V130" s="24">
        <v>1760.5</v>
      </c>
      <c r="W130" s="24">
        <v>1829.4</v>
      </c>
      <c r="X130" s="24">
        <v>1900.5000000000002</v>
      </c>
      <c r="Y130" s="24">
        <v>1969.8000000000002</v>
      </c>
      <c r="Z130" s="24">
        <v>2006.5</v>
      </c>
      <c r="AA130" s="24">
        <v>2042.6999999999998</v>
      </c>
      <c r="AB130" s="24">
        <v>2078.5</v>
      </c>
      <c r="AC130" s="24">
        <v>2113.3000000000002</v>
      </c>
      <c r="AD130" s="24">
        <v>2146</v>
      </c>
      <c r="AE130" s="24">
        <v>2177</v>
      </c>
    </row>
    <row r="131" spans="1:31" x14ac:dyDescent="0.35">
      <c r="A131" s="28" t="s">
        <v>130</v>
      </c>
      <c r="B131" s="28" t="s">
        <v>78</v>
      </c>
      <c r="C131" s="24">
        <v>206.2</v>
      </c>
      <c r="D131" s="24">
        <v>230.60000000000002</v>
      </c>
      <c r="E131" s="24">
        <v>279.90000000000003</v>
      </c>
      <c r="F131" s="24">
        <v>339.5</v>
      </c>
      <c r="G131" s="24">
        <v>412.8</v>
      </c>
      <c r="H131" s="24">
        <v>493.9</v>
      </c>
      <c r="I131" s="24">
        <v>545.79999999999995</v>
      </c>
      <c r="J131" s="24">
        <v>606.1</v>
      </c>
      <c r="K131" s="24">
        <v>706.2</v>
      </c>
      <c r="L131" s="24">
        <v>814.09999999999991</v>
      </c>
      <c r="M131" s="24">
        <v>985.7</v>
      </c>
      <c r="N131" s="24">
        <v>1082.6000000000001</v>
      </c>
      <c r="O131" s="24">
        <v>1195.3</v>
      </c>
      <c r="P131" s="24">
        <v>1293.4000000000001</v>
      </c>
      <c r="Q131" s="24">
        <v>1388.4</v>
      </c>
      <c r="R131" s="24">
        <v>1472.6</v>
      </c>
      <c r="S131" s="24">
        <v>1550.4999999999998</v>
      </c>
      <c r="T131" s="24">
        <v>1624.8</v>
      </c>
      <c r="U131" s="24">
        <v>1693.8</v>
      </c>
      <c r="V131" s="24">
        <v>1760.5</v>
      </c>
      <c r="W131" s="24">
        <v>1829.4</v>
      </c>
      <c r="X131" s="24">
        <v>1900.5000000000002</v>
      </c>
      <c r="Y131" s="24">
        <v>1969.8000000000002</v>
      </c>
      <c r="Z131" s="24">
        <v>2006.5</v>
      </c>
      <c r="AA131" s="24">
        <v>2042.6999999999998</v>
      </c>
      <c r="AB131" s="24">
        <v>2078.5</v>
      </c>
      <c r="AC131" s="24">
        <v>2113.3000000000002</v>
      </c>
      <c r="AD131" s="24">
        <v>2146</v>
      </c>
      <c r="AE131" s="24">
        <v>2177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3916.3054809570258</v>
      </c>
      <c r="D134" s="24">
        <v>4142.553192138671</v>
      </c>
      <c r="E134" s="24">
        <v>4336.6095886230414</v>
      </c>
      <c r="F134" s="24">
        <v>4528.467041015625</v>
      </c>
      <c r="G134" s="24">
        <v>4727.6110229492178</v>
      </c>
      <c r="H134" s="24">
        <v>4909.4651489257813</v>
      </c>
      <c r="I134" s="24">
        <v>5088.6728515625</v>
      </c>
      <c r="J134" s="24">
        <v>5253.6436462402344</v>
      </c>
      <c r="K134" s="24">
        <v>5431.47216796875</v>
      </c>
      <c r="L134" s="24">
        <v>5610.0032958984375</v>
      </c>
      <c r="M134" s="24">
        <v>5810.8232421875</v>
      </c>
      <c r="N134" s="24">
        <v>6019.4888916015625</v>
      </c>
      <c r="O134" s="24">
        <v>6302.7183837890625</v>
      </c>
      <c r="P134" s="24">
        <v>6567.2091674804678</v>
      </c>
      <c r="Q134" s="24">
        <v>6810.6754150390625</v>
      </c>
      <c r="R134" s="24">
        <v>7014.3019409179678</v>
      </c>
      <c r="S134" s="24">
        <v>7245.4788818359375</v>
      </c>
      <c r="T134" s="24">
        <v>7413.57958984375</v>
      </c>
      <c r="U134" s="24">
        <v>7586.3035888671875</v>
      </c>
      <c r="V134" s="24">
        <v>7773.2087402343695</v>
      </c>
      <c r="W134" s="24">
        <v>7946.4691162109302</v>
      </c>
      <c r="X134" s="24">
        <v>8130.8671875</v>
      </c>
      <c r="Y134" s="24">
        <v>8361.9190673828107</v>
      </c>
      <c r="Z134" s="24">
        <v>8609.5701904296802</v>
      </c>
      <c r="AA134" s="24">
        <v>8858.2352294921802</v>
      </c>
      <c r="AB134" s="24">
        <v>9095.89013671875</v>
      </c>
      <c r="AC134" s="24">
        <v>9330.6571044921802</v>
      </c>
      <c r="AD134" s="24">
        <v>9552.0788574218695</v>
      </c>
      <c r="AE134" s="24">
        <v>9761.0816650390607</v>
      </c>
    </row>
    <row r="135" spans="1:31" x14ac:dyDescent="0.35">
      <c r="A135" s="28" t="s">
        <v>131</v>
      </c>
      <c r="B135" s="28" t="s">
        <v>77</v>
      </c>
      <c r="C135" s="24">
        <v>92.7</v>
      </c>
      <c r="D135" s="24">
        <v>104.9</v>
      </c>
      <c r="E135" s="24">
        <v>129.20000000000002</v>
      </c>
      <c r="F135" s="24">
        <v>159.1</v>
      </c>
      <c r="G135" s="24">
        <v>194.9</v>
      </c>
      <c r="H135" s="24">
        <v>236.70000000000002</v>
      </c>
      <c r="I135" s="24">
        <v>269</v>
      </c>
      <c r="J135" s="24">
        <v>303</v>
      </c>
      <c r="K135" s="24">
        <v>354</v>
      </c>
      <c r="L135" s="24">
        <v>433.70000000000005</v>
      </c>
      <c r="M135" s="24">
        <v>547.4</v>
      </c>
      <c r="N135" s="24">
        <v>624.5</v>
      </c>
      <c r="O135" s="24">
        <v>711.09999999999991</v>
      </c>
      <c r="P135" s="24">
        <v>789.4</v>
      </c>
      <c r="Q135" s="24">
        <v>864.80000000000007</v>
      </c>
      <c r="R135" s="24">
        <v>936.09999999999991</v>
      </c>
      <c r="S135" s="24">
        <v>1004.8</v>
      </c>
      <c r="T135" s="24">
        <v>1069.3</v>
      </c>
      <c r="U135" s="24">
        <v>1129.6999999999998</v>
      </c>
      <c r="V135" s="24">
        <v>1188.8</v>
      </c>
      <c r="W135" s="24">
        <v>1247.3</v>
      </c>
      <c r="X135" s="24">
        <v>1307</v>
      </c>
      <c r="Y135" s="24">
        <v>1365.4</v>
      </c>
      <c r="Z135" s="24">
        <v>1395.4</v>
      </c>
      <c r="AA135" s="24">
        <v>1425</v>
      </c>
      <c r="AB135" s="24">
        <v>1454.3000000000002</v>
      </c>
      <c r="AC135" s="24">
        <v>1482.9999999999998</v>
      </c>
      <c r="AD135" s="24">
        <v>1510.6999999999998</v>
      </c>
      <c r="AE135" s="24">
        <v>1537.5</v>
      </c>
    </row>
    <row r="136" spans="1:31" x14ac:dyDescent="0.35">
      <c r="A136" s="28" t="s">
        <v>131</v>
      </c>
      <c r="B136" s="28" t="s">
        <v>78</v>
      </c>
      <c r="C136" s="24">
        <v>92.7</v>
      </c>
      <c r="D136" s="24">
        <v>104.9</v>
      </c>
      <c r="E136" s="24">
        <v>129.20000000000002</v>
      </c>
      <c r="F136" s="24">
        <v>159.1</v>
      </c>
      <c r="G136" s="24">
        <v>194.9</v>
      </c>
      <c r="H136" s="24">
        <v>236.70000000000002</v>
      </c>
      <c r="I136" s="24">
        <v>269</v>
      </c>
      <c r="J136" s="24">
        <v>303</v>
      </c>
      <c r="K136" s="24">
        <v>354</v>
      </c>
      <c r="L136" s="24">
        <v>433.70000000000005</v>
      </c>
      <c r="M136" s="24">
        <v>547.4</v>
      </c>
      <c r="N136" s="24">
        <v>624.5</v>
      </c>
      <c r="O136" s="24">
        <v>711.09999999999991</v>
      </c>
      <c r="P136" s="24">
        <v>789.4</v>
      </c>
      <c r="Q136" s="24">
        <v>864.80000000000007</v>
      </c>
      <c r="R136" s="24">
        <v>936.09999999999991</v>
      </c>
      <c r="S136" s="24">
        <v>1004.8</v>
      </c>
      <c r="T136" s="24">
        <v>1069.3</v>
      </c>
      <c r="U136" s="24">
        <v>1129.6999999999998</v>
      </c>
      <c r="V136" s="24">
        <v>1188.8</v>
      </c>
      <c r="W136" s="24">
        <v>1247.3</v>
      </c>
      <c r="X136" s="24">
        <v>1307</v>
      </c>
      <c r="Y136" s="24">
        <v>1365.4</v>
      </c>
      <c r="Z136" s="24">
        <v>1395.4</v>
      </c>
      <c r="AA136" s="24">
        <v>1425</v>
      </c>
      <c r="AB136" s="24">
        <v>1454.3000000000002</v>
      </c>
      <c r="AC136" s="24">
        <v>1482.9999999999998</v>
      </c>
      <c r="AD136" s="24">
        <v>1510.6999999999998</v>
      </c>
      <c r="AE136" s="24">
        <v>1537.5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3384.7909240722652</v>
      </c>
      <c r="D139" s="24">
        <v>3958.609588623046</v>
      </c>
      <c r="E139" s="24">
        <v>4519.9080810546866</v>
      </c>
      <c r="F139" s="24">
        <v>5093.6760864257813</v>
      </c>
      <c r="G139" s="24">
        <v>5662.8486938476563</v>
      </c>
      <c r="H139" s="24">
        <v>6230.939422607421</v>
      </c>
      <c r="I139" s="24">
        <v>6797.0105590820313</v>
      </c>
      <c r="J139" s="24">
        <v>7165.1328735351563</v>
      </c>
      <c r="K139" s="24">
        <v>7320.8549194335928</v>
      </c>
      <c r="L139" s="24">
        <v>7460.8989868164063</v>
      </c>
      <c r="M139" s="24">
        <v>7628.0634765625</v>
      </c>
      <c r="N139" s="24">
        <v>7808.5128173828125</v>
      </c>
      <c r="O139" s="24">
        <v>8055.4056396484375</v>
      </c>
      <c r="P139" s="24">
        <v>8292.881591796875</v>
      </c>
      <c r="Q139" s="24">
        <v>8553.5922241210938</v>
      </c>
      <c r="R139" s="24">
        <v>8775.068115234375</v>
      </c>
      <c r="S139" s="24">
        <v>9031.8771362304688</v>
      </c>
      <c r="T139" s="24">
        <v>9223.5198974609302</v>
      </c>
      <c r="U139" s="24">
        <v>9419.1701660156195</v>
      </c>
      <c r="V139" s="24">
        <v>9606.5992431640607</v>
      </c>
      <c r="W139" s="24">
        <v>9787.39697265625</v>
      </c>
      <c r="X139" s="24">
        <v>9964.4167480468695</v>
      </c>
      <c r="Y139" s="24">
        <v>10222.96704101562</v>
      </c>
      <c r="Z139" s="24">
        <v>10497.95971679687</v>
      </c>
      <c r="AA139" s="24">
        <v>10788.714477539061</v>
      </c>
      <c r="AB139" s="24">
        <v>11057.80517578125</v>
      </c>
      <c r="AC139" s="24">
        <v>11330.51831054687</v>
      </c>
      <c r="AD139" s="24">
        <v>11571.16003417968</v>
      </c>
      <c r="AE139" s="24">
        <v>11796.18603515625</v>
      </c>
    </row>
    <row r="140" spans="1:31" x14ac:dyDescent="0.35">
      <c r="A140" s="28" t="s">
        <v>132</v>
      </c>
      <c r="B140" s="28" t="s">
        <v>77</v>
      </c>
      <c r="C140" s="24">
        <v>119.3</v>
      </c>
      <c r="D140" s="24">
        <v>144.5</v>
      </c>
      <c r="E140" s="24">
        <v>174.6</v>
      </c>
      <c r="F140" s="24">
        <v>210.9</v>
      </c>
      <c r="G140" s="24">
        <v>260.8</v>
      </c>
      <c r="H140" s="24">
        <v>322.39999999999998</v>
      </c>
      <c r="I140" s="24">
        <v>382</v>
      </c>
      <c r="J140" s="24">
        <v>445</v>
      </c>
      <c r="K140" s="24">
        <v>550.79999999999995</v>
      </c>
      <c r="L140" s="24">
        <v>649.20000000000005</v>
      </c>
      <c r="M140" s="24">
        <v>807.8</v>
      </c>
      <c r="N140" s="24">
        <v>920.49999999999989</v>
      </c>
      <c r="O140" s="24">
        <v>1028.7</v>
      </c>
      <c r="P140" s="24">
        <v>1122.2</v>
      </c>
      <c r="Q140" s="24">
        <v>1211.5999999999999</v>
      </c>
      <c r="R140" s="24">
        <v>1293.0999999999999</v>
      </c>
      <c r="S140" s="24">
        <v>1372.3</v>
      </c>
      <c r="T140" s="24">
        <v>1450.8</v>
      </c>
      <c r="U140" s="24">
        <v>1527.0000000000002</v>
      </c>
      <c r="V140" s="24">
        <v>1601</v>
      </c>
      <c r="W140" s="24">
        <v>1676.6</v>
      </c>
      <c r="X140" s="24">
        <v>1752.7999999999997</v>
      </c>
      <c r="Y140" s="24">
        <v>1824.8000000000002</v>
      </c>
      <c r="Z140" s="24">
        <v>1861.6</v>
      </c>
      <c r="AA140" s="24">
        <v>1898</v>
      </c>
      <c r="AB140" s="24">
        <v>1933.9</v>
      </c>
      <c r="AC140" s="24">
        <v>1968.7999999999997</v>
      </c>
      <c r="AD140" s="24">
        <v>2002.0000000000002</v>
      </c>
      <c r="AE140" s="24">
        <v>2033.5000000000002</v>
      </c>
    </row>
    <row r="141" spans="1:31" x14ac:dyDescent="0.35">
      <c r="A141" s="28" t="s">
        <v>132</v>
      </c>
      <c r="B141" s="28" t="s">
        <v>78</v>
      </c>
      <c r="C141" s="24">
        <v>119.3</v>
      </c>
      <c r="D141" s="24">
        <v>144.5</v>
      </c>
      <c r="E141" s="24">
        <v>174.6</v>
      </c>
      <c r="F141" s="24">
        <v>210.9</v>
      </c>
      <c r="G141" s="24">
        <v>260.8</v>
      </c>
      <c r="H141" s="24">
        <v>322.39999999999998</v>
      </c>
      <c r="I141" s="24">
        <v>382</v>
      </c>
      <c r="J141" s="24">
        <v>445</v>
      </c>
      <c r="K141" s="24">
        <v>550.79999999999995</v>
      </c>
      <c r="L141" s="24">
        <v>649.20000000000005</v>
      </c>
      <c r="M141" s="24">
        <v>807.8</v>
      </c>
      <c r="N141" s="24">
        <v>920.49999999999989</v>
      </c>
      <c r="O141" s="24">
        <v>1028.7</v>
      </c>
      <c r="P141" s="24">
        <v>1122.2</v>
      </c>
      <c r="Q141" s="24">
        <v>1211.5999999999999</v>
      </c>
      <c r="R141" s="24">
        <v>1293.0999999999999</v>
      </c>
      <c r="S141" s="24">
        <v>1372.3</v>
      </c>
      <c r="T141" s="24">
        <v>1450.8</v>
      </c>
      <c r="U141" s="24">
        <v>1527.0000000000002</v>
      </c>
      <c r="V141" s="24">
        <v>1601</v>
      </c>
      <c r="W141" s="24">
        <v>1676.6</v>
      </c>
      <c r="X141" s="24">
        <v>1752.7999999999997</v>
      </c>
      <c r="Y141" s="24">
        <v>1824.8000000000002</v>
      </c>
      <c r="Z141" s="24">
        <v>1861.6</v>
      </c>
      <c r="AA141" s="24">
        <v>1898</v>
      </c>
      <c r="AB141" s="24">
        <v>1933.9</v>
      </c>
      <c r="AC141" s="24">
        <v>1968.7999999999997</v>
      </c>
      <c r="AD141" s="24">
        <v>2002.0000000000002</v>
      </c>
      <c r="AE141" s="24">
        <v>2033.5000000000002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1769.37426757812</v>
      </c>
      <c r="D144" s="24">
        <v>1860.485839843742</v>
      </c>
      <c r="E144" s="24">
        <v>1931.5702819824139</v>
      </c>
      <c r="F144" s="24">
        <v>2006.2436828613281</v>
      </c>
      <c r="G144" s="24">
        <v>2079.5261535644531</v>
      </c>
      <c r="H144" s="24">
        <v>2145.1152038574191</v>
      </c>
      <c r="I144" s="24">
        <v>2213.157836914057</v>
      </c>
      <c r="J144" s="24">
        <v>2286.6977539062468</v>
      </c>
      <c r="K144" s="24">
        <v>2331.4306945800731</v>
      </c>
      <c r="L144" s="24">
        <v>2373.5903625488199</v>
      </c>
      <c r="M144" s="24">
        <v>2422.0252380371012</v>
      </c>
      <c r="N144" s="24">
        <v>2480.1324768066402</v>
      </c>
      <c r="O144" s="24">
        <v>2554.8207092285102</v>
      </c>
      <c r="P144" s="24">
        <v>2631.6817016601508</v>
      </c>
      <c r="Q144" s="24">
        <v>2692.8515625</v>
      </c>
      <c r="R144" s="24">
        <v>2748.4629211425781</v>
      </c>
      <c r="S144" s="24">
        <v>2801.3577270507758</v>
      </c>
      <c r="T144" s="24">
        <v>2839.9126586914063</v>
      </c>
      <c r="U144" s="24">
        <v>2879.826782226557</v>
      </c>
      <c r="V144" s="24">
        <v>2931.237915039062</v>
      </c>
      <c r="W144" s="24">
        <v>2971.476684570307</v>
      </c>
      <c r="X144" s="24">
        <v>3015.2011108398428</v>
      </c>
      <c r="Y144" s="24">
        <v>3078.599243164057</v>
      </c>
      <c r="Z144" s="24">
        <v>3152.173583984375</v>
      </c>
      <c r="AA144" s="24">
        <v>3216.4719848632758</v>
      </c>
      <c r="AB144" s="24">
        <v>3276.48291015625</v>
      </c>
      <c r="AC144" s="24">
        <v>3334.913696289057</v>
      </c>
      <c r="AD144" s="24">
        <v>3396.386596679682</v>
      </c>
      <c r="AE144" s="24">
        <v>3445.174926757812</v>
      </c>
    </row>
    <row r="145" spans="1:31" x14ac:dyDescent="0.35">
      <c r="A145" s="28" t="s">
        <v>133</v>
      </c>
      <c r="B145" s="28" t="s">
        <v>77</v>
      </c>
      <c r="C145" s="24">
        <v>111.8</v>
      </c>
      <c r="D145" s="24">
        <v>150.70000000000002</v>
      </c>
      <c r="E145" s="24">
        <v>160.9</v>
      </c>
      <c r="F145" s="24">
        <v>172.1</v>
      </c>
      <c r="G145" s="24">
        <v>183.29999999999998</v>
      </c>
      <c r="H145" s="24">
        <v>200.8</v>
      </c>
      <c r="I145" s="24">
        <v>217.20000000000002</v>
      </c>
      <c r="J145" s="24">
        <v>234.20000000000002</v>
      </c>
      <c r="K145" s="24">
        <v>260.60000000000002</v>
      </c>
      <c r="L145" s="24">
        <v>289.5</v>
      </c>
      <c r="M145" s="24">
        <v>343.70000000000005</v>
      </c>
      <c r="N145" s="24">
        <v>367.6</v>
      </c>
      <c r="O145" s="24">
        <v>395.9</v>
      </c>
      <c r="P145" s="24">
        <v>420.50000000000006</v>
      </c>
      <c r="Q145" s="24">
        <v>444.3</v>
      </c>
      <c r="R145" s="24">
        <v>465.40000000000003</v>
      </c>
      <c r="S145" s="24">
        <v>483.5</v>
      </c>
      <c r="T145" s="24">
        <v>499.7</v>
      </c>
      <c r="U145" s="24">
        <v>515.09999999999991</v>
      </c>
      <c r="V145" s="24">
        <v>529.59999999999991</v>
      </c>
      <c r="W145" s="24">
        <v>544.1</v>
      </c>
      <c r="X145" s="24">
        <v>560.6</v>
      </c>
      <c r="Y145" s="24">
        <v>576.1</v>
      </c>
      <c r="Z145" s="24">
        <v>583.29999999999995</v>
      </c>
      <c r="AA145" s="24">
        <v>590.20000000000005</v>
      </c>
      <c r="AB145" s="24">
        <v>596.79999999999995</v>
      </c>
      <c r="AC145" s="24">
        <v>603.09999999999991</v>
      </c>
      <c r="AD145" s="24">
        <v>608.80000000000007</v>
      </c>
      <c r="AE145" s="24">
        <v>614</v>
      </c>
    </row>
    <row r="146" spans="1:31" x14ac:dyDescent="0.35">
      <c r="A146" s="28" t="s">
        <v>133</v>
      </c>
      <c r="B146" s="28" t="s">
        <v>78</v>
      </c>
      <c r="C146" s="24">
        <v>111.8</v>
      </c>
      <c r="D146" s="24">
        <v>150.70000000000002</v>
      </c>
      <c r="E146" s="24">
        <v>160.9</v>
      </c>
      <c r="F146" s="24">
        <v>172.1</v>
      </c>
      <c r="G146" s="24">
        <v>183.29999999999998</v>
      </c>
      <c r="H146" s="24">
        <v>200.8</v>
      </c>
      <c r="I146" s="24">
        <v>217.20000000000002</v>
      </c>
      <c r="J146" s="24">
        <v>234.20000000000002</v>
      </c>
      <c r="K146" s="24">
        <v>260.60000000000002</v>
      </c>
      <c r="L146" s="24">
        <v>289.5</v>
      </c>
      <c r="M146" s="24">
        <v>343.70000000000005</v>
      </c>
      <c r="N146" s="24">
        <v>367.6</v>
      </c>
      <c r="O146" s="24">
        <v>395.9</v>
      </c>
      <c r="P146" s="24">
        <v>420.50000000000006</v>
      </c>
      <c r="Q146" s="24">
        <v>444.3</v>
      </c>
      <c r="R146" s="24">
        <v>465.40000000000003</v>
      </c>
      <c r="S146" s="24">
        <v>483.5</v>
      </c>
      <c r="T146" s="24">
        <v>499.7</v>
      </c>
      <c r="U146" s="24">
        <v>515.09999999999991</v>
      </c>
      <c r="V146" s="24">
        <v>529.59999999999991</v>
      </c>
      <c r="W146" s="24">
        <v>544.1</v>
      </c>
      <c r="X146" s="24">
        <v>560.6</v>
      </c>
      <c r="Y146" s="24">
        <v>576.1</v>
      </c>
      <c r="Z146" s="24">
        <v>583.29999999999995</v>
      </c>
      <c r="AA146" s="24">
        <v>590.20000000000005</v>
      </c>
      <c r="AB146" s="24">
        <v>596.79999999999995</v>
      </c>
      <c r="AC146" s="24">
        <v>603.09999999999991</v>
      </c>
      <c r="AD146" s="24">
        <v>608.80000000000007</v>
      </c>
      <c r="AE146" s="24">
        <v>614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198.50095605850208</v>
      </c>
      <c r="D149" s="24">
        <v>216.13340663909887</v>
      </c>
      <c r="E149" s="24">
        <v>228.27159690856877</v>
      </c>
      <c r="F149" s="24">
        <v>241.5673952102654</v>
      </c>
      <c r="G149" s="24">
        <v>255.7360954284664</v>
      </c>
      <c r="H149" s="24">
        <v>272.9065513610837</v>
      </c>
      <c r="I149" s="24">
        <v>284.93376731872519</v>
      </c>
      <c r="J149" s="24">
        <v>294.77646064758255</v>
      </c>
      <c r="K149" s="24">
        <v>305.44651794433508</v>
      </c>
      <c r="L149" s="24">
        <v>315.22203826904223</v>
      </c>
      <c r="M149" s="24">
        <v>328.07503509521479</v>
      </c>
      <c r="N149" s="24">
        <v>345.6707801818846</v>
      </c>
      <c r="O149" s="24">
        <v>362.62073516845658</v>
      </c>
      <c r="P149" s="24">
        <v>379.16331863403303</v>
      </c>
      <c r="Q149" s="24">
        <v>398.12135314941401</v>
      </c>
      <c r="R149" s="24">
        <v>415.09563064575138</v>
      </c>
      <c r="S149" s="24">
        <v>437.89852905273369</v>
      </c>
      <c r="T149" s="24">
        <v>452.81909179687455</v>
      </c>
      <c r="U149" s="24">
        <v>467.52375793456963</v>
      </c>
      <c r="V149" s="24">
        <v>484.77149200439362</v>
      </c>
      <c r="W149" s="24">
        <v>496.44239044189408</v>
      </c>
      <c r="X149" s="24">
        <v>510.45462036132756</v>
      </c>
      <c r="Y149" s="24">
        <v>528.63031005859352</v>
      </c>
      <c r="Z149" s="24">
        <v>549.32955932617142</v>
      </c>
      <c r="AA149" s="24">
        <v>569.08975982665925</v>
      </c>
      <c r="AB149" s="24">
        <v>587.83710479736305</v>
      </c>
      <c r="AC149" s="24">
        <v>605.55304718017521</v>
      </c>
      <c r="AD149" s="24">
        <v>622.59857177734352</v>
      </c>
      <c r="AE149" s="24">
        <v>635.30192565917912</v>
      </c>
    </row>
    <row r="150" spans="1:31" x14ac:dyDescent="0.35">
      <c r="A150" s="28" t="s">
        <v>134</v>
      </c>
      <c r="B150" s="28" t="s">
        <v>77</v>
      </c>
      <c r="C150" s="24">
        <v>14.7</v>
      </c>
      <c r="D150" s="24">
        <v>16.600000000000001</v>
      </c>
      <c r="E150" s="24">
        <v>19.7</v>
      </c>
      <c r="F150" s="24">
        <v>24</v>
      </c>
      <c r="G150" s="24">
        <v>29.500000000000004</v>
      </c>
      <c r="H150" s="24">
        <v>36.1</v>
      </c>
      <c r="I150" s="24">
        <v>41.699999999999996</v>
      </c>
      <c r="J150" s="24">
        <v>47.2</v>
      </c>
      <c r="K150" s="24">
        <v>53.7</v>
      </c>
      <c r="L150" s="24">
        <v>60.5</v>
      </c>
      <c r="M150" s="24">
        <v>72.099999999999994</v>
      </c>
      <c r="N150" s="24">
        <v>78.599999999999994</v>
      </c>
      <c r="O150" s="24">
        <v>85.800000000000011</v>
      </c>
      <c r="P150" s="24">
        <v>92</v>
      </c>
      <c r="Q150" s="24">
        <v>98.1</v>
      </c>
      <c r="R150" s="24">
        <v>103.69999999999999</v>
      </c>
      <c r="S150" s="24">
        <v>109.1</v>
      </c>
      <c r="T150" s="24">
        <v>113.69999999999999</v>
      </c>
      <c r="U150" s="24">
        <v>118</v>
      </c>
      <c r="V150" s="24">
        <v>122.1</v>
      </c>
      <c r="W150" s="24">
        <v>126.10000000000001</v>
      </c>
      <c r="X150" s="24">
        <v>130.30000000000001</v>
      </c>
      <c r="Y150" s="24">
        <v>134.4</v>
      </c>
      <c r="Z150" s="24">
        <v>136.29999999999998</v>
      </c>
      <c r="AA150" s="24">
        <v>138</v>
      </c>
      <c r="AB150" s="24">
        <v>139.69999999999999</v>
      </c>
      <c r="AC150" s="24">
        <v>141.4</v>
      </c>
      <c r="AD150" s="24">
        <v>142.9</v>
      </c>
      <c r="AE150" s="24">
        <v>144.30000000000001</v>
      </c>
    </row>
    <row r="151" spans="1:31" x14ac:dyDescent="0.35">
      <c r="A151" s="28" t="s">
        <v>134</v>
      </c>
      <c r="B151" s="28" t="s">
        <v>78</v>
      </c>
      <c r="C151" s="24">
        <v>14.7</v>
      </c>
      <c r="D151" s="24">
        <v>16.600000000000001</v>
      </c>
      <c r="E151" s="24">
        <v>19.7</v>
      </c>
      <c r="F151" s="24">
        <v>24</v>
      </c>
      <c r="G151" s="24">
        <v>29.500000000000004</v>
      </c>
      <c r="H151" s="24">
        <v>36.1</v>
      </c>
      <c r="I151" s="24">
        <v>41.699999999999996</v>
      </c>
      <c r="J151" s="24">
        <v>47.2</v>
      </c>
      <c r="K151" s="24">
        <v>53.7</v>
      </c>
      <c r="L151" s="24">
        <v>60.5</v>
      </c>
      <c r="M151" s="24">
        <v>72.099999999999994</v>
      </c>
      <c r="N151" s="24">
        <v>78.599999999999994</v>
      </c>
      <c r="O151" s="24">
        <v>85.800000000000011</v>
      </c>
      <c r="P151" s="24">
        <v>92</v>
      </c>
      <c r="Q151" s="24">
        <v>98.1</v>
      </c>
      <c r="R151" s="24">
        <v>103.69999999999999</v>
      </c>
      <c r="S151" s="24">
        <v>109.1</v>
      </c>
      <c r="T151" s="24">
        <v>113.69999999999999</v>
      </c>
      <c r="U151" s="24">
        <v>118</v>
      </c>
      <c r="V151" s="24">
        <v>122.1</v>
      </c>
      <c r="W151" s="24">
        <v>126.10000000000001</v>
      </c>
      <c r="X151" s="24">
        <v>130.30000000000001</v>
      </c>
      <c r="Y151" s="24">
        <v>134.4</v>
      </c>
      <c r="Z151" s="24">
        <v>136.29999999999998</v>
      </c>
      <c r="AA151" s="24">
        <v>138</v>
      </c>
      <c r="AB151" s="24">
        <v>139.69999999999999</v>
      </c>
      <c r="AC151" s="24">
        <v>141.4</v>
      </c>
      <c r="AD151" s="24">
        <v>142.9</v>
      </c>
      <c r="AE151" s="24">
        <v>144.30000000000001</v>
      </c>
    </row>
  </sheetData>
  <sheetProtection algorithmName="SHA-512" hashValue="a+jQ0fxvNHj/57/6kW8kif2a8LR6NL42kvnaBBmmUxvqMbRbw313CocwRioJCJZAdoZUClREHRrR3p3v3VwFYQ==" saltValue="Vehz6j8wHkCNh5EV2dDrs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7AF8-0469-4A01-B2D8-6CCDF97ACD25}">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359490.79700000002</v>
      </c>
      <c r="D6" s="24">
        <v>301246.09480000002</v>
      </c>
      <c r="E6" s="24">
        <v>287523.82130000001</v>
      </c>
      <c r="F6" s="24">
        <v>277402.77413456683</v>
      </c>
      <c r="G6" s="24">
        <v>238852.59819416585</v>
      </c>
      <c r="H6" s="24">
        <v>211016.98728900915</v>
      </c>
      <c r="I6" s="24">
        <v>175724.05942602362</v>
      </c>
      <c r="J6" s="24">
        <v>172859.6071370499</v>
      </c>
      <c r="K6" s="24">
        <v>126615.78139132945</v>
      </c>
      <c r="L6" s="24">
        <v>115856.92671087399</v>
      </c>
      <c r="M6" s="24">
        <v>103623.26155963437</v>
      </c>
      <c r="N6" s="24">
        <v>99008.801508523014</v>
      </c>
      <c r="O6" s="24">
        <v>103608.16153206478</v>
      </c>
      <c r="P6" s="24">
        <v>92916.151920138524</v>
      </c>
      <c r="Q6" s="24">
        <v>81696.077999999994</v>
      </c>
      <c r="R6" s="24">
        <v>76042.275999999998</v>
      </c>
      <c r="S6" s="24">
        <v>62021.468099999998</v>
      </c>
      <c r="T6" s="24">
        <v>60422.917200000004</v>
      </c>
      <c r="U6" s="24">
        <v>55227.508999999998</v>
      </c>
      <c r="V6" s="24">
        <v>49280.046199999997</v>
      </c>
      <c r="W6" s="24">
        <v>45822.302100000001</v>
      </c>
      <c r="X6" s="24">
        <v>28783.426199999998</v>
      </c>
      <c r="Y6" s="24">
        <v>22361.001100000001</v>
      </c>
      <c r="Z6" s="24">
        <v>18484.837</v>
      </c>
      <c r="AA6" s="24">
        <v>14799.108600000001</v>
      </c>
      <c r="AB6" s="24">
        <v>11329.678400000001</v>
      </c>
      <c r="AC6" s="24">
        <v>10591.168300000001</v>
      </c>
      <c r="AD6" s="24">
        <v>10013.580600000001</v>
      </c>
      <c r="AE6" s="24">
        <v>8604.5953999999983</v>
      </c>
    </row>
    <row r="7" spans="1:31" x14ac:dyDescent="0.35">
      <c r="A7" s="28" t="s">
        <v>40</v>
      </c>
      <c r="B7" s="28" t="s">
        <v>71</v>
      </c>
      <c r="C7" s="24">
        <v>118999.22349999999</v>
      </c>
      <c r="D7" s="24">
        <v>107428.44899999999</v>
      </c>
      <c r="E7" s="24">
        <v>103718.177</v>
      </c>
      <c r="F7" s="24">
        <v>79499.546359031607</v>
      </c>
      <c r="G7" s="24">
        <v>79931.057006887742</v>
      </c>
      <c r="H7" s="24">
        <v>72264.334141682048</v>
      </c>
      <c r="I7" s="24">
        <v>66905.352402325778</v>
      </c>
      <c r="J7" s="24">
        <v>63141.270989983095</v>
      </c>
      <c r="K7" s="24">
        <v>58732.876592398243</v>
      </c>
      <c r="L7" s="24">
        <v>56350.269527846227</v>
      </c>
      <c r="M7" s="24">
        <v>52981.239641116474</v>
      </c>
      <c r="N7" s="24">
        <v>49796.811500000003</v>
      </c>
      <c r="O7" s="24">
        <v>48874.9</v>
      </c>
      <c r="P7" s="24">
        <v>46151.089</v>
      </c>
      <c r="Q7" s="24">
        <v>45446.027999999998</v>
      </c>
      <c r="R7" s="24">
        <v>40774.682500000003</v>
      </c>
      <c r="S7" s="24">
        <v>37086.195</v>
      </c>
      <c r="T7" s="24">
        <v>36429.722999999998</v>
      </c>
      <c r="U7" s="24">
        <v>30600.593800000002</v>
      </c>
      <c r="V7" s="24">
        <v>31188.356</v>
      </c>
      <c r="W7" s="24">
        <v>32506.204000000002</v>
      </c>
      <c r="X7" s="24">
        <v>30220.264500000001</v>
      </c>
      <c r="Y7" s="24">
        <v>27692.37</v>
      </c>
      <c r="Z7" s="24">
        <v>27002.665000000001</v>
      </c>
      <c r="AA7" s="24">
        <v>24886.590800000002</v>
      </c>
      <c r="AB7" s="24">
        <v>24028.9611</v>
      </c>
      <c r="AC7" s="24">
        <v>15625.952300000001</v>
      </c>
      <c r="AD7" s="24">
        <v>0</v>
      </c>
      <c r="AE7" s="24">
        <v>0</v>
      </c>
    </row>
    <row r="8" spans="1:31" x14ac:dyDescent="0.35">
      <c r="A8" s="28" t="s">
        <v>40</v>
      </c>
      <c r="B8" s="28" t="s">
        <v>20</v>
      </c>
      <c r="C8" s="24">
        <v>15641.31757943195</v>
      </c>
      <c r="D8" s="24">
        <v>14905.279318112567</v>
      </c>
      <c r="E8" s="24">
        <v>12042.207327573095</v>
      </c>
      <c r="F8" s="24">
        <v>11862.568878123484</v>
      </c>
      <c r="G8" s="24">
        <v>10260.864291262378</v>
      </c>
      <c r="H8" s="24">
        <v>9860.543919351423</v>
      </c>
      <c r="I8" s="24">
        <v>9078.7195284114096</v>
      </c>
      <c r="J8" s="24">
        <v>9933.4825984709678</v>
      </c>
      <c r="K8" s="24">
        <v>8361.7318681940342</v>
      </c>
      <c r="L8" s="24">
        <v>8179.0016372946084</v>
      </c>
      <c r="M8" s="24">
        <v>8119.2293773582196</v>
      </c>
      <c r="N8" s="24">
        <v>14105.709523948171</v>
      </c>
      <c r="O8" s="24">
        <v>15309.437936628156</v>
      </c>
      <c r="P8" s="24">
        <v>17961.846210336564</v>
      </c>
      <c r="Q8" s="24">
        <v>11675.422130945319</v>
      </c>
      <c r="R8" s="24">
        <v>10518.827754349253</v>
      </c>
      <c r="S8" s="24">
        <v>15316.408929979552</v>
      </c>
      <c r="T8" s="24">
        <v>15320.224190943312</v>
      </c>
      <c r="U8" s="24">
        <v>12300.012712478543</v>
      </c>
      <c r="V8" s="24">
        <v>12558.43097964116</v>
      </c>
      <c r="W8" s="24">
        <v>12267.065779452852</v>
      </c>
      <c r="X8" s="24">
        <v>13366.927281107864</v>
      </c>
      <c r="Y8" s="24">
        <v>8401.4939726216908</v>
      </c>
      <c r="Z8" s="24">
        <v>7192.7352876647828</v>
      </c>
      <c r="AA8" s="24">
        <v>3336.3892911446633</v>
      </c>
      <c r="AB8" s="24">
        <v>2066.4211103360517</v>
      </c>
      <c r="AC8" s="24">
        <v>1976.5935060973493</v>
      </c>
      <c r="AD8" s="24">
        <v>1877.6705321180038</v>
      </c>
      <c r="AE8" s="24">
        <v>1793.5209226843149</v>
      </c>
    </row>
    <row r="9" spans="1:31" x14ac:dyDescent="0.35">
      <c r="A9" s="28" t="s">
        <v>40</v>
      </c>
      <c r="B9" s="28" t="s">
        <v>32</v>
      </c>
      <c r="C9" s="24">
        <v>1716.5341700000001</v>
      </c>
      <c r="D9" s="24">
        <v>1668.3310016999999</v>
      </c>
      <c r="E9" s="24">
        <v>1782.2185470000002</v>
      </c>
      <c r="F9" s="24">
        <v>631.84351200000003</v>
      </c>
      <c r="G9" s="24">
        <v>576.53156799999988</v>
      </c>
      <c r="H9" s="24">
        <v>570.16113399999995</v>
      </c>
      <c r="I9" s="24">
        <v>526.34673399999997</v>
      </c>
      <c r="J9" s="24">
        <v>519.82566399999996</v>
      </c>
      <c r="K9" s="24">
        <v>469.90651460000004</v>
      </c>
      <c r="L9" s="24">
        <v>454.83285100000001</v>
      </c>
      <c r="M9" s="24">
        <v>428.71742499999999</v>
      </c>
      <c r="N9" s="24">
        <v>423.26011200000005</v>
      </c>
      <c r="O9" s="24">
        <v>399.98967629999999</v>
      </c>
      <c r="P9" s="24">
        <v>390.05872499999998</v>
      </c>
      <c r="Q9" s="24">
        <v>287.53382999999997</v>
      </c>
      <c r="R9" s="24">
        <v>261.72096199999999</v>
      </c>
      <c r="S9" s="24">
        <v>510.887562</v>
      </c>
      <c r="T9" s="24">
        <v>525.20922599999994</v>
      </c>
      <c r="U9" s="24">
        <v>480.31953000000004</v>
      </c>
      <c r="V9" s="24">
        <v>541.4864</v>
      </c>
      <c r="W9" s="24">
        <v>532.87693999999999</v>
      </c>
      <c r="X9" s="24">
        <v>623.43469999999991</v>
      </c>
      <c r="Y9" s="24">
        <v>578.24675000000002</v>
      </c>
      <c r="Z9" s="24">
        <v>426.14287999999999</v>
      </c>
      <c r="AA9" s="24">
        <v>569.33875</v>
      </c>
      <c r="AB9" s="24">
        <v>0</v>
      </c>
      <c r="AC9" s="24">
        <v>0</v>
      </c>
      <c r="AD9" s="24">
        <v>0</v>
      </c>
      <c r="AE9" s="24">
        <v>0</v>
      </c>
    </row>
    <row r="10" spans="1:31" x14ac:dyDescent="0.35">
      <c r="A10" s="28" t="s">
        <v>40</v>
      </c>
      <c r="B10" s="28" t="s">
        <v>66</v>
      </c>
      <c r="C10" s="24">
        <v>568.79923896645687</v>
      </c>
      <c r="D10" s="24">
        <v>249.69378094058919</v>
      </c>
      <c r="E10" s="24">
        <v>1158.1262261573572</v>
      </c>
      <c r="F10" s="24">
        <v>826.96784758493516</v>
      </c>
      <c r="G10" s="24">
        <v>311.78579240963001</v>
      </c>
      <c r="H10" s="24">
        <v>519.22437487015452</v>
      </c>
      <c r="I10" s="24">
        <v>189.95967337260927</v>
      </c>
      <c r="J10" s="24">
        <v>593.88600267020763</v>
      </c>
      <c r="K10" s="24">
        <v>70.430933280630754</v>
      </c>
      <c r="L10" s="24">
        <v>212.56461159209897</v>
      </c>
      <c r="M10" s="24">
        <v>151.37732587739885</v>
      </c>
      <c r="N10" s="24">
        <v>1857.4652456334352</v>
      </c>
      <c r="O10" s="24">
        <v>972.86288809220889</v>
      </c>
      <c r="P10" s="24">
        <v>1379.8835562099362</v>
      </c>
      <c r="Q10" s="24">
        <v>1241.8739711419589</v>
      </c>
      <c r="R10" s="24">
        <v>1352.3389659151419</v>
      </c>
      <c r="S10" s="24">
        <v>4509.6312613814544</v>
      </c>
      <c r="T10" s="24">
        <v>3468.7518908922193</v>
      </c>
      <c r="U10" s="24">
        <v>9093.433375043729</v>
      </c>
      <c r="V10" s="24">
        <v>11258.546457280083</v>
      </c>
      <c r="W10" s="24">
        <v>7240.4433224311151</v>
      </c>
      <c r="X10" s="24">
        <v>10296.172967474175</v>
      </c>
      <c r="Y10" s="24">
        <v>16931.182412918464</v>
      </c>
      <c r="Z10" s="24">
        <v>7179.6149237382997</v>
      </c>
      <c r="AA10" s="24">
        <v>7457.6850040686131</v>
      </c>
      <c r="AB10" s="24">
        <v>7800.2583180734073</v>
      </c>
      <c r="AC10" s="24">
        <v>8608.2371733129257</v>
      </c>
      <c r="AD10" s="24">
        <v>11572.069969137185</v>
      </c>
      <c r="AE10" s="24">
        <v>12003.553202651978</v>
      </c>
    </row>
    <row r="11" spans="1:31" x14ac:dyDescent="0.35">
      <c r="A11" s="28" t="s">
        <v>40</v>
      </c>
      <c r="B11" s="28" t="s">
        <v>65</v>
      </c>
      <c r="C11" s="24">
        <v>89186.557990000001</v>
      </c>
      <c r="D11" s="24">
        <v>85862.460630000001</v>
      </c>
      <c r="E11" s="24">
        <v>79854.867100000003</v>
      </c>
      <c r="F11" s="24">
        <v>91741.878429999997</v>
      </c>
      <c r="G11" s="24">
        <v>88746.285060000009</v>
      </c>
      <c r="H11" s="24">
        <v>75504.185750000004</v>
      </c>
      <c r="I11" s="24">
        <v>81172.607269999993</v>
      </c>
      <c r="J11" s="24">
        <v>88997.857160000014</v>
      </c>
      <c r="K11" s="24">
        <v>75255.127919999999</v>
      </c>
      <c r="L11" s="24">
        <v>63104.548790000001</v>
      </c>
      <c r="M11" s="24">
        <v>59959.216530000005</v>
      </c>
      <c r="N11" s="24">
        <v>63887.903529999996</v>
      </c>
      <c r="O11" s="24">
        <v>64209.423729999995</v>
      </c>
      <c r="P11" s="24">
        <v>62302.876250000001</v>
      </c>
      <c r="Q11" s="24">
        <v>55625.286389999994</v>
      </c>
      <c r="R11" s="24">
        <v>49721.265020000006</v>
      </c>
      <c r="S11" s="24">
        <v>56570.24813</v>
      </c>
      <c r="T11" s="24">
        <v>47956.989929999996</v>
      </c>
      <c r="U11" s="24">
        <v>41263.570219999994</v>
      </c>
      <c r="V11" s="24">
        <v>40192.050769999994</v>
      </c>
      <c r="W11" s="24">
        <v>34329.608659999998</v>
      </c>
      <c r="X11" s="24">
        <v>37521.908045999997</v>
      </c>
      <c r="Y11" s="24">
        <v>37157.466759999996</v>
      </c>
      <c r="Z11" s="24">
        <v>32769.878519999998</v>
      </c>
      <c r="AA11" s="24">
        <v>32872.6489</v>
      </c>
      <c r="AB11" s="24">
        <v>35535.676849999996</v>
      </c>
      <c r="AC11" s="24">
        <v>29987.148150000001</v>
      </c>
      <c r="AD11" s="24">
        <v>27197.00677</v>
      </c>
      <c r="AE11" s="24">
        <v>25817.988839999998</v>
      </c>
    </row>
    <row r="12" spans="1:31" x14ac:dyDescent="0.35">
      <c r="A12" s="28" t="s">
        <v>40</v>
      </c>
      <c r="B12" s="28" t="s">
        <v>69</v>
      </c>
      <c r="C12" s="24">
        <v>67478.859601426258</v>
      </c>
      <c r="D12" s="24">
        <v>80526.370390298602</v>
      </c>
      <c r="E12" s="24">
        <v>69210.784386858562</v>
      </c>
      <c r="F12" s="24">
        <v>67455.477867475944</v>
      </c>
      <c r="G12" s="24">
        <v>66794.74547926111</v>
      </c>
      <c r="H12" s="24">
        <v>66984.860731425084</v>
      </c>
      <c r="I12" s="24">
        <v>65464.379552389124</v>
      </c>
      <c r="J12" s="24">
        <v>55889.508052544959</v>
      </c>
      <c r="K12" s="24">
        <v>50799.892763940145</v>
      </c>
      <c r="L12" s="24">
        <v>48127.109845923631</v>
      </c>
      <c r="M12" s="24">
        <v>49909.187798977197</v>
      </c>
      <c r="N12" s="24">
        <v>43304.257342820129</v>
      </c>
      <c r="O12" s="24">
        <v>40895.819478591402</v>
      </c>
      <c r="P12" s="24">
        <v>40011.666903631383</v>
      </c>
      <c r="Q12" s="24">
        <v>38601.42486706459</v>
      </c>
      <c r="R12" s="24">
        <v>36344.485603948546</v>
      </c>
      <c r="S12" s="24">
        <v>30374.133591645801</v>
      </c>
      <c r="T12" s="24">
        <v>26576.891940385536</v>
      </c>
      <c r="U12" s="24">
        <v>23737.905124308738</v>
      </c>
      <c r="V12" s="24">
        <v>22611.109824404364</v>
      </c>
      <c r="W12" s="24">
        <v>20146.939185823248</v>
      </c>
      <c r="X12" s="24">
        <v>17917.16446466629</v>
      </c>
      <c r="Y12" s="24">
        <v>14505.119856543677</v>
      </c>
      <c r="Z12" s="24">
        <v>12890.744695378016</v>
      </c>
      <c r="AA12" s="24">
        <v>8748.9164775823356</v>
      </c>
      <c r="AB12" s="24">
        <v>6781.0869606353635</v>
      </c>
      <c r="AC12" s="24">
        <v>6104.1805238461147</v>
      </c>
      <c r="AD12" s="24">
        <v>5347.7785121178758</v>
      </c>
      <c r="AE12" s="24">
        <v>3503.7484692801045</v>
      </c>
    </row>
    <row r="13" spans="1:31" x14ac:dyDescent="0.35">
      <c r="A13" s="28" t="s">
        <v>40</v>
      </c>
      <c r="B13" s="28" t="s">
        <v>68</v>
      </c>
      <c r="C13" s="24">
        <v>13.512076921090779</v>
      </c>
      <c r="D13" s="24">
        <v>15.821313369412167</v>
      </c>
      <c r="E13" s="24">
        <v>15.351825769860641</v>
      </c>
      <c r="F13" s="24">
        <v>14.048116733745621</v>
      </c>
      <c r="G13" s="24">
        <v>13.116826414577297</v>
      </c>
      <c r="H13" s="24">
        <v>13.256324949879861</v>
      </c>
      <c r="I13" s="24">
        <v>16.976236855155076</v>
      </c>
      <c r="J13" s="24">
        <v>17.383730091782009</v>
      </c>
      <c r="K13" s="24">
        <v>82.187819967832382</v>
      </c>
      <c r="L13" s="24">
        <v>82.806844582608875</v>
      </c>
      <c r="M13" s="24">
        <v>80.987673138949177</v>
      </c>
      <c r="N13" s="24">
        <v>76.321701431450407</v>
      </c>
      <c r="O13" s="24">
        <v>70.691470133529251</v>
      </c>
      <c r="P13" s="24">
        <v>65.281299145996584</v>
      </c>
      <c r="Q13" s="24">
        <v>66.81839409128969</v>
      </c>
      <c r="R13" s="24">
        <v>63.569694200875453</v>
      </c>
      <c r="S13" s="24">
        <v>66.215170884073132</v>
      </c>
      <c r="T13" s="24">
        <v>65.662320979743868</v>
      </c>
      <c r="U13" s="24">
        <v>65.984923447717961</v>
      </c>
      <c r="V13" s="24">
        <v>66.811427621437304</v>
      </c>
      <c r="W13" s="24">
        <v>67.972744041487886</v>
      </c>
      <c r="X13" s="24">
        <v>106.47093205064321</v>
      </c>
      <c r="Y13" s="24">
        <v>98.588396008403819</v>
      </c>
      <c r="Z13" s="24">
        <v>99.279670163123583</v>
      </c>
      <c r="AA13" s="24">
        <v>99.122235888429188</v>
      </c>
      <c r="AB13" s="24">
        <v>110.63513159466333</v>
      </c>
      <c r="AC13" s="24">
        <v>111.90704313783773</v>
      </c>
      <c r="AD13" s="24">
        <v>127.25068443247028</v>
      </c>
      <c r="AE13" s="24">
        <v>135.5690466141549</v>
      </c>
    </row>
    <row r="14" spans="1:31" x14ac:dyDescent="0.35">
      <c r="A14" s="28" t="s">
        <v>40</v>
      </c>
      <c r="B14" s="28" t="s">
        <v>36</v>
      </c>
      <c r="C14" s="24">
        <v>0.20126923698023408</v>
      </c>
      <c r="D14" s="24">
        <v>0.27440953294203202</v>
      </c>
      <c r="E14" s="24">
        <v>0.26612491460883303</v>
      </c>
      <c r="F14" s="24">
        <v>0.28992388522794293</v>
      </c>
      <c r="G14" s="24">
        <v>0.27399180569961751</v>
      </c>
      <c r="H14" s="24">
        <v>0.26810913864511376</v>
      </c>
      <c r="I14" s="24">
        <v>0.22730545897171392</v>
      </c>
      <c r="J14" s="24">
        <v>0.207891092810951</v>
      </c>
      <c r="K14" s="24">
        <v>0.17250721305795089</v>
      </c>
      <c r="L14" s="24">
        <v>0.167616728095176</v>
      </c>
      <c r="M14" s="24">
        <v>0.15904549937661291</v>
      </c>
      <c r="N14" s="24">
        <v>0.1627626851063548</v>
      </c>
      <c r="O14" s="24">
        <v>0.13686165730919897</v>
      </c>
      <c r="P14" s="24">
        <v>0.11566178815155498</v>
      </c>
      <c r="Q14" s="24">
        <v>0.11658980783890999</v>
      </c>
      <c r="R14" s="24">
        <v>0.11431901170964798</v>
      </c>
      <c r="S14" s="24">
        <v>0.76704009915634896</v>
      </c>
      <c r="T14" s="24">
        <v>0.72419830964293208</v>
      </c>
      <c r="U14" s="24">
        <v>0.73896567935604507</v>
      </c>
      <c r="V14" s="24">
        <v>0.684418251252781</v>
      </c>
      <c r="W14" s="24">
        <v>2.5304163788010401</v>
      </c>
      <c r="X14" s="24">
        <v>2.3935079919975819</v>
      </c>
      <c r="Y14" s="24">
        <v>2.484777246564208</v>
      </c>
      <c r="Z14" s="24">
        <v>3.2276151474173695</v>
      </c>
      <c r="AA14" s="24">
        <v>3.1031026283954994</v>
      </c>
      <c r="AB14" s="24">
        <v>3.7184137087021929</v>
      </c>
      <c r="AC14" s="24">
        <v>3.5796258513332213</v>
      </c>
      <c r="AD14" s="24">
        <v>3.7193620215035526</v>
      </c>
      <c r="AE14" s="24">
        <v>3.5548604976533364</v>
      </c>
    </row>
    <row r="15" spans="1:31" x14ac:dyDescent="0.35">
      <c r="A15" s="28" t="s">
        <v>40</v>
      </c>
      <c r="B15" s="28" t="s">
        <v>73</v>
      </c>
      <c r="C15" s="24">
        <v>337.06554500000004</v>
      </c>
      <c r="D15" s="24">
        <v>861.46339999999998</v>
      </c>
      <c r="E15" s="24">
        <v>1247.0897400763229</v>
      </c>
      <c r="F15" s="24">
        <v>4056.3190426804076</v>
      </c>
      <c r="G15" s="24">
        <v>3586.5766790785046</v>
      </c>
      <c r="H15" s="24">
        <v>2910.6337014785595</v>
      </c>
      <c r="I15" s="24">
        <v>2578.8376300779046</v>
      </c>
      <c r="J15" s="24">
        <v>3237.9856710790691</v>
      </c>
      <c r="K15" s="24">
        <v>2724.7767443692555</v>
      </c>
      <c r="L15" s="24">
        <v>3006.5045045721813</v>
      </c>
      <c r="M15" s="24">
        <v>2690.4019258734747</v>
      </c>
      <c r="N15" s="24">
        <v>4205.6636199883305</v>
      </c>
      <c r="O15" s="24">
        <v>3889.10537870486</v>
      </c>
      <c r="P15" s="24">
        <v>3278.451839698605</v>
      </c>
      <c r="Q15" s="24">
        <v>3701.2330902713611</v>
      </c>
      <c r="R15" s="24">
        <v>3364.6409011509054</v>
      </c>
      <c r="S15" s="24">
        <v>2132.7997705765051</v>
      </c>
      <c r="T15" s="24">
        <v>2050.5200529270651</v>
      </c>
      <c r="U15" s="24">
        <v>2089.7997593722125</v>
      </c>
      <c r="V15" s="24">
        <v>1485.0801186570054</v>
      </c>
      <c r="W15" s="24">
        <v>1659.1940959012679</v>
      </c>
      <c r="X15" s="24">
        <v>1821.5218323941467</v>
      </c>
      <c r="Y15" s="24">
        <v>1165.2450625761471</v>
      </c>
      <c r="Z15" s="24">
        <v>1282.7276244731488</v>
      </c>
      <c r="AA15" s="24">
        <v>1277.1503145838528</v>
      </c>
      <c r="AB15" s="24">
        <v>1018.3612663255586</v>
      </c>
      <c r="AC15" s="24">
        <v>891.5179108408546</v>
      </c>
      <c r="AD15" s="24">
        <v>970.7125129927</v>
      </c>
      <c r="AE15" s="24">
        <v>741.44843932089225</v>
      </c>
    </row>
    <row r="16" spans="1:31" x14ac:dyDescent="0.35">
      <c r="A16" s="28" t="s">
        <v>40</v>
      </c>
      <c r="B16" s="28" t="s">
        <v>56</v>
      </c>
      <c r="C16" s="24">
        <v>0.23002879623999992</v>
      </c>
      <c r="D16" s="24">
        <v>0.38329095991999995</v>
      </c>
      <c r="E16" s="24">
        <v>0.48414772367500003</v>
      </c>
      <c r="F16" s="24">
        <v>0.76370077034999906</v>
      </c>
      <c r="G16" s="24">
        <v>1.0408642221300002</v>
      </c>
      <c r="H16" s="24">
        <v>1.3558406455500003</v>
      </c>
      <c r="I16" s="24">
        <v>1.4958114585999986</v>
      </c>
      <c r="J16" s="24">
        <v>1.7448478222000001</v>
      </c>
      <c r="K16" s="24">
        <v>1.9822983207000002</v>
      </c>
      <c r="L16" s="24">
        <v>2.3134107969999995</v>
      </c>
      <c r="M16" s="24">
        <v>2.8087673216999991</v>
      </c>
      <c r="N16" s="24">
        <v>3.2131576039999992</v>
      </c>
      <c r="O16" s="24">
        <v>3.4509720463999991</v>
      </c>
      <c r="P16" s="24">
        <v>3.5869427100000002</v>
      </c>
      <c r="Q16" s="24">
        <v>3.88034882</v>
      </c>
      <c r="R16" s="24">
        <v>4.0808573064999987</v>
      </c>
      <c r="S16" s="24">
        <v>3.847043768999999</v>
      </c>
      <c r="T16" s="24">
        <v>3.8501239200000006</v>
      </c>
      <c r="U16" s="24">
        <v>3.9433327779999994</v>
      </c>
      <c r="V16" s="24">
        <v>3.8685388819999975</v>
      </c>
      <c r="W16" s="24">
        <v>3.8782889159999998</v>
      </c>
      <c r="X16" s="24">
        <v>3.9541077909999993</v>
      </c>
      <c r="Y16" s="24">
        <v>3.8277984779999978</v>
      </c>
      <c r="Z16" s="24">
        <v>3.9714995980000003</v>
      </c>
      <c r="AA16" s="24">
        <v>3.8535109130000005</v>
      </c>
      <c r="AB16" s="24">
        <v>3.5501358829999994</v>
      </c>
      <c r="AC16" s="24">
        <v>3.5572657909999981</v>
      </c>
      <c r="AD16" s="24">
        <v>3.439165264999998</v>
      </c>
      <c r="AE16" s="24">
        <v>3.1646477630000001</v>
      </c>
    </row>
    <row r="17" spans="1:31" x14ac:dyDescent="0.35">
      <c r="A17" s="31" t="s">
        <v>138</v>
      </c>
      <c r="B17" s="31"/>
      <c r="C17" s="32">
        <v>653095.60115674569</v>
      </c>
      <c r="D17" s="32">
        <v>591902.50023442123</v>
      </c>
      <c r="E17" s="32">
        <v>555305.55371335894</v>
      </c>
      <c r="F17" s="32">
        <v>529435.10514551657</v>
      </c>
      <c r="G17" s="32">
        <v>485486.98421840131</v>
      </c>
      <c r="H17" s="32">
        <v>436733.55366528768</v>
      </c>
      <c r="I17" s="32">
        <v>399078.40082337771</v>
      </c>
      <c r="J17" s="32">
        <v>391952.82133481093</v>
      </c>
      <c r="K17" s="32">
        <v>320387.93580371037</v>
      </c>
      <c r="L17" s="32">
        <v>292368.06081911316</v>
      </c>
      <c r="M17" s="32">
        <v>275253.21733110264</v>
      </c>
      <c r="N17" s="32">
        <v>272460.53046435618</v>
      </c>
      <c r="O17" s="32">
        <v>274341.28671181004</v>
      </c>
      <c r="P17" s="32">
        <v>261178.85386446244</v>
      </c>
      <c r="Q17" s="32">
        <v>234640.46558324315</v>
      </c>
      <c r="R17" s="32">
        <v>215079.16650041385</v>
      </c>
      <c r="S17" s="32">
        <v>206455.18774589087</v>
      </c>
      <c r="T17" s="32">
        <v>190766.36969920082</v>
      </c>
      <c r="U17" s="32">
        <v>172769.32868527871</v>
      </c>
      <c r="V17" s="32">
        <v>167696.838058947</v>
      </c>
      <c r="W17" s="32">
        <v>152913.41273174874</v>
      </c>
      <c r="X17" s="32">
        <v>138835.76909129895</v>
      </c>
      <c r="Y17" s="32">
        <v>127725.46924809224</v>
      </c>
      <c r="Z17" s="32">
        <v>106045.89797694422</v>
      </c>
      <c r="AA17" s="32">
        <v>92769.800058684035</v>
      </c>
      <c r="AB17" s="32">
        <v>87652.717870639492</v>
      </c>
      <c r="AC17" s="32">
        <v>73005.186996394215</v>
      </c>
      <c r="AD17" s="32">
        <v>56135.357067805533</v>
      </c>
      <c r="AE17" s="32">
        <v>51858.975881230552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183106.21400000001</v>
      </c>
      <c r="D20" s="24">
        <v>147189.05300000001</v>
      </c>
      <c r="E20" s="24">
        <v>130563.4825</v>
      </c>
      <c r="F20" s="24">
        <v>138409.13269250726</v>
      </c>
      <c r="G20" s="24">
        <v>105657.70826621087</v>
      </c>
      <c r="H20" s="24">
        <v>89082.66624339862</v>
      </c>
      <c r="I20" s="24">
        <v>68014.838842475176</v>
      </c>
      <c r="J20" s="24">
        <v>72038.009790140917</v>
      </c>
      <c r="K20" s="24">
        <v>35916.057139895587</v>
      </c>
      <c r="L20" s="24">
        <v>32790.832200101533</v>
      </c>
      <c r="M20" s="24">
        <v>27572.702888475542</v>
      </c>
      <c r="N20" s="24">
        <v>21057.78167488625</v>
      </c>
      <c r="O20" s="24">
        <v>25177.497401380901</v>
      </c>
      <c r="P20" s="24">
        <v>21425.672359493401</v>
      </c>
      <c r="Q20" s="24">
        <v>13116.5885</v>
      </c>
      <c r="R20" s="24">
        <v>15759.915499999999</v>
      </c>
      <c r="S20" s="24">
        <v>15626.7775</v>
      </c>
      <c r="T20" s="24">
        <v>14902.63</v>
      </c>
      <c r="U20" s="24">
        <v>14121.3025</v>
      </c>
      <c r="V20" s="24">
        <v>11033.946</v>
      </c>
      <c r="W20" s="24">
        <v>9944.9563000000016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231.4421215344974</v>
      </c>
      <c r="D22" s="24">
        <v>219.81965137465198</v>
      </c>
      <c r="E22" s="24">
        <v>642.99329905162813</v>
      </c>
      <c r="F22" s="24">
        <v>394.24236853754002</v>
      </c>
      <c r="G22" s="24">
        <v>368.34879255688702</v>
      </c>
      <c r="H22" s="24">
        <v>349.37498190573467</v>
      </c>
      <c r="I22" s="24">
        <v>333.36176139976322</v>
      </c>
      <c r="J22" s="24">
        <v>321.83733020829698</v>
      </c>
      <c r="K22" s="24">
        <v>302.37798112061841</v>
      </c>
      <c r="L22" s="24">
        <v>289.79176088172329</v>
      </c>
      <c r="M22" s="24">
        <v>272.30807086410942</v>
      </c>
      <c r="N22" s="24">
        <v>1222.0472846675991</v>
      </c>
      <c r="O22" s="24">
        <v>1340.233798685151</v>
      </c>
      <c r="P22" s="24">
        <v>2968.4196743336875</v>
      </c>
      <c r="Q22" s="24">
        <v>1252.251246818762</v>
      </c>
      <c r="R22" s="24">
        <v>1164.9894408164589</v>
      </c>
      <c r="S22" s="24">
        <v>3804.441444383207</v>
      </c>
      <c r="T22" s="24">
        <v>4506.4188862247947</v>
      </c>
      <c r="U22" s="24">
        <v>3988.2007525910403</v>
      </c>
      <c r="V22" s="24">
        <v>3963.4955225794006</v>
      </c>
      <c r="W22" s="24">
        <v>3544.2033066981094</v>
      </c>
      <c r="X22" s="24">
        <v>4240.4358094110703</v>
      </c>
      <c r="Y22" s="24">
        <v>24.003304607443003</v>
      </c>
      <c r="Z22" s="24">
        <v>2.5799604E-5</v>
      </c>
      <c r="AA22" s="24">
        <v>2.577941E-5</v>
      </c>
      <c r="AB22" s="24">
        <v>4.1988167999999998E-5</v>
      </c>
      <c r="AC22" s="24">
        <v>4.043284E-5</v>
      </c>
      <c r="AD22" s="24">
        <v>4.3647192000000003E-5</v>
      </c>
      <c r="AE22" s="24">
        <v>4.0115340000000001E-5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1.8333453572244998</v>
      </c>
      <c r="D24" s="24">
        <v>1.3953483099999988E-5</v>
      </c>
      <c r="E24" s="24">
        <v>135.65827954001944</v>
      </c>
      <c r="F24" s="24">
        <v>399.20872477344602</v>
      </c>
      <c r="G24" s="24">
        <v>100.62210990815159</v>
      </c>
      <c r="H24" s="24">
        <v>141.93159268698508</v>
      </c>
      <c r="I24" s="24">
        <v>57.609750521655691</v>
      </c>
      <c r="J24" s="24">
        <v>101.35557445982509</v>
      </c>
      <c r="K24" s="24">
        <v>1.4220135999999991E-5</v>
      </c>
      <c r="L24" s="24">
        <v>17.3401091357062</v>
      </c>
      <c r="M24" s="24">
        <v>1.0193703329599</v>
      </c>
      <c r="N24" s="24">
        <v>168.31134429357368</v>
      </c>
      <c r="O24" s="24">
        <v>112.74812329769649</v>
      </c>
      <c r="P24" s="24">
        <v>115.0221425555239</v>
      </c>
      <c r="Q24" s="24">
        <v>279.25216023782514</v>
      </c>
      <c r="R24" s="24">
        <v>158.03537527531986</v>
      </c>
      <c r="S24" s="24">
        <v>608.26633748479151</v>
      </c>
      <c r="T24" s="24">
        <v>349.85090813643848</v>
      </c>
      <c r="U24" s="24">
        <v>2496.2223696061965</v>
      </c>
      <c r="V24" s="24">
        <v>4194.4174815572378</v>
      </c>
      <c r="W24" s="24">
        <v>1722.6893873582289</v>
      </c>
      <c r="X24" s="24">
        <v>2371.7646712570222</v>
      </c>
      <c r="Y24" s="24">
        <v>6817.3182588292566</v>
      </c>
      <c r="Z24" s="24">
        <v>1588.7964698522599</v>
      </c>
      <c r="AA24" s="24">
        <v>1703.0198096647421</v>
      </c>
      <c r="AB24" s="24">
        <v>2280.77557334015</v>
      </c>
      <c r="AC24" s="24">
        <v>3890.6085166443472</v>
      </c>
      <c r="AD24" s="24">
        <v>5675.0114296330757</v>
      </c>
      <c r="AE24" s="24">
        <v>6599.0546283025396</v>
      </c>
    </row>
    <row r="25" spans="1:31" x14ac:dyDescent="0.35">
      <c r="A25" s="28" t="s">
        <v>130</v>
      </c>
      <c r="B25" s="28" t="s">
        <v>65</v>
      </c>
      <c r="C25" s="24">
        <v>13693.778</v>
      </c>
      <c r="D25" s="24">
        <v>13673.523800000001</v>
      </c>
      <c r="E25" s="24">
        <v>11952.092059999999</v>
      </c>
      <c r="F25" s="24">
        <v>16414.435150000001</v>
      </c>
      <c r="G25" s="24">
        <v>16078.511350000001</v>
      </c>
      <c r="H25" s="24">
        <v>13931.11385</v>
      </c>
      <c r="I25" s="24">
        <v>12752.17009</v>
      </c>
      <c r="J25" s="24">
        <v>16770.05618</v>
      </c>
      <c r="K25" s="24">
        <v>12974.200120000001</v>
      </c>
      <c r="L25" s="24">
        <v>10917.124740000001</v>
      </c>
      <c r="M25" s="24">
        <v>10509.6631</v>
      </c>
      <c r="N25" s="24">
        <v>10654.0936</v>
      </c>
      <c r="O25" s="24">
        <v>11870.41779</v>
      </c>
      <c r="P25" s="24">
        <v>11872.791449999999</v>
      </c>
      <c r="Q25" s="24">
        <v>11371.05963</v>
      </c>
      <c r="R25" s="24">
        <v>10321.832960000002</v>
      </c>
      <c r="S25" s="24">
        <v>12317.3434</v>
      </c>
      <c r="T25" s="24">
        <v>9316.6259000000009</v>
      </c>
      <c r="U25" s="24">
        <v>8699.7536299999992</v>
      </c>
      <c r="V25" s="24">
        <v>7446.1086599999999</v>
      </c>
      <c r="W25" s="24">
        <v>6819.0147999999999</v>
      </c>
      <c r="X25" s="24">
        <v>8125.9497499999998</v>
      </c>
      <c r="Y25" s="24">
        <v>8078.0035699999999</v>
      </c>
      <c r="Z25" s="24">
        <v>7803.8081899999997</v>
      </c>
      <c r="AA25" s="24">
        <v>7434.3533200000002</v>
      </c>
      <c r="AB25" s="24">
        <v>8581.2535399999997</v>
      </c>
      <c r="AC25" s="24">
        <v>6741.0600299999996</v>
      </c>
      <c r="AD25" s="24">
        <v>6307.1698699999997</v>
      </c>
      <c r="AE25" s="24">
        <v>5525.0311899999997</v>
      </c>
    </row>
    <row r="26" spans="1:31" x14ac:dyDescent="0.35">
      <c r="A26" s="28" t="s">
        <v>130</v>
      </c>
      <c r="B26" s="28" t="s">
        <v>69</v>
      </c>
      <c r="C26" s="24">
        <v>15743.286920199427</v>
      </c>
      <c r="D26" s="24">
        <v>17631.409379142915</v>
      </c>
      <c r="E26" s="24">
        <v>15861.09768615316</v>
      </c>
      <c r="F26" s="24">
        <v>14961.339532582519</v>
      </c>
      <c r="G26" s="24">
        <v>14905.69876365155</v>
      </c>
      <c r="H26" s="24">
        <v>15104.571550646777</v>
      </c>
      <c r="I26" s="24">
        <v>14195.129481156111</v>
      </c>
      <c r="J26" s="24">
        <v>11107.185204454043</v>
      </c>
      <c r="K26" s="24">
        <v>9320.0195718652139</v>
      </c>
      <c r="L26" s="24">
        <v>9675.6578327594307</v>
      </c>
      <c r="M26" s="24">
        <v>10854.44509996223</v>
      </c>
      <c r="N26" s="24">
        <v>9838.2115898450011</v>
      </c>
      <c r="O26" s="24">
        <v>9385.0816059290992</v>
      </c>
      <c r="P26" s="24">
        <v>9205.4319837111398</v>
      </c>
      <c r="Q26" s="24">
        <v>9024.8801376177344</v>
      </c>
      <c r="R26" s="24">
        <v>8390.3708329118381</v>
      </c>
      <c r="S26" s="24">
        <v>5901.3035237171089</v>
      </c>
      <c r="T26" s="24">
        <v>4376.5933420188157</v>
      </c>
      <c r="U26" s="24">
        <v>4500.9055473038998</v>
      </c>
      <c r="V26" s="24">
        <v>4120.0210199154453</v>
      </c>
      <c r="W26" s="24">
        <v>3741.5805634014046</v>
      </c>
      <c r="X26" s="24">
        <v>3435.1488201384973</v>
      </c>
      <c r="Y26" s="24">
        <v>2553.6902166859586</v>
      </c>
      <c r="Z26" s="24">
        <v>2550.742108496745</v>
      </c>
      <c r="AA26" s="24">
        <v>2321.7590921415463</v>
      </c>
      <c r="AB26" s="24">
        <v>1289.5873744443145</v>
      </c>
      <c r="AC26" s="24">
        <v>1094.8287954500302</v>
      </c>
      <c r="AD26" s="24">
        <v>1050.1459905706629</v>
      </c>
      <c r="AE26" s="24">
        <v>950.80737828032102</v>
      </c>
    </row>
    <row r="27" spans="1:31" x14ac:dyDescent="0.35">
      <c r="A27" s="28" t="s">
        <v>130</v>
      </c>
      <c r="B27" s="28" t="s">
        <v>68</v>
      </c>
      <c r="C27" s="24">
        <v>4.9791114126673106</v>
      </c>
      <c r="D27" s="24">
        <v>5.7841322074593027</v>
      </c>
      <c r="E27" s="24">
        <v>5.555859202958791</v>
      </c>
      <c r="F27" s="24">
        <v>5.1041662058629376</v>
      </c>
      <c r="G27" s="24">
        <v>4.6300715483276722</v>
      </c>
      <c r="H27" s="24">
        <v>4.7832895265901145</v>
      </c>
      <c r="I27" s="24">
        <v>8.7588359844808998</v>
      </c>
      <c r="J27" s="24">
        <v>10.57047105564647</v>
      </c>
      <c r="K27" s="24">
        <v>75.243619848160762</v>
      </c>
      <c r="L27" s="24">
        <v>75.970216930735617</v>
      </c>
      <c r="M27" s="24">
        <v>74.399365598041541</v>
      </c>
      <c r="N27" s="24">
        <v>69.90634071539688</v>
      </c>
      <c r="O27" s="24">
        <v>64.836856175177559</v>
      </c>
      <c r="P27" s="24">
        <v>59.719661328629023</v>
      </c>
      <c r="Q27" s="24">
        <v>61.249495541965189</v>
      </c>
      <c r="R27" s="24">
        <v>58.351284711740547</v>
      </c>
      <c r="S27" s="24">
        <v>52.217981260690685</v>
      </c>
      <c r="T27" s="24">
        <v>51.459180135571238</v>
      </c>
      <c r="U27" s="24">
        <v>51.907760242584359</v>
      </c>
      <c r="V27" s="24">
        <v>50.478063595607047</v>
      </c>
      <c r="W27" s="24">
        <v>47.708857339466178</v>
      </c>
      <c r="X27" s="24">
        <v>65.642324291627304</v>
      </c>
      <c r="Y27" s="24">
        <v>60.633385731475407</v>
      </c>
      <c r="Z27" s="24">
        <v>61.676191098986912</v>
      </c>
      <c r="AA27" s="24">
        <v>59.597942538093662</v>
      </c>
      <c r="AB27" s="24">
        <v>65.394042196201283</v>
      </c>
      <c r="AC27" s="24">
        <v>65.220959205237747</v>
      </c>
      <c r="AD27" s="24">
        <v>71.54509272430397</v>
      </c>
      <c r="AE27" s="24">
        <v>73.077448272314996</v>
      </c>
    </row>
    <row r="28" spans="1:31" x14ac:dyDescent="0.35">
      <c r="A28" s="28" t="s">
        <v>130</v>
      </c>
      <c r="B28" s="28" t="s">
        <v>36</v>
      </c>
      <c r="C28" s="24">
        <v>1.5093908699999998E-8</v>
      </c>
      <c r="D28" s="24">
        <v>1.4856933999999999E-8</v>
      </c>
      <c r="E28" s="24">
        <v>1.4153756999999991E-8</v>
      </c>
      <c r="F28" s="24">
        <v>1.3426429999999999E-8</v>
      </c>
      <c r="G28" s="24">
        <v>1.2529549599999989E-8</v>
      </c>
      <c r="H28" s="24">
        <v>1.2216642799999998E-8</v>
      </c>
      <c r="I28" s="24">
        <v>1.4162192500000001E-8</v>
      </c>
      <c r="J28" s="24">
        <v>1.4547765999999981E-8</v>
      </c>
      <c r="K28" s="24">
        <v>4.3327244E-8</v>
      </c>
      <c r="L28" s="24">
        <v>4.2960968999999997E-8</v>
      </c>
      <c r="M28" s="24">
        <v>4.1564035000000002E-8</v>
      </c>
      <c r="N28" s="24">
        <v>4.2502202999999994E-8</v>
      </c>
      <c r="O28" s="24">
        <v>3.9917998E-8</v>
      </c>
      <c r="P28" s="24">
        <v>3.88991099999998E-8</v>
      </c>
      <c r="Q28" s="24">
        <v>3.95357849999998E-8</v>
      </c>
      <c r="R28" s="24">
        <v>3.9311299E-8</v>
      </c>
      <c r="S28" s="24">
        <v>7.9994909999999895E-8</v>
      </c>
      <c r="T28" s="24">
        <v>7.4790527999999993E-8</v>
      </c>
      <c r="U28" s="24">
        <v>1.2087314999999988E-7</v>
      </c>
      <c r="V28" s="24">
        <v>1.16336674E-7</v>
      </c>
      <c r="W28" s="24">
        <v>0.68406322687949206</v>
      </c>
      <c r="X28" s="24">
        <v>0.64884092523481807</v>
      </c>
      <c r="Y28" s="24">
        <v>0.82774712463444011</v>
      </c>
      <c r="Z28" s="24">
        <v>1.085742936504734</v>
      </c>
      <c r="AA28" s="24">
        <v>1.0770979408466799</v>
      </c>
      <c r="AB28" s="24">
        <v>1.1502968553942921</v>
      </c>
      <c r="AC28" s="24">
        <v>1.075387052169293</v>
      </c>
      <c r="AD28" s="24">
        <v>1.0553380523395699</v>
      </c>
      <c r="AE28" s="24">
        <v>0.98757029187166601</v>
      </c>
    </row>
    <row r="29" spans="1:31" x14ac:dyDescent="0.35">
      <c r="A29" s="28" t="s">
        <v>130</v>
      </c>
      <c r="B29" s="28" t="s">
        <v>73</v>
      </c>
      <c r="C29" s="24">
        <v>148.19885500000001</v>
      </c>
      <c r="D29" s="24">
        <v>458.83455999999995</v>
      </c>
      <c r="E29" s="24">
        <v>589.52354002109644</v>
      </c>
      <c r="F29" s="24">
        <v>996.87624262350096</v>
      </c>
      <c r="G29" s="24">
        <v>589.84517902140215</v>
      </c>
      <c r="H29" s="24">
        <v>592.7495014212044</v>
      </c>
      <c r="I29" s="24">
        <v>740.276030021167</v>
      </c>
      <c r="J29" s="24">
        <v>759.53647102177626</v>
      </c>
      <c r="K29" s="24">
        <v>798.00064431104363</v>
      </c>
      <c r="L29" s="24">
        <v>936.2961045114771</v>
      </c>
      <c r="M29" s="24">
        <v>715.65712581131174</v>
      </c>
      <c r="N29" s="24">
        <v>1246.7654198146868</v>
      </c>
      <c r="O29" s="24">
        <v>1136.0898785138197</v>
      </c>
      <c r="P29" s="24">
        <v>820.94863951339255</v>
      </c>
      <c r="Q29" s="24">
        <v>1108.4688900136689</v>
      </c>
      <c r="R29" s="24">
        <v>980.48737271400421</v>
      </c>
      <c r="S29" s="24">
        <v>725.13817302917641</v>
      </c>
      <c r="T29" s="24">
        <v>684.13296622720168</v>
      </c>
      <c r="U29" s="24">
        <v>724.84454185138907</v>
      </c>
      <c r="V29" s="24">
        <v>513.88060304851058</v>
      </c>
      <c r="W29" s="24">
        <v>579.38512124986028</v>
      </c>
      <c r="X29" s="24">
        <v>680.0095129474613</v>
      </c>
      <c r="Y29" s="24">
        <v>377.98391924623809</v>
      </c>
      <c r="Z29" s="24">
        <v>495.72040727292074</v>
      </c>
      <c r="AA29" s="24">
        <v>533.96186096746669</v>
      </c>
      <c r="AB29" s="24">
        <v>456.65507026413309</v>
      </c>
      <c r="AC29" s="24">
        <v>411.69632926061985</v>
      </c>
      <c r="AD29" s="24">
        <v>500.46319566164595</v>
      </c>
      <c r="AE29" s="24">
        <v>335.76845616140798</v>
      </c>
    </row>
    <row r="30" spans="1:31" x14ac:dyDescent="0.35">
      <c r="A30" s="28" t="s">
        <v>130</v>
      </c>
      <c r="B30" s="28" t="s">
        <v>56</v>
      </c>
      <c r="C30" s="24">
        <v>8.0971869999999904E-2</v>
      </c>
      <c r="D30" s="24">
        <v>0.1353254153</v>
      </c>
      <c r="E30" s="24">
        <v>0.15973284400000001</v>
      </c>
      <c r="F30" s="24">
        <v>0.27787828999999997</v>
      </c>
      <c r="G30" s="24">
        <v>0.378116956</v>
      </c>
      <c r="H30" s="24">
        <v>0.50331977000000006</v>
      </c>
      <c r="I30" s="24">
        <v>0.5548260279999998</v>
      </c>
      <c r="J30" s="24">
        <v>0.640875584</v>
      </c>
      <c r="K30" s="24">
        <v>0.71627777999999998</v>
      </c>
      <c r="L30" s="24">
        <v>0.82511213999999999</v>
      </c>
      <c r="M30" s="24">
        <v>0.95599928000000001</v>
      </c>
      <c r="N30" s="24">
        <v>1.0948914099999991</v>
      </c>
      <c r="O30" s="24">
        <v>1.158370369999999</v>
      </c>
      <c r="P30" s="24">
        <v>1.1839553899999999</v>
      </c>
      <c r="Q30" s="24">
        <v>1.2717446800000001</v>
      </c>
      <c r="R30" s="24">
        <v>1.32224824</v>
      </c>
      <c r="S30" s="24">
        <v>1.29871465</v>
      </c>
      <c r="T30" s="24">
        <v>1.2727849499999999</v>
      </c>
      <c r="U30" s="24">
        <v>1.32662221</v>
      </c>
      <c r="V30" s="24">
        <v>1.2650478500000002</v>
      </c>
      <c r="W30" s="24">
        <v>1.2790119600000001</v>
      </c>
      <c r="X30" s="24">
        <v>1.30710042</v>
      </c>
      <c r="Y30" s="24">
        <v>1.2546152699999999</v>
      </c>
      <c r="Z30" s="24">
        <v>1.31875834</v>
      </c>
      <c r="AA30" s="24">
        <v>1.2805460100000001</v>
      </c>
      <c r="AB30" s="24">
        <v>1.2287546</v>
      </c>
      <c r="AC30" s="24">
        <v>1.1997850599999991</v>
      </c>
      <c r="AD30" s="24">
        <v>1.2054509699999989</v>
      </c>
      <c r="AE30" s="24">
        <v>1.1369489899999998</v>
      </c>
    </row>
    <row r="31" spans="1:31" x14ac:dyDescent="0.35">
      <c r="A31" s="31" t="s">
        <v>138</v>
      </c>
      <c r="B31" s="31"/>
      <c r="C31" s="32">
        <v>212781.53349850379</v>
      </c>
      <c r="D31" s="32">
        <v>178719.58997667852</v>
      </c>
      <c r="E31" s="32">
        <v>159160.87968394777</v>
      </c>
      <c r="F31" s="32">
        <v>170583.46263460667</v>
      </c>
      <c r="G31" s="32">
        <v>137115.5193538758</v>
      </c>
      <c r="H31" s="32">
        <v>118614.44150816472</v>
      </c>
      <c r="I31" s="32">
        <v>95361.868761537189</v>
      </c>
      <c r="J31" s="32">
        <v>100349.01455031872</v>
      </c>
      <c r="K31" s="32">
        <v>58587.898446949723</v>
      </c>
      <c r="L31" s="32">
        <v>53766.71685980913</v>
      </c>
      <c r="M31" s="32">
        <v>49284.537895232883</v>
      </c>
      <c r="N31" s="32">
        <v>43010.351834407811</v>
      </c>
      <c r="O31" s="32">
        <v>47950.815575468027</v>
      </c>
      <c r="P31" s="32">
        <v>45647.057271422382</v>
      </c>
      <c r="Q31" s="32">
        <v>35105.281170216287</v>
      </c>
      <c r="R31" s="32">
        <v>35853.495393715355</v>
      </c>
      <c r="S31" s="32">
        <v>38310.350186845797</v>
      </c>
      <c r="T31" s="32">
        <v>33503.57821651562</v>
      </c>
      <c r="U31" s="32">
        <v>33858.292559743713</v>
      </c>
      <c r="V31" s="32">
        <v>30808.466747647693</v>
      </c>
      <c r="W31" s="32">
        <v>25820.153214797207</v>
      </c>
      <c r="X31" s="32">
        <v>18238.941375098217</v>
      </c>
      <c r="Y31" s="32">
        <v>17533.648735854134</v>
      </c>
      <c r="Z31" s="32">
        <v>12005.022985247595</v>
      </c>
      <c r="AA31" s="32">
        <v>11518.730190123793</v>
      </c>
      <c r="AB31" s="32">
        <v>12217.010571968833</v>
      </c>
      <c r="AC31" s="32">
        <v>11791.718341732456</v>
      </c>
      <c r="AD31" s="32">
        <v>13103.872426575233</v>
      </c>
      <c r="AE31" s="32">
        <v>13147.970684970514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176384.58300000001</v>
      </c>
      <c r="D34" s="24">
        <v>154057.04180000001</v>
      </c>
      <c r="E34" s="24">
        <v>156960.3388</v>
      </c>
      <c r="F34" s="24">
        <v>138993.64144205957</v>
      </c>
      <c r="G34" s="24">
        <v>133194.88992795497</v>
      </c>
      <c r="H34" s="24">
        <v>121934.32104561052</v>
      </c>
      <c r="I34" s="24">
        <v>107709.22058354843</v>
      </c>
      <c r="J34" s="24">
        <v>100821.59734690899</v>
      </c>
      <c r="K34" s="24">
        <v>90699.724251433858</v>
      </c>
      <c r="L34" s="24">
        <v>83066.094510772455</v>
      </c>
      <c r="M34" s="24">
        <v>76050.558671158826</v>
      </c>
      <c r="N34" s="24">
        <v>77951.019833636761</v>
      </c>
      <c r="O34" s="24">
        <v>78430.664130683886</v>
      </c>
      <c r="P34" s="24">
        <v>71490.479560645123</v>
      </c>
      <c r="Q34" s="24">
        <v>68579.489499999996</v>
      </c>
      <c r="R34" s="24">
        <v>60282.360500000003</v>
      </c>
      <c r="S34" s="24">
        <v>46394.690599999994</v>
      </c>
      <c r="T34" s="24">
        <v>45520.287200000006</v>
      </c>
      <c r="U34" s="24">
        <v>41106.2065</v>
      </c>
      <c r="V34" s="24">
        <v>38246.100199999993</v>
      </c>
      <c r="W34" s="24">
        <v>35877.345799999996</v>
      </c>
      <c r="X34" s="24">
        <v>28783.426199999998</v>
      </c>
      <c r="Y34" s="24">
        <v>22361.001100000001</v>
      </c>
      <c r="Z34" s="24">
        <v>18484.837</v>
      </c>
      <c r="AA34" s="24">
        <v>14799.108600000001</v>
      </c>
      <c r="AB34" s="24">
        <v>11329.678400000001</v>
      </c>
      <c r="AC34" s="24">
        <v>10591.168300000001</v>
      </c>
      <c r="AD34" s="24">
        <v>10013.580600000001</v>
      </c>
      <c r="AE34" s="24">
        <v>8604.5953999999983</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7663.3594382732363</v>
      </c>
      <c r="D36" s="24">
        <v>7324.9468481464701</v>
      </c>
      <c r="E36" s="24">
        <v>7772.1888083518852</v>
      </c>
      <c r="F36" s="24">
        <v>8740.4156895231681</v>
      </c>
      <c r="G36" s="24">
        <v>7312.0242792176959</v>
      </c>
      <c r="H36" s="24">
        <v>7044.4487187584118</v>
      </c>
      <c r="I36" s="24">
        <v>6398.5737483456878</v>
      </c>
      <c r="J36" s="24">
        <v>7356.3067489442028</v>
      </c>
      <c r="K36" s="24">
        <v>5920.8398684693302</v>
      </c>
      <c r="L36" s="24">
        <v>5850.5796582853745</v>
      </c>
      <c r="M36" s="24">
        <v>5907.6117885423591</v>
      </c>
      <c r="N36" s="24">
        <v>10820.523012724447</v>
      </c>
      <c r="O36" s="24">
        <v>12183.683712376258</v>
      </c>
      <c r="P36" s="24">
        <v>11783.997511616482</v>
      </c>
      <c r="Q36" s="24">
        <v>8806.576761080667</v>
      </c>
      <c r="R36" s="24">
        <v>7818.2447912341877</v>
      </c>
      <c r="S36" s="24">
        <v>11511.967458171088</v>
      </c>
      <c r="T36" s="24">
        <v>10813.805277462541</v>
      </c>
      <c r="U36" s="24">
        <v>8311.811925244856</v>
      </c>
      <c r="V36" s="24">
        <v>8594.9354243252219</v>
      </c>
      <c r="W36" s="24">
        <v>8722.8624320747695</v>
      </c>
      <c r="X36" s="24">
        <v>9126.4914312514102</v>
      </c>
      <c r="Y36" s="24">
        <v>8377.4906293373697</v>
      </c>
      <c r="Z36" s="24">
        <v>7192.7352272234266</v>
      </c>
      <c r="AA36" s="24">
        <v>3336.3892304835572</v>
      </c>
      <c r="AB36" s="24">
        <v>2066.4210311628262</v>
      </c>
      <c r="AC36" s="24">
        <v>1976.59342965925</v>
      </c>
      <c r="AD36" s="24">
        <v>1877.6704279733949</v>
      </c>
      <c r="AE36" s="24">
        <v>1793.5208260813199</v>
      </c>
    </row>
    <row r="37" spans="1:31" x14ac:dyDescent="0.35">
      <c r="A37" s="28" t="s">
        <v>131</v>
      </c>
      <c r="B37" s="28" t="s">
        <v>32</v>
      </c>
      <c r="C37" s="24">
        <v>257.15073000000001</v>
      </c>
      <c r="D37" s="24">
        <v>245.85682999999997</v>
      </c>
      <c r="E37" s="24">
        <v>463.37046999999995</v>
      </c>
      <c r="F37" s="24">
        <v>442.10640000000001</v>
      </c>
      <c r="G37" s="24">
        <v>418.34305999999998</v>
      </c>
      <c r="H37" s="24">
        <v>401.4203</v>
      </c>
      <c r="I37" s="24">
        <v>381.76978000000003</v>
      </c>
      <c r="J37" s="24">
        <v>365.10534000000001</v>
      </c>
      <c r="K37" s="24">
        <v>345.84994</v>
      </c>
      <c r="L37" s="24">
        <v>331.20549999999997</v>
      </c>
      <c r="M37" s="24">
        <v>315.39524999999998</v>
      </c>
      <c r="N37" s="24">
        <v>299.44228000000004</v>
      </c>
      <c r="O37" s="24">
        <v>288.70159999999998</v>
      </c>
      <c r="P37" s="24">
        <v>274.06119999999999</v>
      </c>
      <c r="Q37" s="24">
        <v>260.92860999999999</v>
      </c>
      <c r="R37" s="24">
        <v>249.50497000000001</v>
      </c>
      <c r="S37" s="24">
        <v>465.28449999999998</v>
      </c>
      <c r="T37" s="24">
        <v>501.70846999999998</v>
      </c>
      <c r="U37" s="24">
        <v>480.31953000000004</v>
      </c>
      <c r="V37" s="24">
        <v>541.4864</v>
      </c>
      <c r="W37" s="24">
        <v>532.87693999999999</v>
      </c>
      <c r="X37" s="24">
        <v>623.43469999999991</v>
      </c>
      <c r="Y37" s="24">
        <v>578.24675000000002</v>
      </c>
      <c r="Z37" s="24">
        <v>426.14287999999999</v>
      </c>
      <c r="AA37" s="24">
        <v>569.33875</v>
      </c>
      <c r="AB37" s="24">
        <v>0</v>
      </c>
      <c r="AC37" s="24">
        <v>0</v>
      </c>
      <c r="AD37" s="24">
        <v>0</v>
      </c>
      <c r="AE37" s="24">
        <v>0</v>
      </c>
    </row>
    <row r="38" spans="1:31" x14ac:dyDescent="0.35">
      <c r="A38" s="28" t="s">
        <v>131</v>
      </c>
      <c r="B38" s="28" t="s">
        <v>66</v>
      </c>
      <c r="C38" s="24">
        <v>2.7809925199999991E-5</v>
      </c>
      <c r="D38" s="24">
        <v>2.7495801799999984E-5</v>
      </c>
      <c r="E38" s="24">
        <v>15.260656132377092</v>
      </c>
      <c r="F38" s="24">
        <v>285.17317878393811</v>
      </c>
      <c r="G38" s="24">
        <v>120.64109426020509</v>
      </c>
      <c r="H38" s="24">
        <v>166.97875079114272</v>
      </c>
      <c r="I38" s="24">
        <v>63.315789719426903</v>
      </c>
      <c r="J38" s="24">
        <v>382.38949448957953</v>
      </c>
      <c r="K38" s="24">
        <v>61.157606778090305</v>
      </c>
      <c r="L38" s="24">
        <v>169.07344046033745</v>
      </c>
      <c r="M38" s="24">
        <v>142.04860054341978</v>
      </c>
      <c r="N38" s="24">
        <v>959.99307849611023</v>
      </c>
      <c r="O38" s="24">
        <v>532.38888733628937</v>
      </c>
      <c r="P38" s="24">
        <v>293.30529072633379</v>
      </c>
      <c r="Q38" s="24">
        <v>454.41787303004929</v>
      </c>
      <c r="R38" s="24">
        <v>729.47979007592448</v>
      </c>
      <c r="S38" s="24">
        <v>2198.3824105084432</v>
      </c>
      <c r="T38" s="24">
        <v>1386.6440068681527</v>
      </c>
      <c r="U38" s="24">
        <v>3599.9077570953259</v>
      </c>
      <c r="V38" s="24">
        <v>4068.6578523373009</v>
      </c>
      <c r="W38" s="24">
        <v>3252.2293809304711</v>
      </c>
      <c r="X38" s="24">
        <v>4987.7702873902235</v>
      </c>
      <c r="Y38" s="24">
        <v>5885.201365297452</v>
      </c>
      <c r="Z38" s="24">
        <v>4764.769183236268</v>
      </c>
      <c r="AA38" s="24">
        <v>5155.4726767664661</v>
      </c>
      <c r="AB38" s="24">
        <v>4827.2879823811581</v>
      </c>
      <c r="AC38" s="24">
        <v>4007.9191409006298</v>
      </c>
      <c r="AD38" s="24">
        <v>4215.282569582484</v>
      </c>
      <c r="AE38" s="24">
        <v>3057.5444193567628</v>
      </c>
    </row>
    <row r="39" spans="1:31" x14ac:dyDescent="0.35">
      <c r="A39" s="28" t="s">
        <v>131</v>
      </c>
      <c r="B39" s="28" t="s">
        <v>65</v>
      </c>
      <c r="C39" s="24">
        <v>4642.1670000000004</v>
      </c>
      <c r="D39" s="24">
        <v>4414.2526999999991</v>
      </c>
      <c r="E39" s="24">
        <v>4212.8820999999998</v>
      </c>
      <c r="F39" s="24">
        <v>3986.5963999999999</v>
      </c>
      <c r="G39" s="24">
        <v>3785.8917000000001</v>
      </c>
      <c r="H39" s="24">
        <v>3599.92</v>
      </c>
      <c r="I39" s="24">
        <v>3434.2894000000001</v>
      </c>
      <c r="J39" s="24">
        <v>3247.6709999999998</v>
      </c>
      <c r="K39" s="24">
        <v>3086.2510999999995</v>
      </c>
      <c r="L39" s="24">
        <v>2885.5802000000003</v>
      </c>
      <c r="M39" s="24">
        <v>2798.6102000000001</v>
      </c>
      <c r="N39" s="24">
        <v>2645.6289500000003</v>
      </c>
      <c r="O39" s="24">
        <v>2514.9699000000005</v>
      </c>
      <c r="P39" s="24">
        <v>2388.7818500000003</v>
      </c>
      <c r="Q39" s="24">
        <v>2278.9990600000001</v>
      </c>
      <c r="R39" s="24">
        <v>2156.4987999999998</v>
      </c>
      <c r="S39" s="24">
        <v>770.50869999999998</v>
      </c>
      <c r="T39" s="24">
        <v>734.2825600000001</v>
      </c>
      <c r="U39" s="24">
        <v>694.99490000000003</v>
      </c>
      <c r="V39" s="24">
        <v>660.48009999999999</v>
      </c>
      <c r="W39" s="24">
        <v>629.65880000000004</v>
      </c>
      <c r="X39" s="24">
        <v>0</v>
      </c>
      <c r="Y39" s="24">
        <v>0</v>
      </c>
      <c r="Z39" s="24">
        <v>0</v>
      </c>
      <c r="AA39" s="24">
        <v>0</v>
      </c>
      <c r="AB39" s="24">
        <v>0</v>
      </c>
      <c r="AC39" s="24">
        <v>0</v>
      </c>
      <c r="AD39" s="24">
        <v>0</v>
      </c>
      <c r="AE39" s="24">
        <v>0</v>
      </c>
    </row>
    <row r="40" spans="1:31" x14ac:dyDescent="0.35">
      <c r="A40" s="28" t="s">
        <v>131</v>
      </c>
      <c r="B40" s="28" t="s">
        <v>69</v>
      </c>
      <c r="C40" s="24">
        <v>5372.562960614825</v>
      </c>
      <c r="D40" s="24">
        <v>8660.6617405738962</v>
      </c>
      <c r="E40" s="24">
        <v>8254.0364205307251</v>
      </c>
      <c r="F40" s="24">
        <v>7251.9334812352745</v>
      </c>
      <c r="G40" s="24">
        <v>8192.6388724954049</v>
      </c>
      <c r="H40" s="24">
        <v>7818.9130384695245</v>
      </c>
      <c r="I40" s="24">
        <v>8016.0551291142183</v>
      </c>
      <c r="J40" s="24">
        <v>7291.1159331834597</v>
      </c>
      <c r="K40" s="24">
        <v>6398.1932474166451</v>
      </c>
      <c r="L40" s="24">
        <v>6333.8872118565214</v>
      </c>
      <c r="M40" s="24">
        <v>5396.796153157552</v>
      </c>
      <c r="N40" s="24">
        <v>5114.517347410253</v>
      </c>
      <c r="O40" s="24">
        <v>4507.3154718872029</v>
      </c>
      <c r="P40" s="24">
        <v>5091.1567844851143</v>
      </c>
      <c r="Q40" s="24">
        <v>4651.0920859306589</v>
      </c>
      <c r="R40" s="24">
        <v>4786.7796257048503</v>
      </c>
      <c r="S40" s="24">
        <v>4566.6044605831466</v>
      </c>
      <c r="T40" s="24">
        <v>4210.8033058635292</v>
      </c>
      <c r="U40" s="24">
        <v>4137.3831109373577</v>
      </c>
      <c r="V40" s="24">
        <v>3439.4319177130124</v>
      </c>
      <c r="W40" s="24">
        <v>3320.445223395996</v>
      </c>
      <c r="X40" s="24">
        <v>2670.2392310833302</v>
      </c>
      <c r="Y40" s="24">
        <v>2532.6312964352733</v>
      </c>
      <c r="Z40" s="24">
        <v>1345.5685213795978</v>
      </c>
      <c r="AA40" s="24">
        <v>1354.509676561672</v>
      </c>
      <c r="AB40" s="24">
        <v>1224.950165270558</v>
      </c>
      <c r="AC40" s="24">
        <v>1140.4261414568007</v>
      </c>
      <c r="AD40" s="24">
        <v>1095.2852774056319</v>
      </c>
      <c r="AE40" s="24">
        <v>690.20889326046188</v>
      </c>
    </row>
    <row r="41" spans="1:31" x14ac:dyDescent="0.35">
      <c r="A41" s="28" t="s">
        <v>131</v>
      </c>
      <c r="B41" s="28" t="s">
        <v>68</v>
      </c>
      <c r="C41" s="24">
        <v>5.1758227688013143</v>
      </c>
      <c r="D41" s="24">
        <v>6.7105290256188628</v>
      </c>
      <c r="E41" s="24">
        <v>6.5263118405903073</v>
      </c>
      <c r="F41" s="24">
        <v>5.9520923148806322</v>
      </c>
      <c r="G41" s="24">
        <v>5.7564021309082101</v>
      </c>
      <c r="H41" s="24">
        <v>5.7532034796141334</v>
      </c>
      <c r="I41" s="24">
        <v>5.5568079981590071</v>
      </c>
      <c r="J41" s="24">
        <v>4.4257191918024885</v>
      </c>
      <c r="K41" s="24">
        <v>4.5781397020048047</v>
      </c>
      <c r="L41" s="24">
        <v>4.5418927765216157</v>
      </c>
      <c r="M41" s="24">
        <v>4.4035751962681786</v>
      </c>
      <c r="N41" s="24">
        <v>4.2645888747846268</v>
      </c>
      <c r="O41" s="24">
        <v>3.8936543236834398</v>
      </c>
      <c r="P41" s="24">
        <v>3.7711960442130814</v>
      </c>
      <c r="Q41" s="24">
        <v>3.7786566733471778</v>
      </c>
      <c r="R41" s="24">
        <v>3.4765453687545684</v>
      </c>
      <c r="S41" s="24">
        <v>12.432215020280255</v>
      </c>
      <c r="T41" s="24">
        <v>12.653624292505397</v>
      </c>
      <c r="U41" s="24">
        <v>12.570820209252933</v>
      </c>
      <c r="V41" s="24">
        <v>14.308699468123327</v>
      </c>
      <c r="W41" s="24">
        <v>17.347258439584849</v>
      </c>
      <c r="X41" s="24">
        <v>35.746214092014263</v>
      </c>
      <c r="Y41" s="24">
        <v>33.253982819151318</v>
      </c>
      <c r="Z41" s="24">
        <v>33.110659772302419</v>
      </c>
      <c r="AA41" s="24">
        <v>32.066907574434516</v>
      </c>
      <c r="AB41" s="24">
        <v>38.893614213337408</v>
      </c>
      <c r="AC41" s="24">
        <v>39.216122610057091</v>
      </c>
      <c r="AD41" s="24">
        <v>38.589054709486234</v>
      </c>
      <c r="AE41" s="24">
        <v>45.247837490087164</v>
      </c>
    </row>
    <row r="42" spans="1:31" x14ac:dyDescent="0.35">
      <c r="A42" s="28" t="s">
        <v>131</v>
      </c>
      <c r="B42" s="28" t="s">
        <v>36</v>
      </c>
      <c r="C42" s="24">
        <v>1.00630705E-8</v>
      </c>
      <c r="D42" s="24">
        <v>2.2857841738851997E-2</v>
      </c>
      <c r="E42" s="24">
        <v>2.2422450343171998E-2</v>
      </c>
      <c r="F42" s="24">
        <v>2.6374848821123998E-2</v>
      </c>
      <c r="G42" s="24">
        <v>2.6848998737658E-2</v>
      </c>
      <c r="H42" s="24">
        <v>2.5213192461543996E-2</v>
      </c>
      <c r="I42" s="24">
        <v>2.2831012974387499E-2</v>
      </c>
      <c r="J42" s="24">
        <v>2.1858140310481999E-2</v>
      </c>
      <c r="K42" s="24">
        <v>2.0167814626067999E-2</v>
      </c>
      <c r="L42" s="24">
        <v>1.9454756142498003E-2</v>
      </c>
      <c r="M42" s="24">
        <v>1.8417719889197999E-2</v>
      </c>
      <c r="N42" s="24">
        <v>1.7973540842656999E-2</v>
      </c>
      <c r="O42" s="24">
        <v>1.6824642030937E-2</v>
      </c>
      <c r="P42" s="24">
        <v>1.6181341220399999E-2</v>
      </c>
      <c r="Q42" s="24">
        <v>1.553043323862E-2</v>
      </c>
      <c r="R42" s="24">
        <v>1.4897614494986E-2</v>
      </c>
      <c r="S42" s="24">
        <v>0.67831830100000001</v>
      </c>
      <c r="T42" s="24">
        <v>0.64155672100000005</v>
      </c>
      <c r="U42" s="24">
        <v>0.66065726899999999</v>
      </c>
      <c r="V42" s="24">
        <v>0.61260749999999997</v>
      </c>
      <c r="W42" s="24">
        <v>1.2014757</v>
      </c>
      <c r="X42" s="24">
        <v>1.1435406000000001</v>
      </c>
      <c r="Y42" s="24">
        <v>1.0919515</v>
      </c>
      <c r="Z42" s="24">
        <v>1.3823448</v>
      </c>
      <c r="AA42" s="24">
        <v>1.2945264999999999</v>
      </c>
      <c r="AB42" s="24">
        <v>1.8899231000000001</v>
      </c>
      <c r="AC42" s="24">
        <v>1.8600442000000001</v>
      </c>
      <c r="AD42" s="24">
        <v>1.7558289</v>
      </c>
      <c r="AE42" s="24">
        <v>1.7325623000000001</v>
      </c>
    </row>
    <row r="43" spans="1:31" x14ac:dyDescent="0.35">
      <c r="A43" s="28" t="s">
        <v>131</v>
      </c>
      <c r="B43" s="28" t="s">
        <v>73</v>
      </c>
      <c r="C43" s="24">
        <v>188.86669000000001</v>
      </c>
      <c r="D43" s="24">
        <v>402.62884000000003</v>
      </c>
      <c r="E43" s="24">
        <v>657.56620001008628</v>
      </c>
      <c r="F43" s="24">
        <v>3059.4428000120706</v>
      </c>
      <c r="G43" s="24">
        <v>2996.7315000115664</v>
      </c>
      <c r="H43" s="24">
        <v>2317.8842000114314</v>
      </c>
      <c r="I43" s="24">
        <v>1838.5616000112209</v>
      </c>
      <c r="J43" s="24">
        <v>2478.4492000123141</v>
      </c>
      <c r="K43" s="24">
        <v>1926.776100011808</v>
      </c>
      <c r="L43" s="24">
        <v>2070.2084000120444</v>
      </c>
      <c r="M43" s="24">
        <v>1974.7448000121644</v>
      </c>
      <c r="N43" s="24">
        <v>2958.8982000310621</v>
      </c>
      <c r="O43" s="24">
        <v>2753.0155000540844</v>
      </c>
      <c r="P43" s="24">
        <v>2457.5032000517299</v>
      </c>
      <c r="Q43" s="24">
        <v>2592.7642000498372</v>
      </c>
      <c r="R43" s="24">
        <v>2384.0115000482033</v>
      </c>
      <c r="S43" s="24">
        <v>1407.1131200000002</v>
      </c>
      <c r="T43" s="24">
        <v>1365.7576053</v>
      </c>
      <c r="U43" s="24">
        <v>1363.9631528</v>
      </c>
      <c r="V43" s="24">
        <v>970.32871190000003</v>
      </c>
      <c r="W43" s="24">
        <v>1078.7356003999998</v>
      </c>
      <c r="X43" s="24">
        <v>1140.4231316999999</v>
      </c>
      <c r="Y43" s="24">
        <v>786.26621900000009</v>
      </c>
      <c r="Z43" s="24">
        <v>786.00639099999989</v>
      </c>
      <c r="AA43" s="24">
        <v>742.19902799999988</v>
      </c>
      <c r="AB43" s="24">
        <v>560.83221249999997</v>
      </c>
      <c r="AC43" s="24">
        <v>478.96313470000001</v>
      </c>
      <c r="AD43" s="24">
        <v>468.00586449999997</v>
      </c>
      <c r="AE43" s="24">
        <v>403.65427199999999</v>
      </c>
    </row>
    <row r="44" spans="1:31" x14ac:dyDescent="0.35">
      <c r="A44" s="28" t="s">
        <v>131</v>
      </c>
      <c r="B44" s="28" t="s">
        <v>56</v>
      </c>
      <c r="C44" s="24">
        <v>3.4385627200000005E-2</v>
      </c>
      <c r="D44" s="24">
        <v>5.3069876000000002E-2</v>
      </c>
      <c r="E44" s="24">
        <v>7.4834881999999991E-2</v>
      </c>
      <c r="F44" s="24">
        <v>0.134909842</v>
      </c>
      <c r="G44" s="24">
        <v>0.19948537499999999</v>
      </c>
      <c r="H44" s="24">
        <v>0.25964596000000001</v>
      </c>
      <c r="I44" s="24">
        <v>0.29856319999999997</v>
      </c>
      <c r="J44" s="24">
        <v>0.35866853000000004</v>
      </c>
      <c r="K44" s="24">
        <v>0.42979187000000002</v>
      </c>
      <c r="L44" s="24">
        <v>0.51753276999999998</v>
      </c>
      <c r="M44" s="24">
        <v>0.6544308350000001</v>
      </c>
      <c r="N44" s="24">
        <v>0.73362276599999998</v>
      </c>
      <c r="O44" s="24">
        <v>0.80209738500000005</v>
      </c>
      <c r="P44" s="24">
        <v>0.86598612500000005</v>
      </c>
      <c r="Q44" s="24">
        <v>0.90550454999999996</v>
      </c>
      <c r="R44" s="24">
        <v>0.98252273000000001</v>
      </c>
      <c r="S44" s="24">
        <v>0.81509264999999997</v>
      </c>
      <c r="T44" s="24">
        <v>0.83123004</v>
      </c>
      <c r="U44" s="24">
        <v>0.85215364000000005</v>
      </c>
      <c r="V44" s="24">
        <v>0.869574979999999</v>
      </c>
      <c r="W44" s="24">
        <v>0.88593687999999993</v>
      </c>
      <c r="X44" s="24">
        <v>0.93097477000000006</v>
      </c>
      <c r="Y44" s="24">
        <v>0.93128907999999899</v>
      </c>
      <c r="Z44" s="24">
        <v>0.90408759999999999</v>
      </c>
      <c r="AA44" s="24">
        <v>0.84854830000000003</v>
      </c>
      <c r="AB44" s="24">
        <v>0.69526033999999992</v>
      </c>
      <c r="AC44" s="24">
        <v>0.75569327999999991</v>
      </c>
      <c r="AD44" s="24">
        <v>0.74527279999999996</v>
      </c>
      <c r="AE44" s="24">
        <v>0.67245124000000001</v>
      </c>
    </row>
    <row r="45" spans="1:31" x14ac:dyDescent="0.35">
      <c r="A45" s="31" t="s">
        <v>138</v>
      </c>
      <c r="B45" s="31"/>
      <c r="C45" s="32">
        <v>194324.99897946679</v>
      </c>
      <c r="D45" s="32">
        <v>174709.47047524183</v>
      </c>
      <c r="E45" s="32">
        <v>177684.60356685554</v>
      </c>
      <c r="F45" s="32">
        <v>159705.81868391679</v>
      </c>
      <c r="G45" s="32">
        <v>153030.18533605922</v>
      </c>
      <c r="H45" s="32">
        <v>140971.7550571092</v>
      </c>
      <c r="I45" s="32">
        <v>126008.78123872593</v>
      </c>
      <c r="J45" s="32">
        <v>119468.61158271803</v>
      </c>
      <c r="K45" s="32">
        <v>106516.5941537999</v>
      </c>
      <c r="L45" s="32">
        <v>98640.962414151218</v>
      </c>
      <c r="M45" s="32">
        <v>90615.424238598425</v>
      </c>
      <c r="N45" s="32">
        <v>97795.389091142337</v>
      </c>
      <c r="O45" s="32">
        <v>98461.617356607312</v>
      </c>
      <c r="P45" s="32">
        <v>91325.553393517257</v>
      </c>
      <c r="Q45" s="32">
        <v>85035.28254671472</v>
      </c>
      <c r="R45" s="32">
        <v>76026.345022383714</v>
      </c>
      <c r="S45" s="32">
        <v>65919.870344282943</v>
      </c>
      <c r="T45" s="32">
        <v>63180.184444486731</v>
      </c>
      <c r="U45" s="32">
        <v>58343.194543486781</v>
      </c>
      <c r="V45" s="32">
        <v>55565.400593843653</v>
      </c>
      <c r="W45" s="32">
        <v>52352.765834840815</v>
      </c>
      <c r="X45" s="32">
        <v>46227.108063816973</v>
      </c>
      <c r="Y45" s="32">
        <v>39767.825123889248</v>
      </c>
      <c r="Z45" s="32">
        <v>32247.163471611595</v>
      </c>
      <c r="AA45" s="32">
        <v>25246.885841386131</v>
      </c>
      <c r="AB45" s="32">
        <v>19487.231193027881</v>
      </c>
      <c r="AC45" s="32">
        <v>17755.323134626738</v>
      </c>
      <c r="AD45" s="32">
        <v>17240.407929671001</v>
      </c>
      <c r="AE45" s="32">
        <v>14191.117376188631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118999.22349999999</v>
      </c>
      <c r="D49" s="24">
        <v>107428.44899999999</v>
      </c>
      <c r="E49" s="24">
        <v>103718.177</v>
      </c>
      <c r="F49" s="24">
        <v>79499.546359031607</v>
      </c>
      <c r="G49" s="24">
        <v>79931.057006887742</v>
      </c>
      <c r="H49" s="24">
        <v>72264.334141682048</v>
      </c>
      <c r="I49" s="24">
        <v>66905.352402325778</v>
      </c>
      <c r="J49" s="24">
        <v>63141.270989983095</v>
      </c>
      <c r="K49" s="24">
        <v>58732.876592398243</v>
      </c>
      <c r="L49" s="24">
        <v>56350.269527846227</v>
      </c>
      <c r="M49" s="24">
        <v>52981.239641116474</v>
      </c>
      <c r="N49" s="24">
        <v>49796.811500000003</v>
      </c>
      <c r="O49" s="24">
        <v>48874.9</v>
      </c>
      <c r="P49" s="24">
        <v>46151.089</v>
      </c>
      <c r="Q49" s="24">
        <v>45446.027999999998</v>
      </c>
      <c r="R49" s="24">
        <v>40774.682500000003</v>
      </c>
      <c r="S49" s="24">
        <v>37086.195</v>
      </c>
      <c r="T49" s="24">
        <v>36429.722999999998</v>
      </c>
      <c r="U49" s="24">
        <v>30600.593800000002</v>
      </c>
      <c r="V49" s="24">
        <v>31188.356</v>
      </c>
      <c r="W49" s="24">
        <v>32506.204000000002</v>
      </c>
      <c r="X49" s="24">
        <v>30220.264500000001</v>
      </c>
      <c r="Y49" s="24">
        <v>27692.37</v>
      </c>
      <c r="Z49" s="24">
        <v>27002.665000000001</v>
      </c>
      <c r="AA49" s="24">
        <v>24886.590800000002</v>
      </c>
      <c r="AB49" s="24">
        <v>24028.9611</v>
      </c>
      <c r="AC49" s="24">
        <v>15625.952300000001</v>
      </c>
      <c r="AD49" s="24">
        <v>0</v>
      </c>
      <c r="AE49" s="24">
        <v>0</v>
      </c>
    </row>
    <row r="50" spans="1:31" x14ac:dyDescent="0.35">
      <c r="A50" s="28" t="s">
        <v>132</v>
      </c>
      <c r="B50" s="28" t="s">
        <v>20</v>
      </c>
      <c r="C50" s="24">
        <v>6.7660934000000001E-6</v>
      </c>
      <c r="D50" s="24">
        <v>6.3987206999999995E-6</v>
      </c>
      <c r="E50" s="24">
        <v>6.4251240000000004E-6</v>
      </c>
      <c r="F50" s="24">
        <v>7.0276823999999993E-6</v>
      </c>
      <c r="G50" s="24">
        <v>6.8552395999999895E-6</v>
      </c>
      <c r="H50" s="24">
        <v>6.5473569999999899E-6</v>
      </c>
      <c r="I50" s="24">
        <v>6.5725421999999999E-6</v>
      </c>
      <c r="J50" s="24">
        <v>6.8141776E-6</v>
      </c>
      <c r="K50" s="24">
        <v>6.4901398000000003E-6</v>
      </c>
      <c r="L50" s="24">
        <v>6.2448605999999995E-6</v>
      </c>
      <c r="M50" s="24">
        <v>6.1833179999999998E-6</v>
      </c>
      <c r="N50" s="24">
        <v>9.1498510000000012E-6</v>
      </c>
      <c r="O50" s="24">
        <v>8.8022729999999999E-6</v>
      </c>
      <c r="P50" s="24">
        <v>8.3952349999999996E-6</v>
      </c>
      <c r="Q50" s="24">
        <v>7.9295094999999985E-6</v>
      </c>
      <c r="R50" s="24">
        <v>7.5983209999999997E-6</v>
      </c>
      <c r="S50" s="24">
        <v>9.4144810000000008E-6</v>
      </c>
      <c r="T50" s="24">
        <v>9.609072499999999E-6</v>
      </c>
      <c r="U50" s="24">
        <v>1.31009389999999E-5</v>
      </c>
      <c r="V50" s="24">
        <v>1.240259E-5</v>
      </c>
      <c r="W50" s="24">
        <v>1.3702971999999901E-5</v>
      </c>
      <c r="X50" s="24">
        <v>1.364656E-5</v>
      </c>
      <c r="Y50" s="24">
        <v>1.29836769999999E-5</v>
      </c>
      <c r="Z50" s="24">
        <v>1.1636647E-5</v>
      </c>
      <c r="AA50" s="24">
        <v>1.1547798999999999E-5</v>
      </c>
      <c r="AB50" s="24">
        <v>1.2760492000000001E-5</v>
      </c>
      <c r="AC50" s="24">
        <v>1.2342248E-5</v>
      </c>
      <c r="AD50" s="24">
        <v>2.8385127000000001E-5</v>
      </c>
      <c r="AE50" s="24">
        <v>2.6561337000000001E-5</v>
      </c>
    </row>
    <row r="51" spans="1:31" x14ac:dyDescent="0.35">
      <c r="A51" s="28" t="s">
        <v>132</v>
      </c>
      <c r="B51" s="28" t="s">
        <v>32</v>
      </c>
      <c r="C51" s="24">
        <v>17.863340000000001</v>
      </c>
      <c r="D51" s="24">
        <v>7.3079717000000004</v>
      </c>
      <c r="E51" s="24">
        <v>19.408476999999998</v>
      </c>
      <c r="F51" s="24">
        <v>31.662331999999999</v>
      </c>
      <c r="G51" s="24">
        <v>9.4219279999999994</v>
      </c>
      <c r="H51" s="24">
        <v>26.924084000000001</v>
      </c>
      <c r="I51" s="24">
        <v>10.161674000000001</v>
      </c>
      <c r="J51" s="24">
        <v>24.833909999999999</v>
      </c>
      <c r="K51" s="24">
        <v>1.8186945999999999</v>
      </c>
      <c r="L51" s="24">
        <v>6.7426560000000002</v>
      </c>
      <c r="M51" s="24">
        <v>2.1420149999999998</v>
      </c>
      <c r="N51" s="24">
        <v>18.222822000000001</v>
      </c>
      <c r="O51" s="24">
        <v>7.8667362999999995</v>
      </c>
      <c r="P51" s="24">
        <v>8.4036349999999995</v>
      </c>
      <c r="Q51" s="24">
        <v>26.605220000000003</v>
      </c>
      <c r="R51" s="24">
        <v>12.215992</v>
      </c>
      <c r="S51" s="24">
        <v>45.603062000000001</v>
      </c>
      <c r="T51" s="24">
        <v>23.500756000000003</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76.862781724712406</v>
      </c>
      <c r="D52" s="24">
        <v>2.6840697349999991E-5</v>
      </c>
      <c r="E52" s="24">
        <v>81.4975645027327</v>
      </c>
      <c r="F52" s="24">
        <v>26.314709431806296</v>
      </c>
      <c r="G52" s="24">
        <v>17.558762641006997</v>
      </c>
      <c r="H52" s="24">
        <v>67.979475604375921</v>
      </c>
      <c r="I52" s="24">
        <v>22.618993231443504</v>
      </c>
      <c r="J52" s="24">
        <v>5.8806904336683994</v>
      </c>
      <c r="K52" s="24">
        <v>3.0334965999999994E-5</v>
      </c>
      <c r="L52" s="24">
        <v>2.9659073049999997E-5</v>
      </c>
      <c r="M52" s="24">
        <v>2.9232856499999987E-5</v>
      </c>
      <c r="N52" s="24">
        <v>175.55620111050399</v>
      </c>
      <c r="O52" s="24">
        <v>14.964851946512299</v>
      </c>
      <c r="P52" s="24">
        <v>55.116389738510314</v>
      </c>
      <c r="Q52" s="24">
        <v>76.268812742937712</v>
      </c>
      <c r="R52" s="24">
        <v>39.360348446937003</v>
      </c>
      <c r="S52" s="24">
        <v>158.1967766286688</v>
      </c>
      <c r="T52" s="24">
        <v>22.582433985685405</v>
      </c>
      <c r="U52" s="24">
        <v>222.78215323278232</v>
      </c>
      <c r="V52" s="24">
        <v>181.45342584088337</v>
      </c>
      <c r="W52" s="24">
        <v>153.74774197245281</v>
      </c>
      <c r="X52" s="24">
        <v>60.6410685294831</v>
      </c>
      <c r="Y52" s="24">
        <v>429.28336370131069</v>
      </c>
      <c r="Z52" s="24">
        <v>421.33666579098366</v>
      </c>
      <c r="AA52" s="24">
        <v>277.26186276830953</v>
      </c>
      <c r="AB52" s="24">
        <v>216.70742423997413</v>
      </c>
      <c r="AC52" s="24">
        <v>113.97534267698489</v>
      </c>
      <c r="AD52" s="24">
        <v>647.03136631217785</v>
      </c>
      <c r="AE52" s="24">
        <v>1279.468369268852</v>
      </c>
    </row>
    <row r="53" spans="1:31" x14ac:dyDescent="0.35">
      <c r="A53" s="28" t="s">
        <v>132</v>
      </c>
      <c r="B53" s="28" t="s">
        <v>65</v>
      </c>
      <c r="C53" s="24">
        <v>18563.795880000001</v>
      </c>
      <c r="D53" s="24">
        <v>17703.504029999996</v>
      </c>
      <c r="E53" s="24">
        <v>15343.877200000001</v>
      </c>
      <c r="F53" s="24">
        <v>18095.417080000003</v>
      </c>
      <c r="G53" s="24">
        <v>17579.899209999996</v>
      </c>
      <c r="H53" s="24">
        <v>15888.588300000001</v>
      </c>
      <c r="I53" s="24">
        <v>15291.25272</v>
      </c>
      <c r="J53" s="24">
        <v>18434.265079999997</v>
      </c>
      <c r="K53" s="24">
        <v>14540.35094</v>
      </c>
      <c r="L53" s="24">
        <v>11834.060689999998</v>
      </c>
      <c r="M53" s="24">
        <v>11273.792089999999</v>
      </c>
      <c r="N53" s="24">
        <v>9735.652860000002</v>
      </c>
      <c r="O53" s="24">
        <v>11535.19773</v>
      </c>
      <c r="P53" s="24">
        <v>11160.385149999998</v>
      </c>
      <c r="Q53" s="24">
        <v>10139.724299999998</v>
      </c>
      <c r="R53" s="24">
        <v>9669.5130600000011</v>
      </c>
      <c r="S53" s="24">
        <v>11661.616390000001</v>
      </c>
      <c r="T53" s="24">
        <v>9243.8792099999991</v>
      </c>
      <c r="U53" s="24">
        <v>7511.9220100000002</v>
      </c>
      <c r="V53" s="24">
        <v>7149.0236599999989</v>
      </c>
      <c r="W53" s="24">
        <v>6199.21486</v>
      </c>
      <c r="X53" s="24">
        <v>7284.4379559999998</v>
      </c>
      <c r="Y53" s="24">
        <v>7128.4979199999998</v>
      </c>
      <c r="Z53" s="24">
        <v>6431.9495800000013</v>
      </c>
      <c r="AA53" s="24">
        <v>6148.1184599999997</v>
      </c>
      <c r="AB53" s="24">
        <v>7386.5776699999997</v>
      </c>
      <c r="AC53" s="24">
        <v>5863.4957499999991</v>
      </c>
      <c r="AD53" s="24">
        <v>4769.0209800000002</v>
      </c>
      <c r="AE53" s="24">
        <v>4553.3582500000002</v>
      </c>
    </row>
    <row r="54" spans="1:31" x14ac:dyDescent="0.35">
      <c r="A54" s="28" t="s">
        <v>132</v>
      </c>
      <c r="B54" s="28" t="s">
        <v>69</v>
      </c>
      <c r="C54" s="24">
        <v>27226.738150121826</v>
      </c>
      <c r="D54" s="24">
        <v>33315.063030115991</v>
      </c>
      <c r="E54" s="24">
        <v>27344.798264107038</v>
      </c>
      <c r="F54" s="24">
        <v>26789.657514142658</v>
      </c>
      <c r="G54" s="24">
        <v>26203.364500147531</v>
      </c>
      <c r="H54" s="24">
        <v>25917.963010144278</v>
      </c>
      <c r="I54" s="24">
        <v>25865.968675154512</v>
      </c>
      <c r="J54" s="24">
        <v>22233.712830167671</v>
      </c>
      <c r="K54" s="24">
        <v>21361.138620165111</v>
      </c>
      <c r="L54" s="24">
        <v>19669.231914155029</v>
      </c>
      <c r="M54" s="24">
        <v>20898.919236159851</v>
      </c>
      <c r="N54" s="24">
        <v>17553.391730452982</v>
      </c>
      <c r="O54" s="24">
        <v>16860.978953312442</v>
      </c>
      <c r="P54" s="24">
        <v>16294.482903067727</v>
      </c>
      <c r="Q54" s="24">
        <v>16174.306824068686</v>
      </c>
      <c r="R54" s="24">
        <v>15464.20903149381</v>
      </c>
      <c r="S54" s="24">
        <v>13131.361683412215</v>
      </c>
      <c r="T54" s="24">
        <v>11942.103786839756</v>
      </c>
      <c r="U54" s="24">
        <v>10451.221944856077</v>
      </c>
      <c r="V54" s="24">
        <v>10401.060855103242</v>
      </c>
      <c r="W54" s="24">
        <v>8835.0604137987993</v>
      </c>
      <c r="X54" s="24">
        <v>7955.8900377255759</v>
      </c>
      <c r="Y54" s="24">
        <v>6446.2788556952291</v>
      </c>
      <c r="Z54" s="24">
        <v>6008.2683219818919</v>
      </c>
      <c r="AA54" s="24">
        <v>2977.7251714953709</v>
      </c>
      <c r="AB54" s="24">
        <v>2535.358859916696</v>
      </c>
      <c r="AC54" s="24">
        <v>2221.4815645055278</v>
      </c>
      <c r="AD54" s="24">
        <v>1844.8627760070092</v>
      </c>
      <c r="AE54" s="24">
        <v>640.43825580689418</v>
      </c>
    </row>
    <row r="55" spans="1:31" x14ac:dyDescent="0.35">
      <c r="A55" s="28" t="s">
        <v>132</v>
      </c>
      <c r="B55" s="28" t="s">
        <v>68</v>
      </c>
      <c r="C55" s="24">
        <v>2.4749839032633432</v>
      </c>
      <c r="D55" s="24">
        <v>2.3463722852602431</v>
      </c>
      <c r="E55" s="24">
        <v>2.325829131406155</v>
      </c>
      <c r="F55" s="24">
        <v>2.1268093846859113</v>
      </c>
      <c r="G55" s="24">
        <v>1.92566236182354</v>
      </c>
      <c r="H55" s="24">
        <v>1.9336807707658721</v>
      </c>
      <c r="I55" s="24">
        <v>1.8871689094488819</v>
      </c>
      <c r="J55" s="24">
        <v>1.685896289642137</v>
      </c>
      <c r="K55" s="24">
        <v>1.668170801927898</v>
      </c>
      <c r="L55" s="24">
        <v>1.6229878837110869</v>
      </c>
      <c r="M55" s="24">
        <v>1.5407651974495935</v>
      </c>
      <c r="N55" s="24">
        <v>1.526636266188109</v>
      </c>
      <c r="O55" s="24">
        <v>1.393855961920204</v>
      </c>
      <c r="P55" s="24">
        <v>1.2627248126256099</v>
      </c>
      <c r="Q55" s="24">
        <v>1.2739758152204328</v>
      </c>
      <c r="R55" s="24">
        <v>1.2355571854238063</v>
      </c>
      <c r="S55" s="24">
        <v>1.1050831067828009</v>
      </c>
      <c r="T55" s="24">
        <v>1.0918208735320467</v>
      </c>
      <c r="U55" s="24">
        <v>1.0653544152688159</v>
      </c>
      <c r="V55" s="24">
        <v>1.0085981035208289</v>
      </c>
      <c r="W55" s="24">
        <v>1.0006309836534619</v>
      </c>
      <c r="X55" s="24">
        <v>0.93190047438200985</v>
      </c>
      <c r="Y55" s="24">
        <v>0.8457432103262299</v>
      </c>
      <c r="Z55" s="24">
        <v>0.78159981510990373</v>
      </c>
      <c r="AA55" s="24">
        <v>1.3459988048952518</v>
      </c>
      <c r="AB55" s="24">
        <v>1.1696626163768</v>
      </c>
      <c r="AC55" s="24">
        <v>2.7917157392852419</v>
      </c>
      <c r="AD55" s="24">
        <v>13.104690651246923</v>
      </c>
      <c r="AE55" s="24">
        <v>12.908742397950459</v>
      </c>
    </row>
    <row r="56" spans="1:31" x14ac:dyDescent="0.35">
      <c r="A56" s="28" t="s">
        <v>132</v>
      </c>
      <c r="B56" s="28" t="s">
        <v>36</v>
      </c>
      <c r="C56" s="24">
        <v>0.1047849547171079</v>
      </c>
      <c r="D56" s="24">
        <v>0.15613829051707701</v>
      </c>
      <c r="E56" s="24">
        <v>0.148421339656788</v>
      </c>
      <c r="F56" s="24">
        <v>0.16887221584706891</v>
      </c>
      <c r="G56" s="24">
        <v>0.15641891094277</v>
      </c>
      <c r="H56" s="24">
        <v>0.15539100707797299</v>
      </c>
      <c r="I56" s="24">
        <v>0.13074332951467091</v>
      </c>
      <c r="J56" s="24">
        <v>0.11748371196098401</v>
      </c>
      <c r="K56" s="24">
        <v>9.4479915571452008E-2</v>
      </c>
      <c r="L56" s="24">
        <v>9.4468205344148001E-2</v>
      </c>
      <c r="M56" s="24">
        <v>8.9607165687230997E-2</v>
      </c>
      <c r="N56" s="24">
        <v>9.3652783521775806E-2</v>
      </c>
      <c r="O56" s="24">
        <v>7.1092491850251988E-2</v>
      </c>
      <c r="P56" s="24">
        <v>6.4659321467865988E-2</v>
      </c>
      <c r="Q56" s="24">
        <v>6.6031596361567996E-2</v>
      </c>
      <c r="R56" s="24">
        <v>6.5506196986249987E-2</v>
      </c>
      <c r="S56" s="24">
        <v>5.6997848514318994E-2</v>
      </c>
      <c r="T56" s="24">
        <v>5.3023717510415E-2</v>
      </c>
      <c r="U56" s="24">
        <v>5.0297029416717001E-2</v>
      </c>
      <c r="V56" s="24">
        <v>4.6149806793759997E-2</v>
      </c>
      <c r="W56" s="24">
        <v>1.6953684812249899E-2</v>
      </c>
      <c r="X56" s="24">
        <v>1.4910992000000002E-7</v>
      </c>
      <c r="Y56" s="24">
        <v>1.4962311000000002E-7</v>
      </c>
      <c r="Z56" s="24">
        <v>3.8008613E-7</v>
      </c>
      <c r="AA56" s="24">
        <v>3.6436563999999999E-7</v>
      </c>
      <c r="AB56" s="24">
        <v>3.4859106999999999E-7</v>
      </c>
      <c r="AC56" s="24">
        <v>3.5039227999999896E-7</v>
      </c>
      <c r="AD56" s="24">
        <v>0.31325049999999999</v>
      </c>
      <c r="AE56" s="24">
        <v>0.29096306999999999</v>
      </c>
    </row>
    <row r="57" spans="1:31" x14ac:dyDescent="0.35">
      <c r="A57" s="28" t="s">
        <v>132</v>
      </c>
      <c r="B57" s="28" t="s">
        <v>73</v>
      </c>
      <c r="C57" s="24">
        <v>0</v>
      </c>
      <c r="D57" s="24">
        <v>0</v>
      </c>
      <c r="E57" s="24">
        <v>1.21442159999999E-8</v>
      </c>
      <c r="F57" s="24">
        <v>1.2581996E-8</v>
      </c>
      <c r="G57" s="24">
        <v>1.2572656500000001E-8</v>
      </c>
      <c r="H57" s="24">
        <v>1.2666392E-8</v>
      </c>
      <c r="I57" s="24">
        <v>1.1660716E-8</v>
      </c>
      <c r="J57" s="24">
        <v>1.1510664E-8</v>
      </c>
      <c r="K57" s="24">
        <v>1.1244166E-8</v>
      </c>
      <c r="L57" s="24">
        <v>1.1583685E-8</v>
      </c>
      <c r="M57" s="24">
        <v>1.1629088500000001E-8</v>
      </c>
      <c r="N57" s="24">
        <v>1.7559981999999997E-8</v>
      </c>
      <c r="O57" s="24">
        <v>1.6429648999999999E-8</v>
      </c>
      <c r="P57" s="24">
        <v>1.5622130000000001E-8</v>
      </c>
      <c r="Q57" s="24">
        <v>1.5821674E-8</v>
      </c>
      <c r="R57" s="24">
        <v>1.6769164999999999E-8</v>
      </c>
      <c r="S57" s="24">
        <v>1.9523179999999901E-8</v>
      </c>
      <c r="T57" s="24">
        <v>1.9761290000000001E-8</v>
      </c>
      <c r="U57" s="24">
        <v>4.1691123999999999E-8</v>
      </c>
      <c r="V57" s="24">
        <v>3.9117322999999999E-8</v>
      </c>
      <c r="W57" s="24">
        <v>9.3170324999999902E-8</v>
      </c>
      <c r="X57" s="24">
        <v>8.8568040000000002E-8</v>
      </c>
      <c r="Y57" s="24">
        <v>8.2055650000000005E-8</v>
      </c>
      <c r="Z57" s="24">
        <v>3.4796660000000001E-7</v>
      </c>
      <c r="AA57" s="24">
        <v>2.8644275999999998E-6</v>
      </c>
      <c r="AB57" s="24">
        <v>2.5902192999999999E-6</v>
      </c>
      <c r="AC57" s="24">
        <v>2.5955329999999901E-6</v>
      </c>
      <c r="AD57" s="24">
        <v>1.38506</v>
      </c>
      <c r="AE57" s="24">
        <v>1.2548978</v>
      </c>
    </row>
    <row r="58" spans="1:31" x14ac:dyDescent="0.35">
      <c r="A58" s="28" t="s">
        <v>132</v>
      </c>
      <c r="B58" s="28" t="s">
        <v>56</v>
      </c>
      <c r="C58" s="24">
        <v>5.5399384399999987E-2</v>
      </c>
      <c r="D58" s="24">
        <v>8.9910906400000004E-2</v>
      </c>
      <c r="E58" s="24">
        <v>0.11890458399999999</v>
      </c>
      <c r="F58" s="24">
        <v>0.192827322999999</v>
      </c>
      <c r="G58" s="24">
        <v>0.26968750000000002</v>
      </c>
      <c r="H58" s="24">
        <v>0.36266204900000004</v>
      </c>
      <c r="I58" s="24">
        <v>0.39409921499999995</v>
      </c>
      <c r="J58" s="24">
        <v>0.46378944999999994</v>
      </c>
      <c r="K58" s="24">
        <v>0.53447444</v>
      </c>
      <c r="L58" s="24">
        <v>0.63190266999999989</v>
      </c>
      <c r="M58" s="24">
        <v>0.78976388499999983</v>
      </c>
      <c r="N58" s="24">
        <v>0.93516224999999997</v>
      </c>
      <c r="O58" s="24">
        <v>1.0242692600000001</v>
      </c>
      <c r="P58" s="24">
        <v>1.0636909699999999</v>
      </c>
      <c r="Q58" s="24">
        <v>1.1862557</v>
      </c>
      <c r="R58" s="24">
        <v>1.234877639999999</v>
      </c>
      <c r="S58" s="24">
        <v>1.202642569999999</v>
      </c>
      <c r="T58" s="24">
        <v>1.22970226</v>
      </c>
      <c r="U58" s="24">
        <v>1.2391510700000001</v>
      </c>
      <c r="V58" s="24">
        <v>1.2251594999999991</v>
      </c>
      <c r="W58" s="24">
        <v>1.2736138899999998</v>
      </c>
      <c r="X58" s="24">
        <v>1.2745483999999998</v>
      </c>
      <c r="Y58" s="24">
        <v>1.21622491</v>
      </c>
      <c r="Z58" s="24">
        <v>1.31908102</v>
      </c>
      <c r="AA58" s="24">
        <v>1.2861404700000001</v>
      </c>
      <c r="AB58" s="24">
        <v>1.2211585199999999</v>
      </c>
      <c r="AC58" s="24">
        <v>1.214311729999999</v>
      </c>
      <c r="AD58" s="24">
        <v>1.1164969300000001</v>
      </c>
      <c r="AE58" s="24">
        <v>1.0251395700000001</v>
      </c>
    </row>
    <row r="59" spans="1:31" x14ac:dyDescent="0.35">
      <c r="A59" s="31" t="s">
        <v>138</v>
      </c>
      <c r="B59" s="31"/>
      <c r="C59" s="32">
        <v>164886.95864251588</v>
      </c>
      <c r="D59" s="32">
        <v>158456.67043734065</v>
      </c>
      <c r="E59" s="32">
        <v>146510.08434116631</v>
      </c>
      <c r="F59" s="32">
        <v>124444.72481101846</v>
      </c>
      <c r="G59" s="32">
        <v>123743.22707689334</v>
      </c>
      <c r="H59" s="32">
        <v>114167.72269874881</v>
      </c>
      <c r="I59" s="32">
        <v>108097.24164019374</v>
      </c>
      <c r="J59" s="32">
        <v>103841.64940368825</v>
      </c>
      <c r="K59" s="32">
        <v>94637.853054790394</v>
      </c>
      <c r="L59" s="32">
        <v>87861.92781178889</v>
      </c>
      <c r="M59" s="32">
        <v>85157.633782889956</v>
      </c>
      <c r="N59" s="32">
        <v>77281.161758979535</v>
      </c>
      <c r="O59" s="32">
        <v>77295.302136323153</v>
      </c>
      <c r="P59" s="32">
        <v>73670.739811014093</v>
      </c>
      <c r="Q59" s="32">
        <v>71864.207140556333</v>
      </c>
      <c r="R59" s="32">
        <v>65961.21649672449</v>
      </c>
      <c r="S59" s="32">
        <v>62084.07800456215</v>
      </c>
      <c r="T59" s="32">
        <v>57662.881017308042</v>
      </c>
      <c r="U59" s="32">
        <v>48787.585275605074</v>
      </c>
      <c r="V59" s="32">
        <v>48920.902551450235</v>
      </c>
      <c r="W59" s="32">
        <v>47695.227660457873</v>
      </c>
      <c r="X59" s="32">
        <v>45522.165476376002</v>
      </c>
      <c r="Y59" s="32">
        <v>41697.275895590537</v>
      </c>
      <c r="Z59" s="32">
        <v>39865.001179224637</v>
      </c>
      <c r="AA59" s="32">
        <v>34291.042304616371</v>
      </c>
      <c r="AB59" s="32">
        <v>34168.774729533536</v>
      </c>
      <c r="AC59" s="32">
        <v>23827.696685264047</v>
      </c>
      <c r="AD59" s="32">
        <v>7274.0198413555609</v>
      </c>
      <c r="AE59" s="32">
        <v>6486.1736440350342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7746.516006649882</v>
      </c>
      <c r="D64" s="24">
        <v>7360.5128063181819</v>
      </c>
      <c r="E64" s="24">
        <v>3627.025207852962</v>
      </c>
      <c r="F64" s="24">
        <v>2727.9108073659709</v>
      </c>
      <c r="G64" s="24">
        <v>2580.4912072014827</v>
      </c>
      <c r="H64" s="24">
        <v>2466.7202068032634</v>
      </c>
      <c r="I64" s="24">
        <v>2346.7840065579662</v>
      </c>
      <c r="J64" s="24">
        <v>2255.3385068822945</v>
      </c>
      <c r="K64" s="24">
        <v>2138.5140066051322</v>
      </c>
      <c r="L64" s="24">
        <v>2038.6302064928259</v>
      </c>
      <c r="M64" s="24">
        <v>1939.3095064836789</v>
      </c>
      <c r="N64" s="24">
        <v>2063.1392106459029</v>
      </c>
      <c r="O64" s="24">
        <v>1785.5204102810669</v>
      </c>
      <c r="P64" s="24">
        <v>3209.4290098187298</v>
      </c>
      <c r="Q64" s="24">
        <v>1616.594109234157</v>
      </c>
      <c r="R64" s="24">
        <v>1535.5935090046769</v>
      </c>
      <c r="S64" s="24">
        <v>1.1705885E-5</v>
      </c>
      <c r="T64" s="24">
        <v>1.12899619999999E-5</v>
      </c>
      <c r="U64" s="24">
        <v>1.4486976E-5</v>
      </c>
      <c r="V64" s="24">
        <v>1.36508669999999E-5</v>
      </c>
      <c r="W64" s="24">
        <v>1.9784407999999998E-5</v>
      </c>
      <c r="X64" s="24">
        <v>1.9806428000000001E-5</v>
      </c>
      <c r="Y64" s="24">
        <v>1.9013305999999999E-5</v>
      </c>
      <c r="Z64" s="24">
        <v>1.6811756E-5</v>
      </c>
      <c r="AA64" s="24">
        <v>1.7320238000000001E-5</v>
      </c>
      <c r="AB64" s="24">
        <v>1.7974546000000001E-5</v>
      </c>
      <c r="AC64" s="24">
        <v>1.7261174000000002E-5</v>
      </c>
      <c r="AD64" s="24">
        <v>2.3648016000000002E-5</v>
      </c>
      <c r="AE64" s="24">
        <v>2.1930366999999999E-5</v>
      </c>
    </row>
    <row r="65" spans="1:31" x14ac:dyDescent="0.35">
      <c r="A65" s="28" t="s">
        <v>133</v>
      </c>
      <c r="B65" s="28" t="s">
        <v>32</v>
      </c>
      <c r="C65" s="24">
        <v>1441.5201000000002</v>
      </c>
      <c r="D65" s="24">
        <v>1415.1661999999999</v>
      </c>
      <c r="E65" s="24">
        <v>1299.4396000000002</v>
      </c>
      <c r="F65" s="24">
        <v>158.07478</v>
      </c>
      <c r="G65" s="24">
        <v>148.76657999999998</v>
      </c>
      <c r="H65" s="24">
        <v>141.81675000000001</v>
      </c>
      <c r="I65" s="24">
        <v>134.41528</v>
      </c>
      <c r="J65" s="24">
        <v>129.886414</v>
      </c>
      <c r="K65" s="24">
        <v>122.23788</v>
      </c>
      <c r="L65" s="24">
        <v>116.88469500000001</v>
      </c>
      <c r="M65" s="24">
        <v>111.18016</v>
      </c>
      <c r="N65" s="24">
        <v>105.59500999999999</v>
      </c>
      <c r="O65" s="24">
        <v>103.42134</v>
      </c>
      <c r="P65" s="24">
        <v>107.59389</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490.10307628901091</v>
      </c>
      <c r="D66" s="24">
        <v>249.69370538273898</v>
      </c>
      <c r="E66" s="24">
        <v>925.70971869107689</v>
      </c>
      <c r="F66" s="24">
        <v>116.27122743583419</v>
      </c>
      <c r="G66" s="24">
        <v>72.963818666168009</v>
      </c>
      <c r="H66" s="24">
        <v>142.33454874907076</v>
      </c>
      <c r="I66" s="24">
        <v>46.415132724252196</v>
      </c>
      <c r="J66" s="24">
        <v>104.2602359733383</v>
      </c>
      <c r="K66" s="24">
        <v>9.273274684414897</v>
      </c>
      <c r="L66" s="24">
        <v>26.15102523987149</v>
      </c>
      <c r="M66" s="24">
        <v>8.3093188322855003</v>
      </c>
      <c r="N66" s="24">
        <v>544.93237695929133</v>
      </c>
      <c r="O66" s="24">
        <v>310.81162026997049</v>
      </c>
      <c r="P66" s="24">
        <v>916.43972426070889</v>
      </c>
      <c r="Q66" s="24">
        <v>425.76055693024205</v>
      </c>
      <c r="R66" s="24">
        <v>420.94964264400357</v>
      </c>
      <c r="S66" s="24">
        <v>1538.8404737708993</v>
      </c>
      <c r="T66" s="24">
        <v>1705.457886226236</v>
      </c>
      <c r="U66" s="24">
        <v>2760.9337759351301</v>
      </c>
      <c r="V66" s="24">
        <v>2813.0578111800751</v>
      </c>
      <c r="W66" s="24">
        <v>2109.8519614356555</v>
      </c>
      <c r="X66" s="24">
        <v>2875.9969337884854</v>
      </c>
      <c r="Y66" s="24">
        <v>3798.1841443986032</v>
      </c>
      <c r="Z66" s="24">
        <v>398.06026010686145</v>
      </c>
      <c r="AA66" s="24">
        <v>320.67031070388538</v>
      </c>
      <c r="AB66" s="24">
        <v>472.27751745649306</v>
      </c>
      <c r="AC66" s="24">
        <v>594.35664357958206</v>
      </c>
      <c r="AD66" s="24">
        <v>1019.6063245533901</v>
      </c>
      <c r="AE66" s="24">
        <v>1054.1042894050684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15791.328010258729</v>
      </c>
      <c r="D68" s="24">
        <v>17054.708690242558</v>
      </c>
      <c r="E68" s="24">
        <v>14417.842380278667</v>
      </c>
      <c r="F68" s="24">
        <v>15244.194550283388</v>
      </c>
      <c r="G68" s="24">
        <v>14226.893980269409</v>
      </c>
      <c r="H68" s="24">
        <v>14964.770320284018</v>
      </c>
      <c r="I68" s="24">
        <v>14278.676840285581</v>
      </c>
      <c r="J68" s="24">
        <v>12740.939950315904</v>
      </c>
      <c r="K68" s="24">
        <v>11361.924710306726</v>
      </c>
      <c r="L68" s="24">
        <v>10451.446070297819</v>
      </c>
      <c r="M68" s="24">
        <v>10479.932760305479</v>
      </c>
      <c r="N68" s="24">
        <v>8842.6745063616527</v>
      </c>
      <c r="O68" s="24">
        <v>8234.0994626393876</v>
      </c>
      <c r="P68" s="24">
        <v>7560.6047472405226</v>
      </c>
      <c r="Q68" s="24">
        <v>7039.5941036214945</v>
      </c>
      <c r="R68" s="24">
        <v>6011.2408465610342</v>
      </c>
      <c r="S68" s="24">
        <v>5327.6224876409433</v>
      </c>
      <c r="T68" s="24">
        <v>4648.9408870208499</v>
      </c>
      <c r="U68" s="24">
        <v>3490.2027364425157</v>
      </c>
      <c r="V68" s="24">
        <v>3362.4404322120363</v>
      </c>
      <c r="W68" s="24">
        <v>3016.1877119361247</v>
      </c>
      <c r="X68" s="24">
        <v>2771.7825271207093</v>
      </c>
      <c r="Y68" s="24">
        <v>1964.4728219660662</v>
      </c>
      <c r="Z68" s="24">
        <v>2186.3522960535965</v>
      </c>
      <c r="AA68" s="24">
        <v>1285.2057477611156</v>
      </c>
      <c r="AB68" s="24">
        <v>1093.0787739512239</v>
      </c>
      <c r="AC68" s="24">
        <v>1064.9146448859908</v>
      </c>
      <c r="AD68" s="24">
        <v>912.65638143703131</v>
      </c>
      <c r="AE68" s="24">
        <v>756.75231763117199</v>
      </c>
    </row>
    <row r="69" spans="1:31" x14ac:dyDescent="0.35">
      <c r="A69" s="28" t="s">
        <v>133</v>
      </c>
      <c r="B69" s="28" t="s">
        <v>68</v>
      </c>
      <c r="C69" s="24">
        <v>0.88215883287357022</v>
      </c>
      <c r="D69" s="24">
        <v>0.98027984622736242</v>
      </c>
      <c r="E69" s="24">
        <v>0.94382558751145762</v>
      </c>
      <c r="F69" s="24">
        <v>0.86504881972434211</v>
      </c>
      <c r="G69" s="24">
        <v>0.80469036643589054</v>
      </c>
      <c r="H69" s="24">
        <v>0.78615116465695345</v>
      </c>
      <c r="I69" s="24">
        <v>0.77342395549609588</v>
      </c>
      <c r="J69" s="24">
        <v>0.70164354727380251</v>
      </c>
      <c r="K69" s="24">
        <v>0.69788960690961266</v>
      </c>
      <c r="L69" s="24">
        <v>0.67174698205855199</v>
      </c>
      <c r="M69" s="24">
        <v>0.64396713479317558</v>
      </c>
      <c r="N69" s="24">
        <v>0.62413556257834513</v>
      </c>
      <c r="O69" s="24">
        <v>0.56710365642946781</v>
      </c>
      <c r="P69" s="24">
        <v>0.52771694686636195</v>
      </c>
      <c r="Q69" s="24">
        <v>0.51626604617377303</v>
      </c>
      <c r="R69" s="24">
        <v>0.5063069214612459</v>
      </c>
      <c r="S69" s="24">
        <v>0.45989148281098391</v>
      </c>
      <c r="T69" s="24">
        <v>0.45769566457506</v>
      </c>
      <c r="U69" s="24">
        <v>0.44098856750806109</v>
      </c>
      <c r="V69" s="24">
        <v>1.0160664346461801</v>
      </c>
      <c r="W69" s="24">
        <v>1.915997259533804</v>
      </c>
      <c r="X69" s="24">
        <v>4.1504931742770683</v>
      </c>
      <c r="Y69" s="24">
        <v>3.8552842323819383</v>
      </c>
      <c r="Z69" s="24">
        <v>3.7112194615233602</v>
      </c>
      <c r="AA69" s="24">
        <v>6.1113869569191426</v>
      </c>
      <c r="AB69" s="24">
        <v>5.1778125554933334</v>
      </c>
      <c r="AC69" s="24">
        <v>4.6782455700568759</v>
      </c>
      <c r="AD69" s="24">
        <v>4.0118463316112125</v>
      </c>
      <c r="AE69" s="24">
        <v>4.3350184362685287</v>
      </c>
    </row>
    <row r="70" spans="1:31" x14ac:dyDescent="0.35">
      <c r="A70" s="28" t="s">
        <v>133</v>
      </c>
      <c r="B70" s="28" t="s">
        <v>36</v>
      </c>
      <c r="C70" s="24">
        <v>9.6484247343652976E-2</v>
      </c>
      <c r="D70" s="24">
        <v>9.5413376189206006E-2</v>
      </c>
      <c r="E70" s="24">
        <v>9.5281101399172008E-2</v>
      </c>
      <c r="F70" s="24">
        <v>9.4676798477101004E-2</v>
      </c>
      <c r="G70" s="24">
        <v>9.0723874889749895E-2</v>
      </c>
      <c r="H70" s="24">
        <v>8.7504918345915991E-2</v>
      </c>
      <c r="I70" s="24">
        <v>7.3731093346059012E-2</v>
      </c>
      <c r="J70" s="24">
        <v>6.8549216265620008E-2</v>
      </c>
      <c r="K70" s="24">
        <v>5.7859425470508888E-2</v>
      </c>
      <c r="L70" s="24">
        <v>5.3693709460085989E-2</v>
      </c>
      <c r="M70" s="24">
        <v>5.10205580978619E-2</v>
      </c>
      <c r="N70" s="24">
        <v>5.1136300675604998E-2</v>
      </c>
      <c r="O70" s="24">
        <v>4.8944466559667991E-2</v>
      </c>
      <c r="P70" s="24">
        <v>3.4821069455386995E-2</v>
      </c>
      <c r="Q70" s="24">
        <v>3.5027720895635002E-2</v>
      </c>
      <c r="R70" s="24">
        <v>3.3915142230608E-2</v>
      </c>
      <c r="S70" s="24">
        <v>3.1723852184453998E-2</v>
      </c>
      <c r="T70" s="24">
        <v>2.9617779298666002E-2</v>
      </c>
      <c r="U70" s="24">
        <v>2.801123696884E-2</v>
      </c>
      <c r="V70" s="24">
        <v>2.5660804901250001E-2</v>
      </c>
      <c r="W70" s="24">
        <v>0.62792374399999995</v>
      </c>
      <c r="X70" s="24">
        <v>0.601126296</v>
      </c>
      <c r="Y70" s="24">
        <v>0.56507845000000001</v>
      </c>
      <c r="Z70" s="24">
        <v>0.75952700799999995</v>
      </c>
      <c r="AA70" s="24">
        <v>0.7314778019999999</v>
      </c>
      <c r="AB70" s="24">
        <v>0.67819338200000001</v>
      </c>
      <c r="AC70" s="24">
        <v>0.64419422599999998</v>
      </c>
      <c r="AD70" s="24">
        <v>0.59494453999999997</v>
      </c>
      <c r="AE70" s="24">
        <v>0.54376480699999985</v>
      </c>
    </row>
    <row r="71" spans="1:31" x14ac:dyDescent="0.35">
      <c r="A71" s="28" t="s">
        <v>133</v>
      </c>
      <c r="B71" s="28" t="s">
        <v>73</v>
      </c>
      <c r="C71" s="24">
        <v>0</v>
      </c>
      <c r="D71" s="24">
        <v>0</v>
      </c>
      <c r="E71" s="24">
        <v>9.2686749999999991E-9</v>
      </c>
      <c r="F71" s="24">
        <v>8.5955249999999988E-9</v>
      </c>
      <c r="G71" s="24">
        <v>8.0935429999999912E-9</v>
      </c>
      <c r="H71" s="24">
        <v>8.0242610000000001E-9</v>
      </c>
      <c r="I71" s="24">
        <v>7.6624850000000001E-9</v>
      </c>
      <c r="J71" s="24">
        <v>7.5982183999999997E-9</v>
      </c>
      <c r="K71" s="24">
        <v>7.5667512999999993E-9</v>
      </c>
      <c r="L71" s="24">
        <v>7.7029639999999897E-9</v>
      </c>
      <c r="M71" s="24">
        <v>7.6955839999999996E-9</v>
      </c>
      <c r="N71" s="24">
        <v>9.8530289999999999E-9</v>
      </c>
      <c r="O71" s="24">
        <v>9.3095939999999999E-9</v>
      </c>
      <c r="P71" s="24">
        <v>8.8642439999999992E-9</v>
      </c>
      <c r="Q71" s="24">
        <v>9.4801879999999999E-9</v>
      </c>
      <c r="R71" s="24">
        <v>1.2058993999999999E-8</v>
      </c>
      <c r="S71" s="24">
        <v>1.1407906E-8</v>
      </c>
      <c r="T71" s="24">
        <v>1.1011156999999999E-8</v>
      </c>
      <c r="U71" s="24">
        <v>1.3111786E-8</v>
      </c>
      <c r="V71" s="24">
        <v>1.2511769499999999E-8</v>
      </c>
      <c r="W71" s="24">
        <v>1.7010854000000002E-8</v>
      </c>
      <c r="X71" s="24">
        <v>1.6195345000000001E-8</v>
      </c>
      <c r="Y71" s="24">
        <v>1.5311942E-8</v>
      </c>
      <c r="Z71" s="24">
        <v>1.8583602000000002E-8</v>
      </c>
      <c r="AA71" s="24">
        <v>1.9790779999999998E-8</v>
      </c>
      <c r="AB71" s="24">
        <v>1.8507225999999997E-8</v>
      </c>
      <c r="AC71" s="24">
        <v>1.8009801E-8</v>
      </c>
      <c r="AD71" s="24">
        <v>1.7031153999999899E-8</v>
      </c>
      <c r="AE71" s="24">
        <v>1.6355985E-8</v>
      </c>
    </row>
    <row r="72" spans="1:31" x14ac:dyDescent="0.35">
      <c r="A72" s="28" t="s">
        <v>133</v>
      </c>
      <c r="B72" s="28" t="s">
        <v>56</v>
      </c>
      <c r="C72" s="24">
        <v>5.79214137E-2</v>
      </c>
      <c r="D72" s="24">
        <v>0.10112879699999998</v>
      </c>
      <c r="E72" s="24">
        <v>0.12829980620000001</v>
      </c>
      <c r="F72" s="24">
        <v>0.15366137229999999</v>
      </c>
      <c r="G72" s="24">
        <v>0.18190040299999999</v>
      </c>
      <c r="H72" s="24">
        <v>0.21321007600000003</v>
      </c>
      <c r="I72" s="24">
        <v>0.21662896699999901</v>
      </c>
      <c r="J72" s="24">
        <v>0.24592295299999989</v>
      </c>
      <c r="K72" s="24">
        <v>0.25868163099999997</v>
      </c>
      <c r="L72" s="24">
        <v>0.2861646109999999</v>
      </c>
      <c r="M72" s="24">
        <v>0.34298988799999891</v>
      </c>
      <c r="N72" s="24">
        <v>0.37257502199999992</v>
      </c>
      <c r="O72" s="24">
        <v>0.38798811499999997</v>
      </c>
      <c r="P72" s="24">
        <v>0.38718952399999995</v>
      </c>
      <c r="Q72" s="24">
        <v>0.42117624499999989</v>
      </c>
      <c r="R72" s="24">
        <v>0.44095645499999997</v>
      </c>
      <c r="S72" s="24">
        <v>0.43675288000000001</v>
      </c>
      <c r="T72" s="24">
        <v>0.42642931000000001</v>
      </c>
      <c r="U72" s="24">
        <v>0.43475165999999899</v>
      </c>
      <c r="V72" s="24">
        <v>0.41871294999999997</v>
      </c>
      <c r="W72" s="24">
        <v>0.35041587799999996</v>
      </c>
      <c r="X72" s="24">
        <v>0.35347960999999994</v>
      </c>
      <c r="Y72" s="24">
        <v>0.34301052999999898</v>
      </c>
      <c r="Z72" s="24">
        <v>0.341302255</v>
      </c>
      <c r="AA72" s="24">
        <v>0.34623936299999991</v>
      </c>
      <c r="AB72" s="24">
        <v>0.32000125699999998</v>
      </c>
      <c r="AC72" s="24">
        <v>0.30991796800000004</v>
      </c>
      <c r="AD72" s="24">
        <v>0.29517426399999902</v>
      </c>
      <c r="AE72" s="24">
        <v>0.25947021199999998</v>
      </c>
    </row>
    <row r="73" spans="1:31" x14ac:dyDescent="0.35">
      <c r="A73" s="31" t="s">
        <v>138</v>
      </c>
      <c r="B73" s="31"/>
      <c r="C73" s="32">
        <v>25470.349352030495</v>
      </c>
      <c r="D73" s="32">
        <v>26081.061681789703</v>
      </c>
      <c r="E73" s="32">
        <v>20270.960732410218</v>
      </c>
      <c r="F73" s="32">
        <v>18247.316413904915</v>
      </c>
      <c r="G73" s="32">
        <v>17029.920276503497</v>
      </c>
      <c r="H73" s="32">
        <v>17716.427977001007</v>
      </c>
      <c r="I73" s="32">
        <v>16807.064683523295</v>
      </c>
      <c r="J73" s="32">
        <v>15231.126750718811</v>
      </c>
      <c r="K73" s="32">
        <v>13632.647761203183</v>
      </c>
      <c r="L73" s="32">
        <v>12633.783744012575</v>
      </c>
      <c r="M73" s="32">
        <v>12539.375712756237</v>
      </c>
      <c r="N73" s="32">
        <v>11556.965239529425</v>
      </c>
      <c r="O73" s="32">
        <v>10434.419936846854</v>
      </c>
      <c r="P73" s="32">
        <v>11794.595088266828</v>
      </c>
      <c r="Q73" s="32">
        <v>9082.4650358320669</v>
      </c>
      <c r="R73" s="32">
        <v>7968.290305131176</v>
      </c>
      <c r="S73" s="32">
        <v>6866.9228646005386</v>
      </c>
      <c r="T73" s="32">
        <v>6354.8564802016235</v>
      </c>
      <c r="U73" s="32">
        <v>6251.57751543213</v>
      </c>
      <c r="V73" s="32">
        <v>6176.5143234776242</v>
      </c>
      <c r="W73" s="32">
        <v>5127.9556904157216</v>
      </c>
      <c r="X73" s="32">
        <v>5651.9299738898999</v>
      </c>
      <c r="Y73" s="32">
        <v>5766.5122696103572</v>
      </c>
      <c r="Z73" s="32">
        <v>2588.1237924337374</v>
      </c>
      <c r="AA73" s="32">
        <v>1611.9874627421582</v>
      </c>
      <c r="AB73" s="32">
        <v>1570.5341219377563</v>
      </c>
      <c r="AC73" s="32">
        <v>1663.9495512968037</v>
      </c>
      <c r="AD73" s="32">
        <v>1936.2745759700488</v>
      </c>
      <c r="AE73" s="32">
        <v>1815.1916474028758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6.2082419999999898E-6</v>
      </c>
      <c r="D78" s="24">
        <v>5.8745420000000001E-6</v>
      </c>
      <c r="E78" s="24">
        <v>5.8914954000000005E-6</v>
      </c>
      <c r="F78" s="24">
        <v>5.6691230000000001E-6</v>
      </c>
      <c r="G78" s="24">
        <v>5.4310723000000003E-6</v>
      </c>
      <c r="H78" s="24">
        <v>5.3366561999999996E-6</v>
      </c>
      <c r="I78" s="24">
        <v>5.5354499999999997E-6</v>
      </c>
      <c r="J78" s="24">
        <v>5.6219943999999896E-6</v>
      </c>
      <c r="K78" s="24">
        <v>5.5088134999999999E-6</v>
      </c>
      <c r="L78" s="24">
        <v>5.3898235999999904E-6</v>
      </c>
      <c r="M78" s="24">
        <v>5.2847545999999901E-6</v>
      </c>
      <c r="N78" s="24">
        <v>6.7603719999999998E-6</v>
      </c>
      <c r="O78" s="24">
        <v>6.4834054000000006E-6</v>
      </c>
      <c r="P78" s="24">
        <v>6.1724325999999992E-6</v>
      </c>
      <c r="Q78" s="24">
        <v>5.882224E-6</v>
      </c>
      <c r="R78" s="24">
        <v>5.6956084000000001E-6</v>
      </c>
      <c r="S78" s="24">
        <v>6.30489199999999E-6</v>
      </c>
      <c r="T78" s="24">
        <v>6.3569424999999997E-6</v>
      </c>
      <c r="U78" s="24">
        <v>7.0547329999999998E-6</v>
      </c>
      <c r="V78" s="24">
        <v>6.6830813999999999E-6</v>
      </c>
      <c r="W78" s="24">
        <v>7.1925929999999996E-6</v>
      </c>
      <c r="X78" s="24">
        <v>6.9923949999999998E-6</v>
      </c>
      <c r="Y78" s="24">
        <v>6.6798952999999997E-6</v>
      </c>
      <c r="Z78" s="24">
        <v>6.1933489999999995E-6</v>
      </c>
      <c r="AA78" s="24">
        <v>6.013659E-6</v>
      </c>
      <c r="AB78" s="24">
        <v>6.4500193000000002E-6</v>
      </c>
      <c r="AC78" s="24">
        <v>6.4018373000000005E-6</v>
      </c>
      <c r="AD78" s="24">
        <v>8.4642740000000001E-6</v>
      </c>
      <c r="AE78" s="24">
        <v>7.9959509999999986E-6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7.7855838999999798E-6</v>
      </c>
      <c r="D80" s="24">
        <v>7.26786795999999E-6</v>
      </c>
      <c r="E80" s="24">
        <v>7.2911511999999896E-6</v>
      </c>
      <c r="F80" s="24">
        <v>7.1599105299999904E-6</v>
      </c>
      <c r="G80" s="24">
        <v>6.9340982999999996E-6</v>
      </c>
      <c r="H80" s="24">
        <v>7.0385800999999907E-6</v>
      </c>
      <c r="I80" s="24">
        <v>7.1758309599999996E-6</v>
      </c>
      <c r="J80" s="24">
        <v>7.313796399999999E-6</v>
      </c>
      <c r="K80" s="24">
        <v>7.2630235499999998E-6</v>
      </c>
      <c r="L80" s="24">
        <v>7.0971107599999994E-6</v>
      </c>
      <c r="M80" s="24">
        <v>6.9358771599999984E-6</v>
      </c>
      <c r="N80" s="24">
        <v>8.6722447739558994</v>
      </c>
      <c r="O80" s="24">
        <v>1.9494052417401999</v>
      </c>
      <c r="P80" s="24">
        <v>8.9288591999999996E-6</v>
      </c>
      <c r="Q80" s="24">
        <v>6.1745682009046607</v>
      </c>
      <c r="R80" s="24">
        <v>4.5138094729571607</v>
      </c>
      <c r="S80" s="24">
        <v>5.9452629886518</v>
      </c>
      <c r="T80" s="24">
        <v>4.2166556757063987</v>
      </c>
      <c r="U80" s="24">
        <v>13.587319174294299</v>
      </c>
      <c r="V80" s="24">
        <v>0.95988636458340004</v>
      </c>
      <c r="W80" s="24">
        <v>1.9248507343064003</v>
      </c>
      <c r="X80" s="24">
        <v>6.5089600000000013E-6</v>
      </c>
      <c r="Y80" s="24">
        <v>1.1952806918460999</v>
      </c>
      <c r="Z80" s="24">
        <v>6.6523447519269991</v>
      </c>
      <c r="AA80" s="24">
        <v>1.2603441652098999</v>
      </c>
      <c r="AB80" s="24">
        <v>3.2098206556317996</v>
      </c>
      <c r="AC80" s="24">
        <v>1.3775295113808999</v>
      </c>
      <c r="AD80" s="24">
        <v>15.138279056058</v>
      </c>
      <c r="AE80" s="24">
        <v>13.381496318754101</v>
      </c>
    </row>
    <row r="81" spans="1:31" x14ac:dyDescent="0.35">
      <c r="A81" s="28" t="s">
        <v>134</v>
      </c>
      <c r="B81" s="28" t="s">
        <v>65</v>
      </c>
      <c r="C81" s="24">
        <v>52286.817109999996</v>
      </c>
      <c r="D81" s="24">
        <v>50071.180100000005</v>
      </c>
      <c r="E81" s="24">
        <v>48346.015739999995</v>
      </c>
      <c r="F81" s="24">
        <v>53245.429799999998</v>
      </c>
      <c r="G81" s="24">
        <v>51301.982800000013</v>
      </c>
      <c r="H81" s="24">
        <v>42084.563599999994</v>
      </c>
      <c r="I81" s="24">
        <v>49694.895059999995</v>
      </c>
      <c r="J81" s="24">
        <v>50545.864900000008</v>
      </c>
      <c r="K81" s="24">
        <v>44654.325760000007</v>
      </c>
      <c r="L81" s="24">
        <v>37467.783159999999</v>
      </c>
      <c r="M81" s="24">
        <v>35377.151140000009</v>
      </c>
      <c r="N81" s="24">
        <v>40852.528119999995</v>
      </c>
      <c r="O81" s="24">
        <v>38288.838309999992</v>
      </c>
      <c r="P81" s="24">
        <v>36880.917800000003</v>
      </c>
      <c r="Q81" s="24">
        <v>31835.503399999998</v>
      </c>
      <c r="R81" s="24">
        <v>27573.420200000004</v>
      </c>
      <c r="S81" s="24">
        <v>31820.779640000001</v>
      </c>
      <c r="T81" s="24">
        <v>28662.202259999998</v>
      </c>
      <c r="U81" s="24">
        <v>24356.899679999999</v>
      </c>
      <c r="V81" s="24">
        <v>24936.438349999997</v>
      </c>
      <c r="W81" s="24">
        <v>20681.7202</v>
      </c>
      <c r="X81" s="24">
        <v>22111.520339999995</v>
      </c>
      <c r="Y81" s="24">
        <v>21950.965270000001</v>
      </c>
      <c r="Z81" s="24">
        <v>18534.120749999998</v>
      </c>
      <c r="AA81" s="24">
        <v>19290.177119999997</v>
      </c>
      <c r="AB81" s="24">
        <v>19567.845639999996</v>
      </c>
      <c r="AC81" s="24">
        <v>17382.592370000002</v>
      </c>
      <c r="AD81" s="24">
        <v>16120.815920000001</v>
      </c>
      <c r="AE81" s="24">
        <v>15739.599399999997</v>
      </c>
    </row>
    <row r="82" spans="1:31" x14ac:dyDescent="0.35">
      <c r="A82" s="28" t="s">
        <v>134</v>
      </c>
      <c r="B82" s="28" t="s">
        <v>69</v>
      </c>
      <c r="C82" s="24">
        <v>3344.9435602314438</v>
      </c>
      <c r="D82" s="24">
        <v>3864.5275502232466</v>
      </c>
      <c r="E82" s="24">
        <v>3333.009635788967</v>
      </c>
      <c r="F82" s="24">
        <v>3208.3527892320935</v>
      </c>
      <c r="G82" s="24">
        <v>3266.149362697221</v>
      </c>
      <c r="H82" s="24">
        <v>3178.6428118804888</v>
      </c>
      <c r="I82" s="24">
        <v>3108.5494266787041</v>
      </c>
      <c r="J82" s="24">
        <v>2516.5541344238727</v>
      </c>
      <c r="K82" s="24">
        <v>2358.6166141864542</v>
      </c>
      <c r="L82" s="24">
        <v>1996.8868168548356</v>
      </c>
      <c r="M82" s="24">
        <v>2279.094549392089</v>
      </c>
      <c r="N82" s="24">
        <v>1955.462168750239</v>
      </c>
      <c r="O82" s="24">
        <v>1908.3439848232736</v>
      </c>
      <c r="P82" s="24">
        <v>1859.9904851268766</v>
      </c>
      <c r="Q82" s="24">
        <v>1711.5517158260222</v>
      </c>
      <c r="R82" s="24">
        <v>1691.8852672770131</v>
      </c>
      <c r="S82" s="24">
        <v>1447.2414362923878</v>
      </c>
      <c r="T82" s="24">
        <v>1398.4506186425829</v>
      </c>
      <c r="U82" s="24">
        <v>1158.1917847688876</v>
      </c>
      <c r="V82" s="24">
        <v>1288.1555994606308</v>
      </c>
      <c r="W82" s="24">
        <v>1233.6652732909254</v>
      </c>
      <c r="X82" s="24">
        <v>1084.1038485981776</v>
      </c>
      <c r="Y82" s="24">
        <v>1008.0466657611508</v>
      </c>
      <c r="Z82" s="24">
        <v>799.81344746618652</v>
      </c>
      <c r="AA82" s="24">
        <v>809.71678962263161</v>
      </c>
      <c r="AB82" s="24">
        <v>638.11178705257112</v>
      </c>
      <c r="AC82" s="24">
        <v>582.52937754776519</v>
      </c>
      <c r="AD82" s="24">
        <v>444.82808669754138</v>
      </c>
      <c r="AE82" s="24">
        <v>465.54162430125541</v>
      </c>
    </row>
    <row r="83" spans="1:31" x14ac:dyDescent="0.35">
      <c r="A83" s="28" t="s">
        <v>134</v>
      </c>
      <c r="B83" s="28" t="s">
        <v>68</v>
      </c>
      <c r="C83" s="24">
        <v>3.4852398999999899E-9</v>
      </c>
      <c r="D83" s="24">
        <v>4.8463959999999997E-9</v>
      </c>
      <c r="E83" s="24">
        <v>7.3939277E-9</v>
      </c>
      <c r="F83" s="24">
        <v>8.5917999999999992E-9</v>
      </c>
      <c r="G83" s="24">
        <v>7.081984E-9</v>
      </c>
      <c r="H83" s="24">
        <v>8.2527879999999998E-9</v>
      </c>
      <c r="I83" s="24">
        <v>7.5701914000000008E-9</v>
      </c>
      <c r="J83" s="24">
        <v>7.4171107000000001E-9</v>
      </c>
      <c r="K83" s="24">
        <v>8.8292989999999985E-9</v>
      </c>
      <c r="L83" s="24">
        <v>9.5819904999999997E-9</v>
      </c>
      <c r="M83" s="24">
        <v>1.2396696999999999E-8</v>
      </c>
      <c r="N83" s="24">
        <v>1.250245E-8</v>
      </c>
      <c r="O83" s="24">
        <v>1.6318580999999898E-8</v>
      </c>
      <c r="P83" s="24">
        <v>1.3662503E-8</v>
      </c>
      <c r="Q83" s="24">
        <v>1.4583120000000001E-8</v>
      </c>
      <c r="R83" s="24">
        <v>1.3495282E-8</v>
      </c>
      <c r="S83" s="24">
        <v>1.35084009999999E-8</v>
      </c>
      <c r="T83" s="24">
        <v>1.3560134E-8</v>
      </c>
      <c r="U83" s="24">
        <v>1.3103804000000001E-8</v>
      </c>
      <c r="V83" s="24">
        <v>1.9539919000000002E-8</v>
      </c>
      <c r="W83" s="24">
        <v>1.9249584999999997E-8</v>
      </c>
      <c r="X83" s="24">
        <v>1.8342576000000001E-8</v>
      </c>
      <c r="Y83" s="24">
        <v>1.5068937000000001E-8</v>
      </c>
      <c r="Z83" s="24">
        <v>1.5201002999999999E-8</v>
      </c>
      <c r="AA83" s="24">
        <v>1.4086629E-8</v>
      </c>
      <c r="AB83" s="24">
        <v>1.3254510000000001E-8</v>
      </c>
      <c r="AC83" s="24">
        <v>1.3200780999999901E-8</v>
      </c>
      <c r="AD83" s="24">
        <v>1.5821946E-8</v>
      </c>
      <c r="AE83" s="24">
        <v>1.7533752E-8</v>
      </c>
    </row>
    <row r="84" spans="1:31" x14ac:dyDescent="0.35">
      <c r="A84" s="28" t="s">
        <v>134</v>
      </c>
      <c r="B84" s="28" t="s">
        <v>36</v>
      </c>
      <c r="C84" s="24">
        <v>9.7624940000000003E-9</v>
      </c>
      <c r="D84" s="24">
        <v>9.6399630000000004E-9</v>
      </c>
      <c r="E84" s="24">
        <v>9.0559439999999989E-9</v>
      </c>
      <c r="F84" s="24">
        <v>8.6562190000000002E-9</v>
      </c>
      <c r="G84" s="24">
        <v>8.5998899999999989E-9</v>
      </c>
      <c r="H84" s="24">
        <v>8.5430379999999997E-9</v>
      </c>
      <c r="I84" s="24">
        <v>8.9744039999999996E-9</v>
      </c>
      <c r="J84" s="24">
        <v>9.7260990000000007E-9</v>
      </c>
      <c r="K84" s="24">
        <v>1.4062678E-8</v>
      </c>
      <c r="L84" s="24">
        <v>1.4187474999999999E-8</v>
      </c>
      <c r="M84" s="24">
        <v>1.4138286999999999E-8</v>
      </c>
      <c r="N84" s="24">
        <v>1.7564113999999998E-8</v>
      </c>
      <c r="O84" s="24">
        <v>1.6950344E-8</v>
      </c>
      <c r="P84" s="24">
        <v>1.7108791999999998E-8</v>
      </c>
      <c r="Q84" s="24">
        <v>1.7807301999999999E-8</v>
      </c>
      <c r="R84" s="24">
        <v>1.8686504999999998E-8</v>
      </c>
      <c r="S84" s="24">
        <v>1.7462665999999998E-8</v>
      </c>
      <c r="T84" s="24">
        <v>1.7043323E-8</v>
      </c>
      <c r="U84" s="24">
        <v>2.3097338E-8</v>
      </c>
      <c r="V84" s="24">
        <v>2.3221096999999998E-8</v>
      </c>
      <c r="W84" s="24">
        <v>2.3109298000000001E-8</v>
      </c>
      <c r="X84" s="24">
        <v>2.1652844000000002E-8</v>
      </c>
      <c r="Y84" s="24">
        <v>2.2306657999999999E-8</v>
      </c>
      <c r="Z84" s="24">
        <v>2.2826505000000001E-8</v>
      </c>
      <c r="AA84" s="24">
        <v>2.11831799999999E-8</v>
      </c>
      <c r="AB84" s="24">
        <v>2.2716831E-8</v>
      </c>
      <c r="AC84" s="24">
        <v>2.2771647999999997E-8</v>
      </c>
      <c r="AD84" s="24">
        <v>2.9163982999999898E-8</v>
      </c>
      <c r="AE84" s="24">
        <v>2.8781671E-8</v>
      </c>
    </row>
    <row r="85" spans="1:31" x14ac:dyDescent="0.35">
      <c r="A85" s="28" t="s">
        <v>134</v>
      </c>
      <c r="B85" s="28" t="s">
        <v>73</v>
      </c>
      <c r="C85" s="24">
        <v>0</v>
      </c>
      <c r="D85" s="24">
        <v>0</v>
      </c>
      <c r="E85" s="24">
        <v>2.37271995E-8</v>
      </c>
      <c r="F85" s="24">
        <v>2.3658533999999901E-8</v>
      </c>
      <c r="G85" s="24">
        <v>2.4869617999999998E-8</v>
      </c>
      <c r="H85" s="24">
        <v>2.5232559E-8</v>
      </c>
      <c r="I85" s="24">
        <v>2.6193639E-8</v>
      </c>
      <c r="J85" s="24">
        <v>2.5869532000000002E-8</v>
      </c>
      <c r="K85" s="24">
        <v>2.7593164E-8</v>
      </c>
      <c r="L85" s="24">
        <v>2.9372908499999997E-8</v>
      </c>
      <c r="M85" s="24">
        <v>3.0673755999999996E-8</v>
      </c>
      <c r="N85" s="24">
        <v>1.151684269999999E-7</v>
      </c>
      <c r="O85" s="24">
        <v>1.1121644E-7</v>
      </c>
      <c r="P85" s="24">
        <v>1.0899616699999999E-7</v>
      </c>
      <c r="Q85" s="24">
        <v>1.82553465E-7</v>
      </c>
      <c r="R85" s="24">
        <v>0.14202835986937998</v>
      </c>
      <c r="S85" s="24">
        <v>0.54847751639711995</v>
      </c>
      <c r="T85" s="24">
        <v>0.62948136909071994</v>
      </c>
      <c r="U85" s="24">
        <v>0.99206466602023002</v>
      </c>
      <c r="V85" s="24">
        <v>0.87080365686569994</v>
      </c>
      <c r="W85" s="24">
        <v>1.0733741412265301</v>
      </c>
      <c r="X85" s="24">
        <v>1.0891876419222202</v>
      </c>
      <c r="Y85" s="24">
        <v>0.99492423254109996</v>
      </c>
      <c r="Z85" s="24">
        <v>1.0008258336778499</v>
      </c>
      <c r="AA85" s="24">
        <v>0.98942273216776999</v>
      </c>
      <c r="AB85" s="24">
        <v>0.87398095269902998</v>
      </c>
      <c r="AC85" s="24">
        <v>0.85844426669190999</v>
      </c>
      <c r="AD85" s="24">
        <v>0.85839281402290002</v>
      </c>
      <c r="AE85" s="24">
        <v>0.77081334312818006</v>
      </c>
    </row>
    <row r="86" spans="1:31" x14ac:dyDescent="0.35">
      <c r="A86" s="28" t="s">
        <v>134</v>
      </c>
      <c r="B86" s="28" t="s">
        <v>56</v>
      </c>
      <c r="C86" s="24">
        <v>1.3505009399999901E-3</v>
      </c>
      <c r="D86" s="24">
        <v>3.8559652199999998E-3</v>
      </c>
      <c r="E86" s="24">
        <v>2.3756074749999999E-3</v>
      </c>
      <c r="F86" s="24">
        <v>4.4239430500000003E-3</v>
      </c>
      <c r="G86" s="24">
        <v>1.167398813E-2</v>
      </c>
      <c r="H86" s="24">
        <v>1.7002790550000001E-2</v>
      </c>
      <c r="I86" s="24">
        <v>3.1694048599999997E-2</v>
      </c>
      <c r="J86" s="24">
        <v>3.5591305199999999E-2</v>
      </c>
      <c r="K86" s="24">
        <v>4.3072599699999999E-2</v>
      </c>
      <c r="L86" s="24">
        <v>5.2698605999999995E-2</v>
      </c>
      <c r="M86" s="24">
        <v>6.5583433699999999E-2</v>
      </c>
      <c r="N86" s="24">
        <v>7.6906156000000003E-2</v>
      </c>
      <c r="O86" s="24">
        <v>7.8246916399999894E-2</v>
      </c>
      <c r="P86" s="24">
        <v>8.6120700999999994E-2</v>
      </c>
      <c r="Q86" s="24">
        <v>9.5667644999999912E-2</v>
      </c>
      <c r="R86" s="24">
        <v>0.10025224149999999</v>
      </c>
      <c r="S86" s="24">
        <v>9.3841018999999998E-2</v>
      </c>
      <c r="T86" s="24">
        <v>8.9977360000000006E-2</v>
      </c>
      <c r="U86" s="24">
        <v>9.0654197999999991E-2</v>
      </c>
      <c r="V86" s="24">
        <v>9.0043601999999903E-2</v>
      </c>
      <c r="W86" s="24">
        <v>8.9310307999999991E-2</v>
      </c>
      <c r="X86" s="24">
        <v>8.800459099999991E-2</v>
      </c>
      <c r="Y86" s="24">
        <v>8.2658687999999994E-2</v>
      </c>
      <c r="Z86" s="24">
        <v>8.8270383000000008E-2</v>
      </c>
      <c r="AA86" s="24">
        <v>9.203676999999999E-2</v>
      </c>
      <c r="AB86" s="24">
        <v>8.4961166000000005E-2</v>
      </c>
      <c r="AC86" s="24">
        <v>7.7557753000000007E-2</v>
      </c>
      <c r="AD86" s="24">
        <v>7.6770300999999999E-2</v>
      </c>
      <c r="AE86" s="24">
        <v>7.0637750999999901E-2</v>
      </c>
    </row>
    <row r="87" spans="1:31" x14ac:dyDescent="0.35">
      <c r="A87" s="31" t="s">
        <v>138</v>
      </c>
      <c r="B87" s="31"/>
      <c r="C87" s="32">
        <v>55631.76068422875</v>
      </c>
      <c r="D87" s="32">
        <v>53935.707663370507</v>
      </c>
      <c r="E87" s="32">
        <v>51679.025388979004</v>
      </c>
      <c r="F87" s="32">
        <v>56453.782602069718</v>
      </c>
      <c r="G87" s="32">
        <v>54568.132175069484</v>
      </c>
      <c r="H87" s="32">
        <v>45263.206424263975</v>
      </c>
      <c r="I87" s="32">
        <v>52803.444499397548</v>
      </c>
      <c r="J87" s="32">
        <v>53062.41904736709</v>
      </c>
      <c r="K87" s="32">
        <v>47012.942386967123</v>
      </c>
      <c r="L87" s="32">
        <v>39464.669989351351</v>
      </c>
      <c r="M87" s="32">
        <v>37656.245701625128</v>
      </c>
      <c r="N87" s="32">
        <v>42816.66254029706</v>
      </c>
      <c r="O87" s="32">
        <v>40199.131706564731</v>
      </c>
      <c r="P87" s="32">
        <v>38740.908300241834</v>
      </c>
      <c r="Q87" s="32">
        <v>33553.229689923726</v>
      </c>
      <c r="R87" s="32">
        <v>29269.819282459077</v>
      </c>
      <c r="S87" s="32">
        <v>33273.966345599445</v>
      </c>
      <c r="T87" s="32">
        <v>30064.869540688789</v>
      </c>
      <c r="U87" s="32">
        <v>25528.678791011018</v>
      </c>
      <c r="V87" s="32">
        <v>26225.553842527832</v>
      </c>
      <c r="W87" s="32">
        <v>21917.310331237073</v>
      </c>
      <c r="X87" s="32">
        <v>23195.62420211787</v>
      </c>
      <c r="Y87" s="32">
        <v>22960.207223147961</v>
      </c>
      <c r="Z87" s="32">
        <v>19340.586548426658</v>
      </c>
      <c r="AA87" s="32">
        <v>20101.154259815583</v>
      </c>
      <c r="AB87" s="32">
        <v>20209.167254171469</v>
      </c>
      <c r="AC87" s="32">
        <v>17966.49928347419</v>
      </c>
      <c r="AD87" s="32">
        <v>16580.782294233697</v>
      </c>
      <c r="AE87" s="32">
        <v>16218.52252863349</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0.24776700899999987</v>
      </c>
      <c r="D92" s="33">
        <v>0.33956351429999992</v>
      </c>
      <c r="E92" s="33">
        <v>0.32770056199999992</v>
      </c>
      <c r="F92" s="33">
        <v>0.35818432049999982</v>
      </c>
      <c r="G92" s="33">
        <v>0.33819835200000004</v>
      </c>
      <c r="H92" s="33">
        <v>0.33084434979999994</v>
      </c>
      <c r="I92" s="33">
        <v>0.28126318779999987</v>
      </c>
      <c r="J92" s="33">
        <v>0.25603759969999995</v>
      </c>
      <c r="K92" s="33">
        <v>0.21311246939999989</v>
      </c>
      <c r="L92" s="33">
        <v>0.20681365399999999</v>
      </c>
      <c r="M92" s="33">
        <v>0.19692179849999991</v>
      </c>
      <c r="N92" s="33">
        <v>0.20047301529999997</v>
      </c>
      <c r="O92" s="33">
        <v>0.16901861699999979</v>
      </c>
      <c r="P92" s="33">
        <v>0.1426798279999999</v>
      </c>
      <c r="Q92" s="33">
        <v>0.14393529199999999</v>
      </c>
      <c r="R92" s="33">
        <v>0.14114064300000001</v>
      </c>
      <c r="S92" s="33">
        <v>0.12471085299999998</v>
      </c>
      <c r="T92" s="33">
        <v>0.1169748422</v>
      </c>
      <c r="U92" s="33">
        <v>0.1102894502999999</v>
      </c>
      <c r="V92" s="33">
        <v>8.8919616199999996E-2</v>
      </c>
      <c r="W92" s="33">
        <v>4.7313454999999997E-2</v>
      </c>
      <c r="X92" s="33">
        <v>2.5851987999999999E-2</v>
      </c>
      <c r="Y92" s="33">
        <v>2.3557234E-2</v>
      </c>
      <c r="Z92" s="33">
        <v>2.3328575000000001E-2</v>
      </c>
      <c r="AA92" s="33">
        <v>2.3455932999999898E-2</v>
      </c>
      <c r="AB92" s="33">
        <v>2.0437006000000001E-2</v>
      </c>
      <c r="AC92" s="33">
        <v>1.9886599000000001E-2</v>
      </c>
      <c r="AD92" s="33">
        <v>1.8237728000000002E-2</v>
      </c>
      <c r="AE92" s="33">
        <v>1.6079840000000001E-2</v>
      </c>
    </row>
    <row r="93" spans="1:31" x14ac:dyDescent="0.35">
      <c r="A93" s="28" t="s">
        <v>40</v>
      </c>
      <c r="B93" s="28" t="s">
        <v>72</v>
      </c>
      <c r="C93" s="24">
        <v>909.13956699999994</v>
      </c>
      <c r="D93" s="24">
        <v>2797.4588100000001</v>
      </c>
      <c r="E93" s="24">
        <v>3647.2061400000002</v>
      </c>
      <c r="F93" s="24">
        <v>10653.912437499999</v>
      </c>
      <c r="G93" s="24">
        <v>8224.5534169999992</v>
      </c>
      <c r="H93" s="24">
        <v>6963.5132910000002</v>
      </c>
      <c r="I93" s="24">
        <v>6622.3707696000001</v>
      </c>
      <c r="J93" s="24">
        <v>7200.4663384999994</v>
      </c>
      <c r="K93" s="24">
        <v>7277.9142695999999</v>
      </c>
      <c r="L93" s="24">
        <v>7972.5968706000003</v>
      </c>
      <c r="M93" s="24">
        <v>7817.7295279</v>
      </c>
      <c r="N93" s="24">
        <v>11361.5413095</v>
      </c>
      <c r="O93" s="24">
        <v>10904.134119</v>
      </c>
      <c r="P93" s="24">
        <v>9218.0817031999995</v>
      </c>
      <c r="Q93" s="24">
        <v>10917.192043000001</v>
      </c>
      <c r="R93" s="24">
        <v>9886.1898529999999</v>
      </c>
      <c r="S93" s="24">
        <v>7285.8813967000006</v>
      </c>
      <c r="T93" s="24">
        <v>6525.3251313000001</v>
      </c>
      <c r="U93" s="24">
        <v>7490.9820670000008</v>
      </c>
      <c r="V93" s="24">
        <v>5781.6676595999998</v>
      </c>
      <c r="W93" s="24">
        <v>6216.2379922999999</v>
      </c>
      <c r="X93" s="24">
        <v>6752.6333076999999</v>
      </c>
      <c r="Y93" s="24">
        <v>5372.5817498999995</v>
      </c>
      <c r="Z93" s="24">
        <v>6332.7550289000001</v>
      </c>
      <c r="AA93" s="24">
        <v>6252.9984203000004</v>
      </c>
      <c r="AB93" s="24">
        <v>5446.2312063999998</v>
      </c>
      <c r="AC93" s="24">
        <v>4713.6417354000005</v>
      </c>
      <c r="AD93" s="24">
        <v>5575.2383249000004</v>
      </c>
      <c r="AE93" s="24">
        <v>4425.9387507000001</v>
      </c>
    </row>
    <row r="94" spans="1:31" x14ac:dyDescent="0.35">
      <c r="A94" s="28" t="s">
        <v>40</v>
      </c>
      <c r="B94" s="28" t="s">
        <v>76</v>
      </c>
      <c r="C94" s="24">
        <v>0.27063387836000002</v>
      </c>
      <c r="D94" s="24">
        <v>0.45195428107999996</v>
      </c>
      <c r="E94" s="24">
        <v>0.56860203040000001</v>
      </c>
      <c r="F94" s="24">
        <v>0.89887902460999691</v>
      </c>
      <c r="G94" s="24">
        <v>1.224726525399999</v>
      </c>
      <c r="H94" s="24">
        <v>1.5946433255999999</v>
      </c>
      <c r="I94" s="24">
        <v>1.7628684440000002</v>
      </c>
      <c r="J94" s="24">
        <v>2.0498113529999986</v>
      </c>
      <c r="K94" s="24">
        <v>2.3323274658000002</v>
      </c>
      <c r="L94" s="24">
        <v>2.7216602309999991</v>
      </c>
      <c r="M94" s="24">
        <v>3.3126003513</v>
      </c>
      <c r="N94" s="24">
        <v>3.7725313329999999</v>
      </c>
      <c r="O94" s="24">
        <v>4.0618195410000002</v>
      </c>
      <c r="P94" s="24">
        <v>4.2211459630000006</v>
      </c>
      <c r="Q94" s="24">
        <v>4.5623658020000004</v>
      </c>
      <c r="R94" s="24">
        <v>4.8013446529999984</v>
      </c>
      <c r="S94" s="24">
        <v>4.5324026820000007</v>
      </c>
      <c r="T94" s="24">
        <v>4.53239152</v>
      </c>
      <c r="U94" s="24">
        <v>4.6303763689999995</v>
      </c>
      <c r="V94" s="24">
        <v>4.5607946059999991</v>
      </c>
      <c r="W94" s="24">
        <v>4.5554915830000002</v>
      </c>
      <c r="X94" s="24">
        <v>4.6567999279999999</v>
      </c>
      <c r="Y94" s="24">
        <v>4.498927372999999</v>
      </c>
      <c r="Z94" s="24">
        <v>4.6718687880000003</v>
      </c>
      <c r="AA94" s="24">
        <v>4.5417086729999987</v>
      </c>
      <c r="AB94" s="24">
        <v>4.1694794949999991</v>
      </c>
      <c r="AC94" s="24">
        <v>4.1928005249999982</v>
      </c>
      <c r="AD94" s="24">
        <v>4.0387566119999994</v>
      </c>
      <c r="AE94" s="24">
        <v>3.7215457080000003</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648.5815869999999</v>
      </c>
      <c r="D98" s="24">
        <v>2201.9308099999998</v>
      </c>
      <c r="E98" s="24">
        <v>2721.4455400000002</v>
      </c>
      <c r="F98" s="24">
        <v>6288.7634374999998</v>
      </c>
      <c r="G98" s="24">
        <v>3936.9049169999998</v>
      </c>
      <c r="H98" s="24">
        <v>3658.2322910000003</v>
      </c>
      <c r="I98" s="24">
        <v>3989.0427696000002</v>
      </c>
      <c r="J98" s="24">
        <v>3666.0268384999995</v>
      </c>
      <c r="K98" s="24">
        <v>4525.0994695999998</v>
      </c>
      <c r="L98" s="24">
        <v>5014.8808706</v>
      </c>
      <c r="M98" s="24">
        <v>4989.1643279</v>
      </c>
      <c r="N98" s="24">
        <v>7141.5668094999992</v>
      </c>
      <c r="O98" s="24">
        <v>6971.048119</v>
      </c>
      <c r="P98" s="24">
        <v>5707.1607031999993</v>
      </c>
      <c r="Q98" s="24">
        <v>7213.0518430000002</v>
      </c>
      <c r="R98" s="24">
        <v>6480.2746529999995</v>
      </c>
      <c r="S98" s="24">
        <v>5268.6074967000004</v>
      </c>
      <c r="T98" s="24">
        <v>4586.8430312999999</v>
      </c>
      <c r="U98" s="24">
        <v>5545.1396670000004</v>
      </c>
      <c r="V98" s="24">
        <v>4389.3387596000002</v>
      </c>
      <c r="W98" s="24">
        <v>4678.1040923</v>
      </c>
      <c r="X98" s="24">
        <v>5129.0793076999998</v>
      </c>
      <c r="Y98" s="24">
        <v>4260.2243498999997</v>
      </c>
      <c r="Z98" s="24">
        <v>5213.8225289000002</v>
      </c>
      <c r="AA98" s="24">
        <v>5196.4022203000004</v>
      </c>
      <c r="AB98" s="24">
        <v>4642.4684563999999</v>
      </c>
      <c r="AC98" s="24">
        <v>4035.2405354000002</v>
      </c>
      <c r="AD98" s="24">
        <v>4909.0409249000004</v>
      </c>
      <c r="AE98" s="24">
        <v>3858.9871907000002</v>
      </c>
    </row>
    <row r="99" spans="1:31" x14ac:dyDescent="0.35">
      <c r="A99" s="28" t="s">
        <v>130</v>
      </c>
      <c r="B99" s="28" t="s">
        <v>76</v>
      </c>
      <c r="C99" s="24">
        <v>9.5265512999999996E-2</v>
      </c>
      <c r="D99" s="24">
        <v>0.15956966</v>
      </c>
      <c r="E99" s="24">
        <v>0.187570915</v>
      </c>
      <c r="F99" s="24">
        <v>0.32700577399999903</v>
      </c>
      <c r="G99" s="24">
        <v>0.44478135400000002</v>
      </c>
      <c r="H99" s="24">
        <v>0.59216087999999989</v>
      </c>
      <c r="I99" s="24">
        <v>0.65375419000000001</v>
      </c>
      <c r="J99" s="24">
        <v>0.75300504000000001</v>
      </c>
      <c r="K99" s="24">
        <v>0.84271562999999994</v>
      </c>
      <c r="L99" s="24">
        <v>0.97076051000000008</v>
      </c>
      <c r="M99" s="24">
        <v>1.1276322000000001</v>
      </c>
      <c r="N99" s="24">
        <v>1.28528267</v>
      </c>
      <c r="O99" s="24">
        <v>1.3628591699999999</v>
      </c>
      <c r="P99" s="24">
        <v>1.3952680800000001</v>
      </c>
      <c r="Q99" s="24">
        <v>1.49390242</v>
      </c>
      <c r="R99" s="24">
        <v>1.5556502000000001</v>
      </c>
      <c r="S99" s="24">
        <v>1.5318426199999999</v>
      </c>
      <c r="T99" s="24">
        <v>1.4975444299999998</v>
      </c>
      <c r="U99" s="24">
        <v>1.5568421800000001</v>
      </c>
      <c r="V99" s="24">
        <v>1.4924699700000001</v>
      </c>
      <c r="W99" s="24">
        <v>1.5026134999999998</v>
      </c>
      <c r="X99" s="24">
        <v>1.53592463</v>
      </c>
      <c r="Y99" s="24">
        <v>1.4760964799999998</v>
      </c>
      <c r="Z99" s="24">
        <v>1.5515566700000001</v>
      </c>
      <c r="AA99" s="24">
        <v>1.51035016</v>
      </c>
      <c r="AB99" s="24">
        <v>1.4419236799999999</v>
      </c>
      <c r="AC99" s="24">
        <v>1.4156553799999989</v>
      </c>
      <c r="AD99" s="24">
        <v>1.4141810000000001</v>
      </c>
      <c r="AE99" s="24">
        <v>1.33766089</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2.821692E-2</v>
      </c>
      <c r="E102" s="24">
        <v>2.7597559000000001E-2</v>
      </c>
      <c r="F102" s="24">
        <v>3.2562849999999997E-2</v>
      </c>
      <c r="G102" s="24">
        <v>3.3163314999999999E-2</v>
      </c>
      <c r="H102" s="24">
        <v>3.1113498999999902E-2</v>
      </c>
      <c r="I102" s="24">
        <v>2.8201280000000002E-2</v>
      </c>
      <c r="J102" s="24">
        <v>2.6972681000000002E-2</v>
      </c>
      <c r="K102" s="24">
        <v>2.4899559000000002E-2</v>
      </c>
      <c r="L102" s="24">
        <v>2.4019169E-2</v>
      </c>
      <c r="M102" s="24">
        <v>2.2795091999999999E-2</v>
      </c>
      <c r="N102" s="24">
        <v>2.2134170000000002E-2</v>
      </c>
      <c r="O102" s="24">
        <v>2.0771926999999898E-2</v>
      </c>
      <c r="P102" s="24">
        <v>1.9986916E-2</v>
      </c>
      <c r="Q102" s="24">
        <v>1.9164898E-2</v>
      </c>
      <c r="R102" s="24">
        <v>1.8392804999999998E-2</v>
      </c>
      <c r="S102" s="24">
        <v>1.5172916999999999E-2</v>
      </c>
      <c r="T102" s="24">
        <v>1.4647548999999999E-2</v>
      </c>
      <c r="U102" s="24">
        <v>1.3903741000000001E-2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260.55797999999999</v>
      </c>
      <c r="D103" s="24">
        <v>595.52800000000002</v>
      </c>
      <c r="E103" s="24">
        <v>925.76059999999995</v>
      </c>
      <c r="F103" s="24">
        <v>4365.1490000000003</v>
      </c>
      <c r="G103" s="24">
        <v>4287.6485000000002</v>
      </c>
      <c r="H103" s="24">
        <v>3305.2809999999999</v>
      </c>
      <c r="I103" s="24">
        <v>2633.328</v>
      </c>
      <c r="J103" s="24">
        <v>3534.4395</v>
      </c>
      <c r="K103" s="24">
        <v>2752.8147999999997</v>
      </c>
      <c r="L103" s="24">
        <v>2957.7159999999999</v>
      </c>
      <c r="M103" s="24">
        <v>2828.5652</v>
      </c>
      <c r="N103" s="24">
        <v>4219.9745000000003</v>
      </c>
      <c r="O103" s="24">
        <v>3933.0859999999998</v>
      </c>
      <c r="P103" s="24">
        <v>3510.9209999999998</v>
      </c>
      <c r="Q103" s="24">
        <v>3704.1402000000003</v>
      </c>
      <c r="R103" s="24">
        <v>3405.9152000000004</v>
      </c>
      <c r="S103" s="24">
        <v>2017.2738999999999</v>
      </c>
      <c r="T103" s="24">
        <v>1938.4821000000002</v>
      </c>
      <c r="U103" s="24">
        <v>1945.8424</v>
      </c>
      <c r="V103" s="24">
        <v>1392.3289</v>
      </c>
      <c r="W103" s="24">
        <v>1538.1338999999998</v>
      </c>
      <c r="X103" s="24">
        <v>1623.5540000000001</v>
      </c>
      <c r="Y103" s="24">
        <v>1112.3573999999999</v>
      </c>
      <c r="Z103" s="24">
        <v>1118.9324999999999</v>
      </c>
      <c r="AA103" s="24">
        <v>1056.5962</v>
      </c>
      <c r="AB103" s="24">
        <v>803.76274999999998</v>
      </c>
      <c r="AC103" s="24">
        <v>678.4011999999999</v>
      </c>
      <c r="AD103" s="24">
        <v>666.19740000000002</v>
      </c>
      <c r="AE103" s="24">
        <v>566.95156000000009</v>
      </c>
    </row>
    <row r="104" spans="1:31" x14ac:dyDescent="0.35">
      <c r="A104" s="28" t="s">
        <v>131</v>
      </c>
      <c r="B104" s="28" t="s">
        <v>76</v>
      </c>
      <c r="C104" s="24">
        <v>4.0455534100000003E-2</v>
      </c>
      <c r="D104" s="24">
        <v>6.2600141499999998E-2</v>
      </c>
      <c r="E104" s="24">
        <v>8.7882284000000005E-2</v>
      </c>
      <c r="F104" s="24">
        <v>0.15872285799999897</v>
      </c>
      <c r="G104" s="24">
        <v>0.23491066399999999</v>
      </c>
      <c r="H104" s="24">
        <v>0.30526195</v>
      </c>
      <c r="I104" s="24">
        <v>0.35161494599999998</v>
      </c>
      <c r="J104" s="24">
        <v>0.42162537499999997</v>
      </c>
      <c r="K104" s="24">
        <v>0.50565559000000004</v>
      </c>
      <c r="L104" s="24">
        <v>0.60888359999999897</v>
      </c>
      <c r="M104" s="24">
        <v>0.77157284999999998</v>
      </c>
      <c r="N104" s="24">
        <v>0.86148963000000001</v>
      </c>
      <c r="O104" s="24">
        <v>0.94367673000000007</v>
      </c>
      <c r="P104" s="24">
        <v>1.0192081</v>
      </c>
      <c r="Q104" s="24">
        <v>1.0649739</v>
      </c>
      <c r="R104" s="24">
        <v>1.1559506599999991</v>
      </c>
      <c r="S104" s="24">
        <v>0.96151628</v>
      </c>
      <c r="T104" s="24">
        <v>0.97542156999999996</v>
      </c>
      <c r="U104" s="24">
        <v>1.0025806500000001</v>
      </c>
      <c r="V104" s="24">
        <v>1.02317803</v>
      </c>
      <c r="W104" s="24">
        <v>1.0422293500000002</v>
      </c>
      <c r="X104" s="24">
        <v>1.09670208</v>
      </c>
      <c r="Y104" s="24">
        <v>1.0961326200000001</v>
      </c>
      <c r="Z104" s="24">
        <v>1.0629950799999999</v>
      </c>
      <c r="AA104" s="24">
        <v>0.99723240000000013</v>
      </c>
      <c r="AB104" s="24">
        <v>0.81981464999999998</v>
      </c>
      <c r="AC104" s="24">
        <v>0.88731085999999992</v>
      </c>
      <c r="AD104" s="24">
        <v>0.87864698999999902</v>
      </c>
      <c r="AE104" s="24">
        <v>0.78938056999999995</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0.12893671399999987</v>
      </c>
      <c r="D107" s="24">
        <v>0.19328276099999991</v>
      </c>
      <c r="E107" s="24">
        <v>0.182732328</v>
      </c>
      <c r="F107" s="24">
        <v>0.20866404199999999</v>
      </c>
      <c r="G107" s="24">
        <v>0.19309453400000001</v>
      </c>
      <c r="H107" s="24">
        <v>0.19169627400000003</v>
      </c>
      <c r="I107" s="24">
        <v>0.16182250599999989</v>
      </c>
      <c r="J107" s="24">
        <v>0.14464249899999998</v>
      </c>
      <c r="K107" s="24">
        <v>0.116647958</v>
      </c>
      <c r="L107" s="24">
        <v>0.116633061</v>
      </c>
      <c r="M107" s="24">
        <v>0.11096719350000001</v>
      </c>
      <c r="N107" s="24">
        <v>0.11537269829999998</v>
      </c>
      <c r="O107" s="24">
        <v>8.7818635999999992E-2</v>
      </c>
      <c r="P107" s="24">
        <v>7.970189599999998E-2</v>
      </c>
      <c r="Q107" s="24">
        <v>8.1524254000000004E-2</v>
      </c>
      <c r="R107" s="24">
        <v>8.0875348E-2</v>
      </c>
      <c r="S107" s="24">
        <v>7.0370951000000001E-2</v>
      </c>
      <c r="T107" s="24">
        <v>6.5665713200000003E-2</v>
      </c>
      <c r="U107" s="24">
        <v>6.1897189299999891E-2</v>
      </c>
      <c r="V107" s="24">
        <v>5.7151984199999999E-2</v>
      </c>
      <c r="W107" s="24">
        <v>2.0757359999999999E-2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6.5178337399999994E-2</v>
      </c>
      <c r="D109" s="24">
        <v>0.10600646399999999</v>
      </c>
      <c r="E109" s="24">
        <v>0.13966813350000001</v>
      </c>
      <c r="F109" s="24">
        <v>0.22709162599999888</v>
      </c>
      <c r="G109" s="24">
        <v>0.31735612899999999</v>
      </c>
      <c r="H109" s="24">
        <v>0.42637851300000001</v>
      </c>
      <c r="I109" s="24">
        <v>0.46469011999999998</v>
      </c>
      <c r="J109" s="24">
        <v>0.5446277759999999</v>
      </c>
      <c r="K109" s="24">
        <v>0.62882261000000006</v>
      </c>
      <c r="L109" s="24">
        <v>0.74344811</v>
      </c>
      <c r="M109" s="24">
        <v>0.93158472599999997</v>
      </c>
      <c r="N109" s="24">
        <v>1.0978303359999999</v>
      </c>
      <c r="O109" s="24">
        <v>1.20696556</v>
      </c>
      <c r="P109" s="24">
        <v>1.24956497</v>
      </c>
      <c r="Q109" s="24">
        <v>1.3956546600000002</v>
      </c>
      <c r="R109" s="24">
        <v>1.4528575000000001</v>
      </c>
      <c r="S109" s="24">
        <v>1.41493102</v>
      </c>
      <c r="T109" s="24">
        <v>1.4503885999999999</v>
      </c>
      <c r="U109" s="24">
        <v>1.4542721900000002</v>
      </c>
      <c r="V109" s="24">
        <v>1.4452531399999999</v>
      </c>
      <c r="W109" s="24">
        <v>1.4946199199999999</v>
      </c>
      <c r="X109" s="24">
        <v>1.50353709</v>
      </c>
      <c r="Y109" s="24">
        <v>1.426927029999999</v>
      </c>
      <c r="Z109" s="24">
        <v>1.5519328700000001</v>
      </c>
      <c r="AA109" s="24">
        <v>1.5171781000000002</v>
      </c>
      <c r="AB109" s="24">
        <v>1.4327262899999988</v>
      </c>
      <c r="AC109" s="24">
        <v>1.4325747799999999</v>
      </c>
      <c r="AD109" s="24">
        <v>1.3096965199999999</v>
      </c>
      <c r="AE109" s="24">
        <v>1.2061142500000002</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0.11883029499999999</v>
      </c>
      <c r="D112" s="24">
        <v>0.1180638333</v>
      </c>
      <c r="E112" s="24">
        <v>0.11737067499999991</v>
      </c>
      <c r="F112" s="24">
        <v>0.11695742849999979</v>
      </c>
      <c r="G112" s="24">
        <v>0.111940503</v>
      </c>
      <c r="H112" s="24">
        <v>0.10803457679999999</v>
      </c>
      <c r="I112" s="24">
        <v>9.1239401799999995E-2</v>
      </c>
      <c r="J112" s="24">
        <v>8.4422419699999987E-2</v>
      </c>
      <c r="K112" s="24">
        <v>7.1564952399999895E-2</v>
      </c>
      <c r="L112" s="24">
        <v>6.6161423999999996E-2</v>
      </c>
      <c r="M112" s="24">
        <v>6.3159512999999903E-2</v>
      </c>
      <c r="N112" s="24">
        <v>6.2966147E-2</v>
      </c>
      <c r="O112" s="24">
        <v>6.0428053999999898E-2</v>
      </c>
      <c r="P112" s="24">
        <v>4.2991015999999903E-2</v>
      </c>
      <c r="Q112" s="24">
        <v>4.3246139999999995E-2</v>
      </c>
      <c r="R112" s="24">
        <v>4.1872489999999998E-2</v>
      </c>
      <c r="S112" s="24">
        <v>3.9166984999999994E-2</v>
      </c>
      <c r="T112" s="24">
        <v>3.6661579999999999E-2</v>
      </c>
      <c r="U112" s="24">
        <v>3.4488520000000002E-2</v>
      </c>
      <c r="V112" s="24">
        <v>3.1767631999999997E-2</v>
      </c>
      <c r="W112" s="24">
        <v>2.6556094999999998E-2</v>
      </c>
      <c r="X112" s="24">
        <v>2.5851987999999999E-2</v>
      </c>
      <c r="Y112" s="24">
        <v>2.3557234E-2</v>
      </c>
      <c r="Z112" s="24">
        <v>2.3328575000000001E-2</v>
      </c>
      <c r="AA112" s="24">
        <v>2.3455932999999898E-2</v>
      </c>
      <c r="AB112" s="24">
        <v>2.0437006000000001E-2</v>
      </c>
      <c r="AC112" s="24">
        <v>1.9886599000000001E-2</v>
      </c>
      <c r="AD112" s="24">
        <v>1.8237728000000002E-2</v>
      </c>
      <c r="AE112" s="24">
        <v>1.6079840000000001E-2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6.8145446200000001E-2</v>
      </c>
      <c r="D114" s="24">
        <v>0.11921701229999999</v>
      </c>
      <c r="E114" s="24">
        <v>0.15070864639999998</v>
      </c>
      <c r="F114" s="24">
        <v>0.18081039170000002</v>
      </c>
      <c r="G114" s="24">
        <v>0.21398128799999902</v>
      </c>
      <c r="H114" s="24">
        <v>0.2508437349999999</v>
      </c>
      <c r="I114" s="24">
        <v>0.25541270400000005</v>
      </c>
      <c r="J114" s="24">
        <v>0.28878680799999901</v>
      </c>
      <c r="K114" s="24">
        <v>0.30445716200000006</v>
      </c>
      <c r="L114" s="24">
        <v>0.33656668299999998</v>
      </c>
      <c r="M114" s="24">
        <v>0.40451633699999995</v>
      </c>
      <c r="N114" s="24">
        <v>0.43736232999999997</v>
      </c>
      <c r="O114" s="24">
        <v>0.4564766959999999</v>
      </c>
      <c r="P114" s="24">
        <v>0.45553743699999999</v>
      </c>
      <c r="Q114" s="24">
        <v>0.495523777</v>
      </c>
      <c r="R114" s="24">
        <v>0.51879525000000004</v>
      </c>
      <c r="S114" s="24">
        <v>0.51384836</v>
      </c>
      <c r="T114" s="24">
        <v>0.50290225</v>
      </c>
      <c r="U114" s="24">
        <v>0.51029729999999984</v>
      </c>
      <c r="V114" s="24">
        <v>0.49383137999999999</v>
      </c>
      <c r="W114" s="24">
        <v>0.41107443999999999</v>
      </c>
      <c r="X114" s="24">
        <v>0.41709239999999997</v>
      </c>
      <c r="Y114" s="24">
        <v>0.40235661</v>
      </c>
      <c r="Z114" s="24">
        <v>0.40169694299999997</v>
      </c>
      <c r="AA114" s="24">
        <v>0.40838939999999901</v>
      </c>
      <c r="AB114" s="24">
        <v>0.37532972399999998</v>
      </c>
      <c r="AC114" s="24">
        <v>0.36574669599999904</v>
      </c>
      <c r="AD114" s="24">
        <v>0.34617189000000004</v>
      </c>
      <c r="AE114" s="24">
        <v>0.305281254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1.5890476599999999E-3</v>
      </c>
      <c r="D119" s="24">
        <v>4.5610032799999894E-3</v>
      </c>
      <c r="E119" s="24">
        <v>2.7720514999999999E-3</v>
      </c>
      <c r="F119" s="24">
        <v>5.2483749099999999E-3</v>
      </c>
      <c r="G119" s="24">
        <v>1.3697090399999999E-2</v>
      </c>
      <c r="H119" s="24">
        <v>1.9998247599999998E-2</v>
      </c>
      <c r="I119" s="24">
        <v>3.7396484000000001E-2</v>
      </c>
      <c r="J119" s="24">
        <v>4.1766353999999999E-2</v>
      </c>
      <c r="K119" s="24">
        <v>5.0676473800000003E-2</v>
      </c>
      <c r="L119" s="24">
        <v>6.2001328000000001E-2</v>
      </c>
      <c r="M119" s="24">
        <v>7.7294238299999998E-2</v>
      </c>
      <c r="N119" s="24">
        <v>9.0566366999999995E-2</v>
      </c>
      <c r="O119" s="24">
        <v>9.1841384999999984E-2</v>
      </c>
      <c r="P119" s="24">
        <v>0.101567376</v>
      </c>
      <c r="Q119" s="24">
        <v>0.112311045</v>
      </c>
      <c r="R119" s="24">
        <v>0.11809104299999899</v>
      </c>
      <c r="S119" s="24">
        <v>0.11026440199999998</v>
      </c>
      <c r="T119" s="24">
        <v>0.10613467</v>
      </c>
      <c r="U119" s="24">
        <v>0.10638404899999999</v>
      </c>
      <c r="V119" s="24">
        <v>0.106062086</v>
      </c>
      <c r="W119" s="24">
        <v>0.104954373</v>
      </c>
      <c r="X119" s="24">
        <v>0.103543728</v>
      </c>
      <c r="Y119" s="24">
        <v>9.7414632999999903E-2</v>
      </c>
      <c r="Z119" s="24">
        <v>0.10368722499999999</v>
      </c>
      <c r="AA119" s="24">
        <v>0.108558613</v>
      </c>
      <c r="AB119" s="24">
        <v>9.9685150999999902E-2</v>
      </c>
      <c r="AC119" s="24">
        <v>9.1512809000000001E-2</v>
      </c>
      <c r="AD119" s="24">
        <v>9.0060211999999987E-2</v>
      </c>
      <c r="AE119" s="24">
        <v>8.3108743999999901E-2</v>
      </c>
    </row>
    <row r="121" spans="1:31" collapsed="1" x14ac:dyDescent="0.35"/>
  </sheetData>
  <sheetProtection algorithmName="SHA-512" hashValue="UhCYlx9QihWZ6L6pGYj64qY3b53d3Z/HuUQSjzf9wkj1toDkDaE6JYZoT3sHPytumbo7FXqLbsvLr9Z2pHi/TA==" saltValue="VyV8eT7z6jiF5Urtjb4Hp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BF1EE-AB2D-4CEA-9444-00E8BD089E8D}">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-100440.28907897256</v>
      </c>
      <c r="G6" s="24">
        <v>-53105.377697378957</v>
      </c>
      <c r="H6" s="24">
        <v>132884.83764561592</v>
      </c>
      <c r="I6" s="24">
        <v>-99227.541335286354</v>
      </c>
      <c r="J6" s="24">
        <v>-211483.57928203524</v>
      </c>
      <c r="K6" s="24">
        <v>-220535.78310257656</v>
      </c>
      <c r="L6" s="24">
        <v>-214267.57807631048</v>
      </c>
      <c r="M6" s="24">
        <v>178435.80286253372</v>
      </c>
      <c r="N6" s="24">
        <v>330198.06275514408</v>
      </c>
      <c r="O6" s="24">
        <v>184275.58700810012</v>
      </c>
      <c r="P6" s="24">
        <v>-111577.51604465078</v>
      </c>
      <c r="Q6" s="24">
        <v>-5584.8638980185387</v>
      </c>
      <c r="R6" s="24">
        <v>-1.4327981471218799E-3</v>
      </c>
      <c r="S6" s="24">
        <v>-6.1403319330113589E-4</v>
      </c>
      <c r="T6" s="24">
        <v>-5.8590953535942293E-4</v>
      </c>
      <c r="U6" s="24">
        <v>-5.6056969020911698E-4</v>
      </c>
      <c r="V6" s="24">
        <v>-5.3339902314092401E-4</v>
      </c>
      <c r="W6" s="24">
        <v>239835.44151481846</v>
      </c>
      <c r="X6" s="24">
        <v>0</v>
      </c>
      <c r="Y6" s="24">
        <v>0</v>
      </c>
      <c r="Z6" s="24">
        <v>0</v>
      </c>
      <c r="AA6" s="24">
        <v>0</v>
      </c>
      <c r="AB6" s="24">
        <v>0</v>
      </c>
      <c r="AC6" s="24">
        <v>0</v>
      </c>
      <c r="AD6" s="24">
        <v>0</v>
      </c>
      <c r="AE6" s="24">
        <v>0</v>
      </c>
    </row>
    <row r="7" spans="1:31" x14ac:dyDescent="0.35">
      <c r="A7" s="28" t="s">
        <v>40</v>
      </c>
      <c r="B7" s="28" t="s">
        <v>71</v>
      </c>
      <c r="C7" s="24">
        <v>0</v>
      </c>
      <c r="D7" s="24">
        <v>0</v>
      </c>
      <c r="E7" s="24">
        <v>0</v>
      </c>
      <c r="F7" s="24">
        <v>-117595.07020852124</v>
      </c>
      <c r="G7" s="24">
        <v>-112209.03641383971</v>
      </c>
      <c r="H7" s="24">
        <v>-141223.96894029784</v>
      </c>
      <c r="I7" s="24">
        <v>169721.6932692361</v>
      </c>
      <c r="J7" s="24">
        <v>451805.63357184682</v>
      </c>
      <c r="K7" s="24">
        <v>-91358.608011619523</v>
      </c>
      <c r="L7" s="24">
        <v>-68541.054284166632</v>
      </c>
      <c r="M7" s="24">
        <v>-32788.371375124327</v>
      </c>
      <c r="N7" s="24">
        <v>-3.4568675960887259E-3</v>
      </c>
      <c r="O7" s="24">
        <v>-3.2985377812141934E-3</v>
      </c>
      <c r="P7" s="24">
        <v>-3.1474597136459609E-3</v>
      </c>
      <c r="Q7" s="24">
        <v>-3.0113360683605324E-3</v>
      </c>
      <c r="R7" s="24">
        <v>-2.8653773924404357E-3</v>
      </c>
      <c r="S7" s="24">
        <v>190672.81576260226</v>
      </c>
      <c r="T7" s="24">
        <v>363063.54870929202</v>
      </c>
      <c r="U7" s="24">
        <v>-2.4960789071249261E-3</v>
      </c>
      <c r="V7" s="24">
        <v>-2.3750946117804396E-3</v>
      </c>
      <c r="W7" s="24">
        <v>-2.2663116515599831E-3</v>
      </c>
      <c r="X7" s="24">
        <v>-2.1625111170398051E-3</v>
      </c>
      <c r="Y7" s="24">
        <v>-2.0689852507847187E-3</v>
      </c>
      <c r="Z7" s="24">
        <v>-1.9687020738667835E-3</v>
      </c>
      <c r="AA7" s="24">
        <v>-1.8785325124837781E-3</v>
      </c>
      <c r="AB7" s="24">
        <v>-1.7924928547098182E-3</v>
      </c>
      <c r="AC7" s="24">
        <v>-1.217231864827603E-3</v>
      </c>
      <c r="AD7" s="24">
        <v>0</v>
      </c>
      <c r="AE7" s="24">
        <v>0</v>
      </c>
    </row>
    <row r="8" spans="1:31" x14ac:dyDescent="0.35">
      <c r="A8" s="28" t="s">
        <v>40</v>
      </c>
      <c r="B8" s="28" t="s">
        <v>20</v>
      </c>
      <c r="C8" s="24">
        <v>1.8208082340350811E-5</v>
      </c>
      <c r="D8" s="24">
        <v>1.737412436364671E-5</v>
      </c>
      <c r="E8" s="24">
        <v>1.6622715495165182E-5</v>
      </c>
      <c r="F8" s="24">
        <v>1.5817016799040648E-5</v>
      </c>
      <c r="G8" s="24">
        <v>1.509257327551865E-5</v>
      </c>
      <c r="H8" s="24">
        <v>1.44013103716698E-5</v>
      </c>
      <c r="I8" s="24">
        <v>1.377847194225979E-5</v>
      </c>
      <c r="J8" s="24">
        <v>1.3110632991295618E-5</v>
      </c>
      <c r="K8" s="24">
        <v>1.2510145979080138E-5</v>
      </c>
      <c r="L8" s="24">
        <v>1.1937162189026293E-5</v>
      </c>
      <c r="M8" s="24">
        <v>1.1420895046832661E-5</v>
      </c>
      <c r="N8" s="24">
        <v>1.990622403364787E-5</v>
      </c>
      <c r="O8" s="24">
        <v>1.899448857416295E-5</v>
      </c>
      <c r="P8" s="24">
        <v>1.8124511991031309E-5</v>
      </c>
      <c r="Q8" s="24">
        <v>1.7340649808286881E-5</v>
      </c>
      <c r="R8" s="24">
        <v>1.650015302275553E-5</v>
      </c>
      <c r="S8" s="24">
        <v>2.7351535606709219E-5</v>
      </c>
      <c r="T8" s="24">
        <v>2.6098793507461802E-5</v>
      </c>
      <c r="U8" s="24">
        <v>3.8389719936476294E-5</v>
      </c>
      <c r="V8" s="24">
        <v>3.6528980197147902E-5</v>
      </c>
      <c r="W8" s="24">
        <v>4.6397466501795834E-5</v>
      </c>
      <c r="X8" s="24">
        <v>4.4272391682561004E-5</v>
      </c>
      <c r="Y8" s="24">
        <v>4.2357666828353644E-5</v>
      </c>
      <c r="Z8" s="24">
        <v>4.0304601735324226E-5</v>
      </c>
      <c r="AA8" s="24">
        <v>4.0716375267496657E-5</v>
      </c>
      <c r="AB8" s="24">
        <v>4.9381484413798557E-5</v>
      </c>
      <c r="AC8" s="24">
        <v>4.7245797771371173E-5</v>
      </c>
      <c r="AD8" s="24">
        <v>5.9769736603732128E-5</v>
      </c>
      <c r="AE8" s="24">
        <v>5.7032191393069198E-5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7.8295740574311668E-5</v>
      </c>
      <c r="D10" s="24">
        <v>7.4709676090782784E-5</v>
      </c>
      <c r="E10" s="24">
        <v>7.1478577245107504E-5</v>
      </c>
      <c r="F10" s="24">
        <v>6.8014029199153813E-5</v>
      </c>
      <c r="G10" s="24">
        <v>6.4898882797782332E-5</v>
      </c>
      <c r="H10" s="24">
        <v>6.1926414858725785E-5</v>
      </c>
      <c r="I10" s="24">
        <v>5.9248175866982611E-5</v>
      </c>
      <c r="J10" s="24">
        <v>5.6376432194435964E-5</v>
      </c>
      <c r="K10" s="24">
        <v>5.3794305507625193E-5</v>
      </c>
      <c r="L10" s="24">
        <v>5.1330444166229436E-5</v>
      </c>
      <c r="M10" s="24">
        <v>4.9110467483530845E-5</v>
      </c>
      <c r="N10" s="24">
        <v>6.1795767852336199E-5</v>
      </c>
      <c r="O10" s="24">
        <v>5.896542731653997E-5</v>
      </c>
      <c r="P10" s="24">
        <v>5.6264720699489035E-5</v>
      </c>
      <c r="Q10" s="24">
        <v>5.3831342807668815E-5</v>
      </c>
      <c r="R10" s="24">
        <v>5.1711520816556474E-5</v>
      </c>
      <c r="S10" s="24">
        <v>8.7986789807656973E-5</v>
      </c>
      <c r="T10" s="24">
        <v>8.395686047006443E-5</v>
      </c>
      <c r="U10" s="24">
        <v>3096.2839296864336</v>
      </c>
      <c r="V10" s="24">
        <v>2946.2078530246399</v>
      </c>
      <c r="W10" s="24">
        <v>2811.2671314425997</v>
      </c>
      <c r="X10" s="24">
        <v>2682.506804258614</v>
      </c>
      <c r="Y10" s="24">
        <v>2566.4917907932891</v>
      </c>
      <c r="Z10" s="24">
        <v>6363.1533037495001</v>
      </c>
      <c r="AA10" s="24">
        <v>7862.1606783204516</v>
      </c>
      <c r="AB10" s="24">
        <v>12293.119064168095</v>
      </c>
      <c r="AC10" s="24">
        <v>11761.457238065192</v>
      </c>
      <c r="AD10" s="24">
        <v>15556.284486422936</v>
      </c>
      <c r="AE10" s="24">
        <v>15197.058370090695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1.4866277495209084E-3</v>
      </c>
      <c r="D12" s="24">
        <v>19157.367977492049</v>
      </c>
      <c r="E12" s="24">
        <v>39754.907428966428</v>
      </c>
      <c r="F12" s="24">
        <v>60897.035512518101</v>
      </c>
      <c r="G12" s="24">
        <v>87724.416274349729</v>
      </c>
      <c r="H12" s="24">
        <v>103510.63348078029</v>
      </c>
      <c r="I12" s="24">
        <v>127449.8498995157</v>
      </c>
      <c r="J12" s="24">
        <v>149500.93035162357</v>
      </c>
      <c r="K12" s="24">
        <v>198425.459202978</v>
      </c>
      <c r="L12" s="24">
        <v>191596.89913516829</v>
      </c>
      <c r="M12" s="24">
        <v>185434.197382932</v>
      </c>
      <c r="N12" s="24">
        <v>185132.01913870286</v>
      </c>
      <c r="O12" s="24">
        <v>178615.59658595911</v>
      </c>
      <c r="P12" s="24">
        <v>172307.71974091852</v>
      </c>
      <c r="Q12" s="24">
        <v>174811.29760679661</v>
      </c>
      <c r="R12" s="24">
        <v>184523.29430138294</v>
      </c>
      <c r="S12" s="24">
        <v>221457.40600409606</v>
      </c>
      <c r="T12" s="24">
        <v>227106.36911322782</v>
      </c>
      <c r="U12" s="24">
        <v>230375.37958014698</v>
      </c>
      <c r="V12" s="24">
        <v>220768.00369358141</v>
      </c>
      <c r="W12" s="24">
        <v>235990.5767158849</v>
      </c>
      <c r="X12" s="24">
        <v>253045.43003393867</v>
      </c>
      <c r="Y12" s="24">
        <v>249892.06985869195</v>
      </c>
      <c r="Z12" s="24">
        <v>242506.18251731849</v>
      </c>
      <c r="AA12" s="24">
        <v>244185.51475934335</v>
      </c>
      <c r="AB12" s="24">
        <v>247754.63751034098</v>
      </c>
      <c r="AC12" s="24">
        <v>254089.57465023044</v>
      </c>
      <c r="AD12" s="24">
        <v>253374.79294824949</v>
      </c>
      <c r="AE12" s="24">
        <v>245796.09398540712</v>
      </c>
    </row>
    <row r="13" spans="1:31" x14ac:dyDescent="0.35">
      <c r="A13" s="28" t="s">
        <v>40</v>
      </c>
      <c r="B13" s="28" t="s">
        <v>68</v>
      </c>
      <c r="C13" s="24">
        <v>1.3549178820343791E-4</v>
      </c>
      <c r="D13" s="24">
        <v>2.2141653236072142E-4</v>
      </c>
      <c r="E13" s="24">
        <v>2.2909408234270584E-4</v>
      </c>
      <c r="F13" s="24">
        <v>2.532896730928631E-4</v>
      </c>
      <c r="G13" s="24">
        <v>2.9646175264341713E-4</v>
      </c>
      <c r="H13" s="24">
        <v>3.1487745252073635E-4</v>
      </c>
      <c r="I13" s="24">
        <v>3112.7089160269365</v>
      </c>
      <c r="J13" s="24">
        <v>5618.471893127471</v>
      </c>
      <c r="K13" s="24">
        <v>59046.748051797505</v>
      </c>
      <c r="L13" s="24">
        <v>56342.316830031734</v>
      </c>
      <c r="M13" s="24">
        <v>53905.583027943685</v>
      </c>
      <c r="N13" s="24">
        <v>51292.793577819852</v>
      </c>
      <c r="O13" s="24">
        <v>48943.505330284483</v>
      </c>
      <c r="P13" s="24">
        <v>46701.81804465544</v>
      </c>
      <c r="Q13" s="24">
        <v>44682.023579098219</v>
      </c>
      <c r="R13" s="24">
        <v>42516.297582716936</v>
      </c>
      <c r="S13" s="24">
        <v>50325.691017665958</v>
      </c>
      <c r="T13" s="24">
        <v>48020.697519578425</v>
      </c>
      <c r="U13" s="24">
        <v>45943.863186425959</v>
      </c>
      <c r="V13" s="24">
        <v>45400.620400808977</v>
      </c>
      <c r="W13" s="24">
        <v>46793.40735993885</v>
      </c>
      <c r="X13" s="24">
        <v>79705.19338217043</v>
      </c>
      <c r="Y13" s="24">
        <v>76258.044744926417</v>
      </c>
      <c r="Z13" s="24">
        <v>72561.837161199946</v>
      </c>
      <c r="AA13" s="24">
        <v>73138.85189552237</v>
      </c>
      <c r="AB13" s="24">
        <v>92685.30124352478</v>
      </c>
      <c r="AC13" s="24">
        <v>92092.085116249698</v>
      </c>
      <c r="AD13" s="24">
        <v>101761.49886521031</v>
      </c>
      <c r="AE13" s="24">
        <v>107148.00721161647</v>
      </c>
    </row>
    <row r="14" spans="1:31" x14ac:dyDescent="0.35">
      <c r="A14" s="28" t="s">
        <v>40</v>
      </c>
      <c r="B14" s="28" t="s">
        <v>36</v>
      </c>
      <c r="C14" s="24">
        <v>1.6073762639339222E-4</v>
      </c>
      <c r="D14" s="24">
        <v>1.533755976425561E-4</v>
      </c>
      <c r="E14" s="24">
        <v>1.4674229734695001E-4</v>
      </c>
      <c r="F14" s="24">
        <v>1.3962973636537379E-4</v>
      </c>
      <c r="G14" s="24">
        <v>1.3323448121162611E-4</v>
      </c>
      <c r="H14" s="24">
        <v>1.2713213851009769E-4</v>
      </c>
      <c r="I14" s="24">
        <v>1.439783356430637E-4</v>
      </c>
      <c r="J14" s="24">
        <v>1.560979725607196E-4</v>
      </c>
      <c r="K14" s="24">
        <v>4.0907728490814611E-4</v>
      </c>
      <c r="L14" s="24">
        <v>3.9522611102132119E-4</v>
      </c>
      <c r="M14" s="24">
        <v>3.7941077821660168E-4</v>
      </c>
      <c r="N14" s="24">
        <v>5.285770097110794E-4</v>
      </c>
      <c r="O14" s="24">
        <v>6.1874903667302836E-4</v>
      </c>
      <c r="P14" s="24">
        <v>5.9040938590332976E-4</v>
      </c>
      <c r="Q14" s="24">
        <v>5.7923832188918006E-4</v>
      </c>
      <c r="R14" s="24">
        <v>6.2326897105234179E-4</v>
      </c>
      <c r="S14" s="24">
        <v>4565.9265585555968</v>
      </c>
      <c r="T14" s="24">
        <v>4356.800156056418</v>
      </c>
      <c r="U14" s="24">
        <v>4496.5225421829682</v>
      </c>
      <c r="V14" s="24">
        <v>4278.5772642056654</v>
      </c>
      <c r="W14" s="24">
        <v>17857.768978663342</v>
      </c>
      <c r="X14" s="24">
        <v>17039.855891429539</v>
      </c>
      <c r="Y14" s="24">
        <v>18144.205587076798</v>
      </c>
      <c r="Z14" s="24">
        <v>23055.853856605896</v>
      </c>
      <c r="AA14" s="24">
        <v>22396.4524634113</v>
      </c>
      <c r="AB14" s="24">
        <v>28437.648092427899</v>
      </c>
      <c r="AC14" s="24">
        <v>27207.755844244184</v>
      </c>
      <c r="AD14" s="24">
        <v>28064.662047223566</v>
      </c>
      <c r="AE14" s="24">
        <v>26779.257668486727</v>
      </c>
    </row>
    <row r="15" spans="1:31" x14ac:dyDescent="0.35">
      <c r="A15" s="28" t="s">
        <v>40</v>
      </c>
      <c r="B15" s="28" t="s">
        <v>73</v>
      </c>
      <c r="C15" s="24">
        <v>0</v>
      </c>
      <c r="D15" s="24">
        <v>0</v>
      </c>
      <c r="E15" s="24">
        <v>1.7585943798978788E-4</v>
      </c>
      <c r="F15" s="24">
        <v>1.8630855833339459E-4</v>
      </c>
      <c r="G15" s="24">
        <v>1.838299969958446E-4</v>
      </c>
      <c r="H15" s="24">
        <v>1.7932386429878852E-4</v>
      </c>
      <c r="I15" s="24">
        <v>1.7759477151251779E-4</v>
      </c>
      <c r="J15" s="24">
        <v>1.826873723924317E-4</v>
      </c>
      <c r="K15" s="24">
        <v>22893.993090954282</v>
      </c>
      <c r="L15" s="24">
        <v>21845.413257544547</v>
      </c>
      <c r="M15" s="24">
        <v>20900.626816572134</v>
      </c>
      <c r="N15" s="24">
        <v>19887.579222876007</v>
      </c>
      <c r="O15" s="24">
        <v>18976.69778951288</v>
      </c>
      <c r="P15" s="24">
        <v>18107.536051486477</v>
      </c>
      <c r="Q15" s="24">
        <v>17324.408264133941</v>
      </c>
      <c r="R15" s="24">
        <v>16869.061682841122</v>
      </c>
      <c r="S15" s="24">
        <v>24191.140787725821</v>
      </c>
      <c r="T15" s="24">
        <v>23407.465175643989</v>
      </c>
      <c r="U15" s="24">
        <v>23661.608247075139</v>
      </c>
      <c r="V15" s="24">
        <v>22514.736250233127</v>
      </c>
      <c r="W15" s="24">
        <v>22777.577313480346</v>
      </c>
      <c r="X15" s="24">
        <v>25876.009199144984</v>
      </c>
      <c r="Y15" s="24">
        <v>24756.904582061052</v>
      </c>
      <c r="Z15" s="24">
        <v>23636.478372704481</v>
      </c>
      <c r="AA15" s="24">
        <v>22553.898527494806</v>
      </c>
      <c r="AB15" s="24">
        <v>24340.952743153888</v>
      </c>
      <c r="AC15" s="24">
        <v>23288.237373119791</v>
      </c>
      <c r="AD15" s="24">
        <v>26279.734383613115</v>
      </c>
      <c r="AE15" s="24">
        <v>25076.082417128491</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1.718623360639009E-3</v>
      </c>
      <c r="D17" s="32">
        <v>19157.368290992381</v>
      </c>
      <c r="E17" s="32">
        <v>39754.9077461618</v>
      </c>
      <c r="F17" s="32">
        <v>-157138.32343785497</v>
      </c>
      <c r="G17" s="32">
        <v>-77589.997460415718</v>
      </c>
      <c r="H17" s="32">
        <v>95171.502577303545</v>
      </c>
      <c r="I17" s="32">
        <v>201056.71082251903</v>
      </c>
      <c r="J17" s="32">
        <v>395441.45660404972</v>
      </c>
      <c r="K17" s="32">
        <v>-54422.183793116128</v>
      </c>
      <c r="L17" s="32">
        <v>-34869.416332009496</v>
      </c>
      <c r="M17" s="32">
        <v>384987.21195881645</v>
      </c>
      <c r="N17" s="32">
        <v>566622.87209650117</v>
      </c>
      <c r="O17" s="32">
        <v>411834.68570376583</v>
      </c>
      <c r="P17" s="32">
        <v>107432.01866785268</v>
      </c>
      <c r="Q17" s="32">
        <v>213908.45434771222</v>
      </c>
      <c r="R17" s="32">
        <v>227039.587654136</v>
      </c>
      <c r="S17" s="32">
        <v>462455.91228566942</v>
      </c>
      <c r="T17" s="32">
        <v>638190.61486624437</v>
      </c>
      <c r="U17" s="32">
        <v>279415.52367800049</v>
      </c>
      <c r="V17" s="32">
        <v>269114.82907545037</v>
      </c>
      <c r="W17" s="32">
        <v>525430.69050217071</v>
      </c>
      <c r="X17" s="32">
        <v>335433.12810212898</v>
      </c>
      <c r="Y17" s="32">
        <v>328716.60436778411</v>
      </c>
      <c r="Z17" s="32">
        <v>321431.17105387046</v>
      </c>
      <c r="AA17" s="32">
        <v>325186.52549537004</v>
      </c>
      <c r="AB17" s="32">
        <v>352733.0560749225</v>
      </c>
      <c r="AC17" s="32">
        <v>357943.11583455926</v>
      </c>
      <c r="AD17" s="32">
        <v>370692.57635965245</v>
      </c>
      <c r="AE17" s="32">
        <v>368141.15962414647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-28874.36565086661</v>
      </c>
      <c r="G20" s="24">
        <v>15182.719452103362</v>
      </c>
      <c r="H20" s="24">
        <v>-131824.02742349508</v>
      </c>
      <c r="I20" s="24">
        <v>-151785.41759644676</v>
      </c>
      <c r="J20" s="24">
        <v>-144428.41788820171</v>
      </c>
      <c r="K20" s="24">
        <v>-156551.85050034625</v>
      </c>
      <c r="L20" s="24">
        <v>-153214.20729696233</v>
      </c>
      <c r="M20" s="24">
        <v>-146587.88802679488</v>
      </c>
      <c r="N20" s="24">
        <v>224919.32887306821</v>
      </c>
      <c r="O20" s="24">
        <v>-63897.328235486377</v>
      </c>
      <c r="P20" s="24">
        <v>-60970.733024854344</v>
      </c>
      <c r="Q20" s="24">
        <v>-3.9183245411679804E-4</v>
      </c>
      <c r="R20" s="24">
        <v>-3.7284043698981303E-4</v>
      </c>
      <c r="S20" s="24">
        <v>-3.5576377561200099E-4</v>
      </c>
      <c r="T20" s="24">
        <v>-3.3946925140301897E-4</v>
      </c>
      <c r="U20" s="24">
        <v>-3.24787636333269E-4</v>
      </c>
      <c r="V20" s="24">
        <v>-3.0904526408445101E-4</v>
      </c>
      <c r="W20" s="24">
        <v>-2.9489051904715E-4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3.9437063480066998E-6</v>
      </c>
      <c r="D22" s="24">
        <v>3.7630785748440997E-6</v>
      </c>
      <c r="E22" s="24">
        <v>3.6003301937028199E-6</v>
      </c>
      <c r="F22" s="24">
        <v>3.4258231257374301E-6</v>
      </c>
      <c r="G22" s="24">
        <v>3.2689151950129201E-6</v>
      </c>
      <c r="H22" s="24">
        <v>3.1191938871292798E-6</v>
      </c>
      <c r="I22" s="24">
        <v>2.9842927030324001E-6</v>
      </c>
      <c r="J22" s="24">
        <v>2.8396448119952001E-6</v>
      </c>
      <c r="K22" s="24">
        <v>2.7095847431914799E-6</v>
      </c>
      <c r="L22" s="24">
        <v>2.58548162415337E-6</v>
      </c>
      <c r="M22" s="24">
        <v>2.4736628193018402E-6</v>
      </c>
      <c r="N22" s="24">
        <v>4.6620725737414699E-6</v>
      </c>
      <c r="O22" s="24">
        <v>4.4485425304249994E-6</v>
      </c>
      <c r="P22" s="24">
        <v>4.2447924891736E-6</v>
      </c>
      <c r="Q22" s="24">
        <v>4.0612105914923101E-6</v>
      </c>
      <c r="R22" s="24">
        <v>3.8643647705309801E-6</v>
      </c>
      <c r="S22" s="24">
        <v>9.3776193015292298E-6</v>
      </c>
      <c r="T22" s="24">
        <v>8.9481100169807191E-6</v>
      </c>
      <c r="U22" s="24">
        <v>1.2951792587762999E-5</v>
      </c>
      <c r="V22" s="24">
        <v>1.23240225700742E-5</v>
      </c>
      <c r="W22" s="24">
        <v>1.4249911739980599E-5</v>
      </c>
      <c r="X22" s="24">
        <v>1.35972440212857E-5</v>
      </c>
      <c r="Y22" s="24">
        <v>1.3009180442905899E-5</v>
      </c>
      <c r="Z22" s="24">
        <v>1.23786288508061E-5</v>
      </c>
      <c r="AA22" s="24">
        <v>1.1811668746066701E-5</v>
      </c>
      <c r="AB22" s="24">
        <v>1.9208304704160601E-5</v>
      </c>
      <c r="AC22" s="24">
        <v>1.8377569859565901E-5</v>
      </c>
      <c r="AD22" s="24">
        <v>1.97861180028765E-5</v>
      </c>
      <c r="AE22" s="24">
        <v>1.8879883583014501E-5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1.6221168846070181E-5</v>
      </c>
      <c r="D24" s="24">
        <v>1.5478214541614661E-5</v>
      </c>
      <c r="E24" s="24">
        <v>1.4808801371120461E-5</v>
      </c>
      <c r="F24" s="24">
        <v>1.4091022620750279E-5</v>
      </c>
      <c r="G24" s="24">
        <v>1.344563226635527E-5</v>
      </c>
      <c r="H24" s="24">
        <v>1.2829801775765519E-5</v>
      </c>
      <c r="I24" s="24">
        <v>1.2274929102277471E-5</v>
      </c>
      <c r="J24" s="24">
        <v>1.167996648166339E-5</v>
      </c>
      <c r="K24" s="24">
        <v>1.1145006180356219E-5</v>
      </c>
      <c r="L24" s="24">
        <v>1.0634547877785449E-5</v>
      </c>
      <c r="M24" s="24">
        <v>1.017461715434827E-5</v>
      </c>
      <c r="N24" s="24">
        <v>1.2970362039601221E-5</v>
      </c>
      <c r="O24" s="24">
        <v>1.237629965118075E-5</v>
      </c>
      <c r="P24" s="24">
        <v>1.180944622734109E-5</v>
      </c>
      <c r="Q24" s="24">
        <v>1.129870263869456E-5</v>
      </c>
      <c r="R24" s="24">
        <v>1.075105746083282E-5</v>
      </c>
      <c r="S24" s="24">
        <v>4.2431965741261802E-5</v>
      </c>
      <c r="T24" s="24">
        <v>4.0488516912565604E-5</v>
      </c>
      <c r="U24" s="24">
        <v>3088.6611495121124</v>
      </c>
      <c r="V24" s="24">
        <v>2938.9545470225189</v>
      </c>
      <c r="W24" s="24">
        <v>2804.3459406989045</v>
      </c>
      <c r="X24" s="24">
        <v>2675.9026141053773</v>
      </c>
      <c r="Y24" s="24">
        <v>2560.1732234977235</v>
      </c>
      <c r="Z24" s="24">
        <v>5776.0053624027078</v>
      </c>
      <c r="AA24" s="24">
        <v>5511.4554962816346</v>
      </c>
      <c r="AB24" s="24">
        <v>5259.0224192025062</v>
      </c>
      <c r="AC24" s="24">
        <v>5031.5763619151348</v>
      </c>
      <c r="AD24" s="24">
        <v>7984.405573331047</v>
      </c>
      <c r="AE24" s="24">
        <v>7618.7076051071326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2.7687534797093212E-4</v>
      </c>
      <c r="D26" s="24">
        <v>19157.366814013199</v>
      </c>
      <c r="E26" s="24">
        <v>36664.049261785316</v>
      </c>
      <c r="F26" s="24">
        <v>52591.897004207087</v>
      </c>
      <c r="G26" s="24">
        <v>67138.848224791727</v>
      </c>
      <c r="H26" s="24">
        <v>81141.843922223648</v>
      </c>
      <c r="I26" s="24">
        <v>89901.385208323627</v>
      </c>
      <c r="J26" s="24">
        <v>97505.246029853588</v>
      </c>
      <c r="K26" s="24">
        <v>133180.9562072494</v>
      </c>
      <c r="L26" s="24">
        <v>127081.06503265924</v>
      </c>
      <c r="M26" s="24">
        <v>121584.96996144978</v>
      </c>
      <c r="N26" s="24">
        <v>115691.77809428645</v>
      </c>
      <c r="O26" s="24">
        <v>110392.91798494932</v>
      </c>
      <c r="P26" s="24">
        <v>105336.75376049559</v>
      </c>
      <c r="Q26" s="24">
        <v>100781.07260523079</v>
      </c>
      <c r="R26" s="24">
        <v>95896.240231381817</v>
      </c>
      <c r="S26" s="24">
        <v>92814.958253768462</v>
      </c>
      <c r="T26" s="24">
        <v>93843.423160938924</v>
      </c>
      <c r="U26" s="24">
        <v>99297.898565866999</v>
      </c>
      <c r="V26" s="24">
        <v>94484.955274972701</v>
      </c>
      <c r="W26" s="24">
        <v>110335.19432766007</v>
      </c>
      <c r="X26" s="24">
        <v>112899.29757654968</v>
      </c>
      <c r="Y26" s="24">
        <v>108016.54598177815</v>
      </c>
      <c r="Z26" s="24">
        <v>102781.0120954703</v>
      </c>
      <c r="AA26" s="24">
        <v>98073.496125823629</v>
      </c>
      <c r="AB26" s="24">
        <v>93581.580341615962</v>
      </c>
      <c r="AC26" s="24">
        <v>93279.423664170914</v>
      </c>
      <c r="AD26" s="24">
        <v>89633.300086335235</v>
      </c>
      <c r="AE26" s="24">
        <v>85527.958063597544</v>
      </c>
    </row>
    <row r="27" spans="1:31" x14ac:dyDescent="0.35">
      <c r="A27" s="28" t="s">
        <v>130</v>
      </c>
      <c r="B27" s="28" t="s">
        <v>68</v>
      </c>
      <c r="C27" s="24">
        <v>3.1742987962256454E-5</v>
      </c>
      <c r="D27" s="24">
        <v>7.7984003693387817E-5</v>
      </c>
      <c r="E27" s="24">
        <v>7.7926388124739242E-5</v>
      </c>
      <c r="F27" s="24">
        <v>9.3544736043028797E-5</v>
      </c>
      <c r="G27" s="24">
        <v>1.440333776565506E-4</v>
      </c>
      <c r="H27" s="24">
        <v>1.694305298812503E-4</v>
      </c>
      <c r="I27" s="24">
        <v>3112.7087220939893</v>
      </c>
      <c r="J27" s="24">
        <v>5618.4717070761226</v>
      </c>
      <c r="K27" s="24">
        <v>59046.747786443928</v>
      </c>
      <c r="L27" s="24">
        <v>56342.316567687179</v>
      </c>
      <c r="M27" s="24">
        <v>53905.582752868904</v>
      </c>
      <c r="N27" s="24">
        <v>51292.793178839915</v>
      </c>
      <c r="O27" s="24">
        <v>48943.50492215556</v>
      </c>
      <c r="P27" s="24">
        <v>46701.817655219442</v>
      </c>
      <c r="Q27" s="24">
        <v>44682.023205390098</v>
      </c>
      <c r="R27" s="24">
        <v>42516.297163380957</v>
      </c>
      <c r="S27" s="24">
        <v>42720.152022690658</v>
      </c>
      <c r="T27" s="24">
        <v>40763.503822216444</v>
      </c>
      <c r="U27" s="24">
        <v>39000.533922767245</v>
      </c>
      <c r="V27" s="24">
        <v>37110.188188409193</v>
      </c>
      <c r="W27" s="24">
        <v>35410.484898506387</v>
      </c>
      <c r="X27" s="24">
        <v>51940.84342076115</v>
      </c>
      <c r="Y27" s="24">
        <v>49694.467743582522</v>
      </c>
      <c r="Z27" s="24">
        <v>47285.789818651872</v>
      </c>
      <c r="AA27" s="24">
        <v>45713.586267466519</v>
      </c>
      <c r="AB27" s="24">
        <v>56677.521074666023</v>
      </c>
      <c r="AC27" s="24">
        <v>56090.22076821985</v>
      </c>
      <c r="AD27" s="24">
        <v>58730.936209311069</v>
      </c>
      <c r="AE27" s="24">
        <v>59782.248916041317</v>
      </c>
    </row>
    <row r="28" spans="1:31" x14ac:dyDescent="0.35">
      <c r="A28" s="28" t="s">
        <v>130</v>
      </c>
      <c r="B28" s="28" t="s">
        <v>36</v>
      </c>
      <c r="C28" s="24">
        <v>5.61235171318182E-5</v>
      </c>
      <c r="D28" s="24">
        <v>5.35529743411012E-5</v>
      </c>
      <c r="E28" s="24">
        <v>5.1236876043930901E-5</v>
      </c>
      <c r="F28" s="24">
        <v>4.8753437989895897E-5</v>
      </c>
      <c r="G28" s="24">
        <v>4.6520456078708201E-5</v>
      </c>
      <c r="H28" s="24">
        <v>4.4389748149033703E-5</v>
      </c>
      <c r="I28" s="24">
        <v>5.1949996438805796E-5</v>
      </c>
      <c r="J28" s="24">
        <v>5.1687224111791897E-5</v>
      </c>
      <c r="K28" s="24">
        <v>2.4643005876953948E-4</v>
      </c>
      <c r="L28" s="24">
        <v>2.351431857551816E-4</v>
      </c>
      <c r="M28" s="24">
        <v>2.249735408602048E-4</v>
      </c>
      <c r="N28" s="24">
        <v>2.3793466094759879E-4</v>
      </c>
      <c r="O28" s="24">
        <v>2.270368901267859E-4</v>
      </c>
      <c r="P28" s="24">
        <v>2.1663825385152352E-4</v>
      </c>
      <c r="Q28" s="24">
        <v>2.1065998528159042E-4</v>
      </c>
      <c r="R28" s="24">
        <v>2.0771624422261431E-4</v>
      </c>
      <c r="S28" s="24">
        <v>4.6639746143523498E-4</v>
      </c>
      <c r="T28" s="24">
        <v>4.4503574546712996E-4</v>
      </c>
      <c r="U28" s="24">
        <v>7.0155664964934191E-4</v>
      </c>
      <c r="V28" s="24">
        <v>6.6755238133082496E-4</v>
      </c>
      <c r="W28" s="24">
        <v>5205.0101860300902</v>
      </c>
      <c r="X28" s="24">
        <v>4966.612770952157</v>
      </c>
      <c r="Y28" s="24">
        <v>6593.1149366854697</v>
      </c>
      <c r="Z28" s="24">
        <v>8154.2518188000295</v>
      </c>
      <c r="AA28" s="24">
        <v>8177.3665551353479</v>
      </c>
      <c r="AB28" s="24">
        <v>8957.6767466901929</v>
      </c>
      <c r="AC28" s="24">
        <v>8570.268575344453</v>
      </c>
      <c r="AD28" s="24">
        <v>8154.8698868088568</v>
      </c>
      <c r="AE28" s="24">
        <v>7781.3643927120384</v>
      </c>
    </row>
    <row r="29" spans="1:31" x14ac:dyDescent="0.35">
      <c r="A29" s="28" t="s">
        <v>130</v>
      </c>
      <c r="B29" s="28" t="s">
        <v>73</v>
      </c>
      <c r="C29" s="24">
        <v>0</v>
      </c>
      <c r="D29" s="24">
        <v>0</v>
      </c>
      <c r="E29" s="24">
        <v>5.2107104177235395E-5</v>
      </c>
      <c r="F29" s="24">
        <v>5.8670664798990996E-5</v>
      </c>
      <c r="G29" s="24">
        <v>5.5983458755374803E-5</v>
      </c>
      <c r="H29" s="24">
        <v>5.3419330852181899E-5</v>
      </c>
      <c r="I29" s="24">
        <v>5.1109012466602303E-5</v>
      </c>
      <c r="J29" s="24">
        <v>5.3836550437838299E-5</v>
      </c>
      <c r="K29" s="24">
        <v>22893.992960891323</v>
      </c>
      <c r="L29" s="24">
        <v>21845.41312397398</v>
      </c>
      <c r="M29" s="24">
        <v>20900.626681018344</v>
      </c>
      <c r="N29" s="24">
        <v>19887.578758482548</v>
      </c>
      <c r="O29" s="24">
        <v>18976.697281073277</v>
      </c>
      <c r="P29" s="24">
        <v>18107.535566334183</v>
      </c>
      <c r="Q29" s="24">
        <v>17324.407593331431</v>
      </c>
      <c r="R29" s="24">
        <v>16484.698067019584</v>
      </c>
      <c r="S29" s="24">
        <v>15729.673785602738</v>
      </c>
      <c r="T29" s="24">
        <v>15009.230705477523</v>
      </c>
      <c r="U29" s="24">
        <v>14360.100581054785</v>
      </c>
      <c r="V29" s="24">
        <v>13664.070241262398</v>
      </c>
      <c r="W29" s="24">
        <v>13038.234975516636</v>
      </c>
      <c r="X29" s="24">
        <v>12441.063902982647</v>
      </c>
      <c r="Y29" s="24">
        <v>11903.003650023562</v>
      </c>
      <c r="Z29" s="24">
        <v>11326.06824510431</v>
      </c>
      <c r="AA29" s="24">
        <v>10807.317024540138</v>
      </c>
      <c r="AB29" s="24">
        <v>10312.325400989908</v>
      </c>
      <c r="AC29" s="24">
        <v>9866.330391469688</v>
      </c>
      <c r="AD29" s="24">
        <v>9388.1119238400752</v>
      </c>
      <c r="AE29" s="24">
        <v>8958.1220611664667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3.2878321112726544E-4</v>
      </c>
      <c r="D31" s="32">
        <v>19157.366911238496</v>
      </c>
      <c r="E31" s="32">
        <v>36664.049358120836</v>
      </c>
      <c r="F31" s="32">
        <v>23717.531464402058</v>
      </c>
      <c r="G31" s="32">
        <v>82321.567837643015</v>
      </c>
      <c r="H31" s="32">
        <v>-50682.183315891882</v>
      </c>
      <c r="I31" s="32">
        <v>-58771.323650769918</v>
      </c>
      <c r="J31" s="32">
        <v>-41304.700136752392</v>
      </c>
      <c r="K31" s="32">
        <v>35675.853507201668</v>
      </c>
      <c r="L31" s="32">
        <v>30209.174316604105</v>
      </c>
      <c r="M31" s="32">
        <v>28902.664700172063</v>
      </c>
      <c r="N31" s="32">
        <v>391903.900163827</v>
      </c>
      <c r="O31" s="32">
        <v>95439.094688443351</v>
      </c>
      <c r="P31" s="32">
        <v>91067.838406914932</v>
      </c>
      <c r="Q31" s="32">
        <v>145463.09543414833</v>
      </c>
      <c r="R31" s="32">
        <v>138412.53703653775</v>
      </c>
      <c r="S31" s="32">
        <v>135535.10997250493</v>
      </c>
      <c r="T31" s="32">
        <v>134606.92669312275</v>
      </c>
      <c r="U31" s="32">
        <v>141387.09332631051</v>
      </c>
      <c r="V31" s="32">
        <v>134534.09771368318</v>
      </c>
      <c r="W31" s="32">
        <v>148550.02488622477</v>
      </c>
      <c r="X31" s="32">
        <v>167516.04362501347</v>
      </c>
      <c r="Y31" s="32">
        <v>160271.18696186758</v>
      </c>
      <c r="Z31" s="32">
        <v>155842.80728890351</v>
      </c>
      <c r="AA31" s="32">
        <v>149298.53790138345</v>
      </c>
      <c r="AB31" s="32">
        <v>155518.12385469279</v>
      </c>
      <c r="AC31" s="32">
        <v>154401.22081268346</v>
      </c>
      <c r="AD31" s="32">
        <v>156348.64188876346</v>
      </c>
      <c r="AE31" s="32">
        <v>152928.91460362589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-71565.923428105962</v>
      </c>
      <c r="G34" s="24">
        <v>-68288.097149482317</v>
      </c>
      <c r="H34" s="24">
        <v>264708.86506911099</v>
      </c>
      <c r="I34" s="24">
        <v>52557.876261160403</v>
      </c>
      <c r="J34" s="24">
        <v>-67055.161393833536</v>
      </c>
      <c r="K34" s="24">
        <v>-63983.932602230314</v>
      </c>
      <c r="L34" s="24">
        <v>-61053.370779348159</v>
      </c>
      <c r="M34" s="24">
        <v>325023.6908893286</v>
      </c>
      <c r="N34" s="24">
        <v>105278.73388207587</v>
      </c>
      <c r="O34" s="24">
        <v>248172.9152435865</v>
      </c>
      <c r="P34" s="24">
        <v>-50606.783019796443</v>
      </c>
      <c r="Q34" s="24">
        <v>-5584.863506186085</v>
      </c>
      <c r="R34" s="24">
        <v>-1.0599577101320669E-3</v>
      </c>
      <c r="S34" s="24">
        <v>-2.5826941768913495E-4</v>
      </c>
      <c r="T34" s="24">
        <v>-2.4644028395640397E-4</v>
      </c>
      <c r="U34" s="24">
        <v>-2.3578205387584798E-4</v>
      </c>
      <c r="V34" s="24">
        <v>-2.24353759056473E-4</v>
      </c>
      <c r="W34" s="24">
        <v>239835.44180970898</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4.2055398290565904E-6</v>
      </c>
      <c r="D36" s="24">
        <v>4.0129196826166698E-6</v>
      </c>
      <c r="E36" s="24">
        <v>3.8393659900730902E-6</v>
      </c>
      <c r="F36" s="24">
        <v>3.6532729192359897E-6</v>
      </c>
      <c r="G36" s="24">
        <v>3.48594744063124E-6</v>
      </c>
      <c r="H36" s="24">
        <v>3.3262857244688998E-6</v>
      </c>
      <c r="I36" s="24">
        <v>3.1824280807594303E-6</v>
      </c>
      <c r="J36" s="24">
        <v>3.0281766195030699E-6</v>
      </c>
      <c r="K36" s="24">
        <v>2.8894815060090498E-6</v>
      </c>
      <c r="L36" s="24">
        <v>2.7571388405140102E-6</v>
      </c>
      <c r="M36" s="24">
        <v>2.6378960785172099E-6</v>
      </c>
      <c r="N36" s="24">
        <v>4.6912288517505201E-6</v>
      </c>
      <c r="O36" s="24">
        <v>4.4763634063767599E-6</v>
      </c>
      <c r="P36" s="24">
        <v>4.2713391265215808E-6</v>
      </c>
      <c r="Q36" s="24">
        <v>4.0866091204053502E-6</v>
      </c>
      <c r="R36" s="24">
        <v>3.8885322393543095E-6</v>
      </c>
      <c r="S36" s="24">
        <v>7.13980691379982E-6</v>
      </c>
      <c r="T36" s="24">
        <v>6.8127928539668903E-6</v>
      </c>
      <c r="U36" s="24">
        <v>1.1145788112928901E-5</v>
      </c>
      <c r="V36" s="24">
        <v>1.0605554662354701E-5</v>
      </c>
      <c r="W36" s="24">
        <v>1.42714179328032E-5</v>
      </c>
      <c r="X36" s="24">
        <v>1.36177651976349E-5</v>
      </c>
      <c r="Y36" s="24">
        <v>1.3028814104375101E-5</v>
      </c>
      <c r="Z36" s="24">
        <v>1.2397310873810999E-5</v>
      </c>
      <c r="AA36" s="24">
        <v>1.37270767594805E-5</v>
      </c>
      <c r="AB36" s="24">
        <v>1.40378581296955E-5</v>
      </c>
      <c r="AC36" s="24">
        <v>1.3430738549314799E-5</v>
      </c>
      <c r="AD36" s="24">
        <v>1.27797541454538E-5</v>
      </c>
      <c r="AE36" s="24">
        <v>1.21944218896621E-5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1.5955933330158329E-5</v>
      </c>
      <c r="D38" s="24">
        <v>1.5225127217372049E-5</v>
      </c>
      <c r="E38" s="24">
        <v>1.4566659753030051E-5</v>
      </c>
      <c r="F38" s="24">
        <v>1.386061754390247E-5</v>
      </c>
      <c r="G38" s="24">
        <v>1.322578009387809E-5</v>
      </c>
      <c r="H38" s="24">
        <v>1.2620019168523479E-5</v>
      </c>
      <c r="I38" s="24">
        <v>1.2074219327037529E-5</v>
      </c>
      <c r="J38" s="24">
        <v>1.148898505702039E-5</v>
      </c>
      <c r="K38" s="24">
        <v>1.096277199660912E-5</v>
      </c>
      <c r="L38" s="24">
        <v>1.0460660297943319E-5</v>
      </c>
      <c r="M38" s="24">
        <v>1.0008249992046469E-5</v>
      </c>
      <c r="N38" s="24">
        <v>1.2988133224011031E-5</v>
      </c>
      <c r="O38" s="24">
        <v>1.239325688820626E-5</v>
      </c>
      <c r="P38" s="24">
        <v>1.1825626797015491E-5</v>
      </c>
      <c r="Q38" s="24">
        <v>1.1314183419228752E-5</v>
      </c>
      <c r="R38" s="24">
        <v>1.07657878919614E-5</v>
      </c>
      <c r="S38" s="24">
        <v>1.413967467641402E-5</v>
      </c>
      <c r="T38" s="24">
        <v>1.349205598357318E-5</v>
      </c>
      <c r="U38" s="24">
        <v>7.6227175436405332</v>
      </c>
      <c r="V38" s="24">
        <v>7.2532464071332106</v>
      </c>
      <c r="W38" s="24">
        <v>6.9210366452724488</v>
      </c>
      <c r="X38" s="24">
        <v>6.6040431127569716</v>
      </c>
      <c r="Y38" s="24">
        <v>6.3184266144001899</v>
      </c>
      <c r="Z38" s="24">
        <v>6.0121741199589982</v>
      </c>
      <c r="AA38" s="24">
        <v>1796.1863204019194</v>
      </c>
      <c r="AB38" s="24">
        <v>6504.975593995996</v>
      </c>
      <c r="AC38" s="24">
        <v>6223.643640322869</v>
      </c>
      <c r="AD38" s="24">
        <v>6380.9986069155711</v>
      </c>
      <c r="AE38" s="24">
        <v>6442.0145954203972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5.0618437075011173E-4</v>
      </c>
      <c r="D40" s="24">
        <v>4.9213531088400993E-4</v>
      </c>
      <c r="E40" s="24">
        <v>4.8471505859816873E-4</v>
      </c>
      <c r="F40" s="24">
        <v>2419.9385449775045</v>
      </c>
      <c r="G40" s="24">
        <v>12112.995813531224</v>
      </c>
      <c r="H40" s="24">
        <v>11558.202107546456</v>
      </c>
      <c r="I40" s="24">
        <v>24597.244238668201</v>
      </c>
      <c r="J40" s="24">
        <v>37190.450699396213</v>
      </c>
      <c r="K40" s="24">
        <v>48749.284474677173</v>
      </c>
      <c r="L40" s="24">
        <v>46516.492800829241</v>
      </c>
      <c r="M40" s="24">
        <v>44504.713416175131</v>
      </c>
      <c r="N40" s="24">
        <v>42347.581535933517</v>
      </c>
      <c r="O40" s="24">
        <v>40407.997695472914</v>
      </c>
      <c r="P40" s="24">
        <v>38557.24969910775</v>
      </c>
      <c r="Q40" s="24">
        <v>38448.371037756762</v>
      </c>
      <c r="R40" s="24">
        <v>42929.227613601397</v>
      </c>
      <c r="S40" s="24">
        <v>61487.507083028766</v>
      </c>
      <c r="T40" s="24">
        <v>58671.285361211027</v>
      </c>
      <c r="U40" s="24">
        <v>56133.826596505227</v>
      </c>
      <c r="V40" s="24">
        <v>53533.557355870362</v>
      </c>
      <c r="W40" s="24">
        <v>53792.603589179555</v>
      </c>
      <c r="X40" s="24">
        <v>68015.6487596589</v>
      </c>
      <c r="Y40" s="24">
        <v>65074.058131003352</v>
      </c>
      <c r="Z40" s="24">
        <v>66646.251742927387</v>
      </c>
      <c r="AA40" s="24">
        <v>66470.952200243511</v>
      </c>
      <c r="AB40" s="24">
        <v>68876.853015254223</v>
      </c>
      <c r="AC40" s="24">
        <v>65898.016378338434</v>
      </c>
      <c r="AD40" s="24">
        <v>62703.956665973055</v>
      </c>
      <c r="AE40" s="24">
        <v>63858.273169249289</v>
      </c>
    </row>
    <row r="41" spans="1:31" x14ac:dyDescent="0.35">
      <c r="A41" s="28" t="s">
        <v>131</v>
      </c>
      <c r="B41" s="28" t="s">
        <v>68</v>
      </c>
      <c r="C41" s="24">
        <v>4.4313549489168658E-5</v>
      </c>
      <c r="D41" s="24">
        <v>6.4430748154025946E-5</v>
      </c>
      <c r="E41" s="24">
        <v>6.1644199919852125E-5</v>
      </c>
      <c r="F41" s="24">
        <v>6.1651658040699306E-5</v>
      </c>
      <c r="G41" s="24">
        <v>5.8827917954345787E-5</v>
      </c>
      <c r="H41" s="24">
        <v>5.6133509476073532E-5</v>
      </c>
      <c r="I41" s="24">
        <v>9.5159650646693602E-5</v>
      </c>
      <c r="J41" s="24">
        <v>9.0547287132921903E-5</v>
      </c>
      <c r="K41" s="24">
        <v>1.721917667755266E-4</v>
      </c>
      <c r="L41" s="24">
        <v>1.643051209036001E-4</v>
      </c>
      <c r="M41" s="24">
        <v>1.571991325729179E-4</v>
      </c>
      <c r="N41" s="24">
        <v>1.4957973150798702E-4</v>
      </c>
      <c r="O41" s="24">
        <v>1.4272875138209536E-4</v>
      </c>
      <c r="P41" s="24">
        <v>1.3619155660808368E-4</v>
      </c>
      <c r="Q41" s="24">
        <v>1.3030144431777762E-4</v>
      </c>
      <c r="R41" s="24">
        <v>1.2398576720590559E-4</v>
      </c>
      <c r="S41" s="24">
        <v>7605.5383335596671</v>
      </c>
      <c r="T41" s="24">
        <v>7257.1930634844693</v>
      </c>
      <c r="U41" s="24">
        <v>6943.3286571956032</v>
      </c>
      <c r="V41" s="24">
        <v>7819.3999821927164</v>
      </c>
      <c r="W41" s="24">
        <v>10239.178436780825</v>
      </c>
      <c r="X41" s="24">
        <v>24482.360311931494</v>
      </c>
      <c r="Y41" s="24">
        <v>23423.529243688557</v>
      </c>
      <c r="Z41" s="24">
        <v>22288.196882912278</v>
      </c>
      <c r="AA41" s="24">
        <v>21857.931297274557</v>
      </c>
      <c r="AB41" s="24">
        <v>30695.438222645622</v>
      </c>
      <c r="AC41" s="24">
        <v>29367.899405743708</v>
      </c>
      <c r="AD41" s="24">
        <v>27944.444960770135</v>
      </c>
      <c r="AE41" s="24">
        <v>32970.607445038884</v>
      </c>
    </row>
    <row r="42" spans="1:31" x14ac:dyDescent="0.35">
      <c r="A42" s="28" t="s">
        <v>131</v>
      </c>
      <c r="B42" s="28" t="s">
        <v>36</v>
      </c>
      <c r="C42" s="24">
        <v>2.6187545358120698E-5</v>
      </c>
      <c r="D42" s="24">
        <v>2.4988115789785202E-5</v>
      </c>
      <c r="E42" s="24">
        <v>2.39074114378366E-5</v>
      </c>
      <c r="F42" s="24">
        <v>2.2748625424277102E-5</v>
      </c>
      <c r="G42" s="24">
        <v>2.1706703640477402E-5</v>
      </c>
      <c r="H42" s="24">
        <v>2.07125034654919E-5</v>
      </c>
      <c r="I42" s="24">
        <v>2.4941895576576102E-5</v>
      </c>
      <c r="J42" s="24">
        <v>3.2538292939039798E-5</v>
      </c>
      <c r="K42" s="24">
        <v>4.2432542924791397E-5</v>
      </c>
      <c r="L42" s="24">
        <v>4.3617273738890502E-5</v>
      </c>
      <c r="M42" s="24">
        <v>4.3008577714285202E-5</v>
      </c>
      <c r="N42" s="24">
        <v>1.1050130609374199E-4</v>
      </c>
      <c r="O42" s="24">
        <v>2.19821838723704E-4</v>
      </c>
      <c r="P42" s="24">
        <v>2.0975366282079E-4</v>
      </c>
      <c r="Q42" s="24">
        <v>2.0068208262824701E-4</v>
      </c>
      <c r="R42" s="24">
        <v>1.9095507428498602E-4</v>
      </c>
      <c r="S42" s="24">
        <v>4565.92587096631</v>
      </c>
      <c r="T42" s="24">
        <v>4356.7994934623202</v>
      </c>
      <c r="U42" s="24">
        <v>4496.52056881933</v>
      </c>
      <c r="V42" s="24">
        <v>4278.57538649045</v>
      </c>
      <c r="W42" s="24">
        <v>8506.1747736879988</v>
      </c>
      <c r="X42" s="24">
        <v>8116.5789818376797</v>
      </c>
      <c r="Y42" s="24">
        <v>7765.5472232850097</v>
      </c>
      <c r="Z42" s="24">
        <v>9820.72625270553</v>
      </c>
      <c r="AA42" s="24">
        <v>9370.9219931256484</v>
      </c>
      <c r="AB42" s="24">
        <v>14853.860731908999</v>
      </c>
      <c r="AC42" s="24">
        <v>14211.450072727799</v>
      </c>
      <c r="AD42" s="24">
        <v>13522.6247844068</v>
      </c>
      <c r="AE42" s="24">
        <v>12903.267918915199</v>
      </c>
    </row>
    <row r="43" spans="1:31" x14ac:dyDescent="0.35">
      <c r="A43" s="28" t="s">
        <v>131</v>
      </c>
      <c r="B43" s="28" t="s">
        <v>73</v>
      </c>
      <c r="C43" s="24">
        <v>0</v>
      </c>
      <c r="D43" s="24">
        <v>0</v>
      </c>
      <c r="E43" s="24">
        <v>2.2802759142083999E-5</v>
      </c>
      <c r="F43" s="24">
        <v>2.7173137005217899E-5</v>
      </c>
      <c r="G43" s="24">
        <v>2.5928565834350799E-5</v>
      </c>
      <c r="H43" s="24">
        <v>2.47409979236909E-5</v>
      </c>
      <c r="I43" s="24">
        <v>2.3670981106391999E-5</v>
      </c>
      <c r="J43" s="24">
        <v>2.63091838056896E-5</v>
      </c>
      <c r="K43" s="24">
        <v>2.51041830107016E-5</v>
      </c>
      <c r="L43" s="24">
        <v>2.5490870558108001E-5</v>
      </c>
      <c r="M43" s="24">
        <v>2.5859814275717303E-5</v>
      </c>
      <c r="N43" s="24">
        <v>7.2572155966064007E-5</v>
      </c>
      <c r="O43" s="24">
        <v>1.3456431536381001E-4</v>
      </c>
      <c r="P43" s="24">
        <v>1.2840106422732601E-4</v>
      </c>
      <c r="Q43" s="24">
        <v>1.22847880863175E-4</v>
      </c>
      <c r="R43" s="24">
        <v>1.1689347603311601E-4</v>
      </c>
      <c r="S43" s="24">
        <v>6674.0764699130095</v>
      </c>
      <c r="T43" s="24">
        <v>6368.3935756258597</v>
      </c>
      <c r="U43" s="24">
        <v>6092.9686212195993</v>
      </c>
      <c r="V43" s="24">
        <v>5797.6440170613896</v>
      </c>
      <c r="W43" s="24">
        <v>5926.9731524216595</v>
      </c>
      <c r="X43" s="24">
        <v>9797.1884411773499</v>
      </c>
      <c r="Y43" s="24">
        <v>9373.4724525725305</v>
      </c>
      <c r="Z43" s="24">
        <v>8998.6763734105989</v>
      </c>
      <c r="AA43" s="24">
        <v>8586.5232536527001</v>
      </c>
      <c r="AB43" s="24">
        <v>11013.304585424599</v>
      </c>
      <c r="AC43" s="24">
        <v>10536.9931142064</v>
      </c>
      <c r="AD43" s="24">
        <v>10026.267798859499</v>
      </c>
      <c r="AE43" s="24">
        <v>9567.0494225838702</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5.7065939339849526E-4</v>
      </c>
      <c r="D45" s="32">
        <v>5.7580410593802459E-4</v>
      </c>
      <c r="E45" s="32">
        <v>5.6476528426112403E-4</v>
      </c>
      <c r="F45" s="32">
        <v>-69145.984803962914</v>
      </c>
      <c r="G45" s="32">
        <v>-56175.101260411451</v>
      </c>
      <c r="H45" s="32">
        <v>276267.06724873721</v>
      </c>
      <c r="I45" s="32">
        <v>77155.120610244907</v>
      </c>
      <c r="J45" s="32">
        <v>-29864.710589372869</v>
      </c>
      <c r="K45" s="32">
        <v>-15234.647941509122</v>
      </c>
      <c r="L45" s="32">
        <v>-14536.877800996002</v>
      </c>
      <c r="M45" s="32">
        <v>369528.40447534906</v>
      </c>
      <c r="N45" s="32">
        <v>147626.31558526849</v>
      </c>
      <c r="O45" s="32">
        <v>288580.91309865779</v>
      </c>
      <c r="P45" s="32">
        <v>-12049.533168400172</v>
      </c>
      <c r="Q45" s="32">
        <v>32863.507677272915</v>
      </c>
      <c r="R45" s="32">
        <v>42929.226692283773</v>
      </c>
      <c r="S45" s="32">
        <v>69093.045179598499</v>
      </c>
      <c r="T45" s="32">
        <v>65928.478198560057</v>
      </c>
      <c r="U45" s="32">
        <v>63084.777746608204</v>
      </c>
      <c r="V45" s="32">
        <v>61360.210370722001</v>
      </c>
      <c r="W45" s="32">
        <v>303874.14488658606</v>
      </c>
      <c r="X45" s="32">
        <v>92504.613128320911</v>
      </c>
      <c r="Y45" s="32">
        <v>88503.905814335129</v>
      </c>
      <c r="Z45" s="32">
        <v>88940.460812356934</v>
      </c>
      <c r="AA45" s="32">
        <v>90125.069831647066</v>
      </c>
      <c r="AB45" s="32">
        <v>106077.2668459337</v>
      </c>
      <c r="AC45" s="32">
        <v>101489.55943783575</v>
      </c>
      <c r="AD45" s="32">
        <v>97029.400246438512</v>
      </c>
      <c r="AE45" s="32">
        <v>103270.89522190299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-117595.07020852124</v>
      </c>
      <c r="G49" s="24">
        <v>-112209.03641383971</v>
      </c>
      <c r="H49" s="24">
        <v>-141223.96894029784</v>
      </c>
      <c r="I49" s="24">
        <v>169721.6932692361</v>
      </c>
      <c r="J49" s="24">
        <v>451805.63357184682</v>
      </c>
      <c r="K49" s="24">
        <v>-91358.608011619523</v>
      </c>
      <c r="L49" s="24">
        <v>-68541.054284166632</v>
      </c>
      <c r="M49" s="24">
        <v>-32788.371375124327</v>
      </c>
      <c r="N49" s="24">
        <v>-3.4568675960887259E-3</v>
      </c>
      <c r="O49" s="24">
        <v>-3.2985377812141934E-3</v>
      </c>
      <c r="P49" s="24">
        <v>-3.1474597136459609E-3</v>
      </c>
      <c r="Q49" s="24">
        <v>-3.0113360683605324E-3</v>
      </c>
      <c r="R49" s="24">
        <v>-2.8653773924404357E-3</v>
      </c>
      <c r="S49" s="24">
        <v>190672.81576260226</v>
      </c>
      <c r="T49" s="24">
        <v>363063.54870929202</v>
      </c>
      <c r="U49" s="24">
        <v>-2.4960789071249261E-3</v>
      </c>
      <c r="V49" s="24">
        <v>-2.3750946117804396E-3</v>
      </c>
      <c r="W49" s="24">
        <v>-2.2663116515599831E-3</v>
      </c>
      <c r="X49" s="24">
        <v>-2.1625111170398051E-3</v>
      </c>
      <c r="Y49" s="24">
        <v>-2.0689852507847187E-3</v>
      </c>
      <c r="Z49" s="24">
        <v>-1.9687020738667835E-3</v>
      </c>
      <c r="AA49" s="24">
        <v>-1.8785325124837781E-3</v>
      </c>
      <c r="AB49" s="24">
        <v>-1.7924928547098182E-3</v>
      </c>
      <c r="AC49" s="24">
        <v>-1.217231864827603E-3</v>
      </c>
      <c r="AD49" s="24">
        <v>0</v>
      </c>
      <c r="AE49" s="24">
        <v>0</v>
      </c>
    </row>
    <row r="50" spans="1:31" x14ac:dyDescent="0.35">
      <c r="A50" s="28" t="s">
        <v>132</v>
      </c>
      <c r="B50" s="28" t="s">
        <v>20</v>
      </c>
      <c r="C50" s="24">
        <v>3.4619539252997803E-6</v>
      </c>
      <c r="D50" s="24">
        <v>3.3033911487800501E-6</v>
      </c>
      <c r="E50" s="24">
        <v>3.1605236664653499E-6</v>
      </c>
      <c r="F50" s="24">
        <v>3.0073339064720201E-6</v>
      </c>
      <c r="G50" s="24">
        <v>2.8695934210636704E-6</v>
      </c>
      <c r="H50" s="24">
        <v>2.7381616602301699E-6</v>
      </c>
      <c r="I50" s="24">
        <v>2.6197396372395898E-6</v>
      </c>
      <c r="J50" s="24">
        <v>2.4927615384732599E-6</v>
      </c>
      <c r="K50" s="24">
        <v>2.3785892533214099E-6</v>
      </c>
      <c r="L50" s="24">
        <v>2.2696462331817103E-6</v>
      </c>
      <c r="M50" s="24">
        <v>2.1714869088766099E-6</v>
      </c>
      <c r="N50" s="24">
        <v>3.6440490715579499E-6</v>
      </c>
      <c r="O50" s="24">
        <v>3.4771460592625701E-6</v>
      </c>
      <c r="P50" s="24">
        <v>3.3178874598074803E-6</v>
      </c>
      <c r="Q50" s="24">
        <v>3.1743930304053599E-6</v>
      </c>
      <c r="R50" s="24">
        <v>3.02053102594957E-6</v>
      </c>
      <c r="S50" s="24">
        <v>3.9123682047647897E-6</v>
      </c>
      <c r="T50" s="24">
        <v>3.7331757664190802E-6</v>
      </c>
      <c r="U50" s="24">
        <v>5.5841668945207502E-6</v>
      </c>
      <c r="V50" s="24">
        <v>5.3135037777053494E-6</v>
      </c>
      <c r="W50" s="24">
        <v>6.0621022373509396E-6</v>
      </c>
      <c r="X50" s="24">
        <v>5.7844486974594298E-6</v>
      </c>
      <c r="Y50" s="24">
        <v>5.5342786192687798E-6</v>
      </c>
      <c r="Z50" s="24">
        <v>5.2660335741778304E-6</v>
      </c>
      <c r="AA50" s="24">
        <v>5.0248411947340598E-6</v>
      </c>
      <c r="AB50" s="24">
        <v>5.5810356451931498E-6</v>
      </c>
      <c r="AC50" s="24">
        <v>5.3396629238211105E-6</v>
      </c>
      <c r="AD50" s="24">
        <v>1.3026578983946401E-5</v>
      </c>
      <c r="AE50" s="24">
        <v>1.2429941773626199E-5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1.5298582538733433E-5</v>
      </c>
      <c r="D52" s="24">
        <v>1.459788409603313E-5</v>
      </c>
      <c r="E52" s="24">
        <v>1.3966544102071981E-5</v>
      </c>
      <c r="F52" s="24">
        <v>1.3289589342443331E-5</v>
      </c>
      <c r="G52" s="24">
        <v>1.268090585606149E-5</v>
      </c>
      <c r="H52" s="24">
        <v>1.2100101002874941E-5</v>
      </c>
      <c r="I52" s="24">
        <v>1.1576786963399839E-5</v>
      </c>
      <c r="J52" s="24">
        <v>1.101566311065536E-5</v>
      </c>
      <c r="K52" s="24">
        <v>1.0511128918196351E-5</v>
      </c>
      <c r="L52" s="24">
        <v>1.0029703162224831E-5</v>
      </c>
      <c r="M52" s="24">
        <v>9.5959312064938107E-6</v>
      </c>
      <c r="N52" s="24">
        <v>1.186113802289954E-5</v>
      </c>
      <c r="O52" s="24">
        <v>1.1317879788337159E-5</v>
      </c>
      <c r="P52" s="24">
        <v>1.0799503610526011E-5</v>
      </c>
      <c r="Q52" s="24">
        <v>1.033243876062042E-5</v>
      </c>
      <c r="R52" s="24">
        <v>9.8316281415828996E-6</v>
      </c>
      <c r="S52" s="24">
        <v>9.8377310479358498E-6</v>
      </c>
      <c r="T52" s="24">
        <v>9.3871479427664394E-6</v>
      </c>
      <c r="U52" s="24">
        <v>1.8181842301014833E-5</v>
      </c>
      <c r="V52" s="24">
        <v>1.7300573134173222E-5</v>
      </c>
      <c r="W52" s="24">
        <v>3.4386218235796892E-5</v>
      </c>
      <c r="X52" s="24">
        <v>3.2811276929491384E-5</v>
      </c>
      <c r="Y52" s="24">
        <v>3.139223076894871E-5</v>
      </c>
      <c r="Z52" s="24">
        <v>4.3543701189988003E-5</v>
      </c>
      <c r="AA52" s="24">
        <v>4.1549333180011702E-5</v>
      </c>
      <c r="AB52" s="24">
        <v>3.9646310270486603E-5</v>
      </c>
      <c r="AC52" s="24">
        <v>3.7931657576843651E-5</v>
      </c>
      <c r="AD52" s="24">
        <v>1.5787087200854692E-4</v>
      </c>
      <c r="AE52" s="24">
        <v>1.5064014498635019E-4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1.8215668177763171E-4</v>
      </c>
      <c r="D54" s="24">
        <v>1.7381362758121281E-4</v>
      </c>
      <c r="E54" s="24">
        <v>1.6897104265725391E-4</v>
      </c>
      <c r="F54" s="24">
        <v>1.9798147534050322E-4</v>
      </c>
      <c r="G54" s="24">
        <v>1.8891362143290299E-4</v>
      </c>
      <c r="H54" s="24">
        <v>1.8026108908176722E-4</v>
      </c>
      <c r="I54" s="24">
        <v>1.7902764307139871E-4</v>
      </c>
      <c r="J54" s="24">
        <v>1.88821704557049E-4</v>
      </c>
      <c r="K54" s="24">
        <v>1.8017338213919355E-4</v>
      </c>
      <c r="L54" s="24">
        <v>1.738143967286711E-4</v>
      </c>
      <c r="M54" s="24">
        <v>1.727782384782743E-4</v>
      </c>
      <c r="N54" s="24">
        <v>4.3729768964131699E-4</v>
      </c>
      <c r="O54" s="24">
        <v>1.0027402010271412E-2</v>
      </c>
      <c r="P54" s="24">
        <v>9.6556497587297601E-3</v>
      </c>
      <c r="Q54" s="24">
        <v>9.2664634080661373E-3</v>
      </c>
      <c r="R54" s="24">
        <v>8119.1460497418093</v>
      </c>
      <c r="S54" s="24">
        <v>19260.934436837109</v>
      </c>
      <c r="T54" s="24">
        <v>21774.936957443893</v>
      </c>
      <c r="U54" s="24">
        <v>20833.198607301256</v>
      </c>
      <c r="V54" s="24">
        <v>19823.418948412713</v>
      </c>
      <c r="W54" s="24">
        <v>21360.801460866176</v>
      </c>
      <c r="X54" s="24">
        <v>23941.574017504827</v>
      </c>
      <c r="Y54" s="24">
        <v>30696.665272379567</v>
      </c>
      <c r="Z54" s="24">
        <v>29208.805891490789</v>
      </c>
      <c r="AA54" s="24">
        <v>37780.271805447628</v>
      </c>
      <c r="AB54" s="24">
        <v>42375.086808976135</v>
      </c>
      <c r="AC54" s="24">
        <v>53440.900358902014</v>
      </c>
      <c r="AD54" s="24">
        <v>58494.464673464463</v>
      </c>
      <c r="AE54" s="24">
        <v>55815.328873228842</v>
      </c>
    </row>
    <row r="55" spans="1:31" x14ac:dyDescent="0.35">
      <c r="A55" s="28" t="s">
        <v>132</v>
      </c>
      <c r="B55" s="28" t="s">
        <v>68</v>
      </c>
      <c r="C55" s="24">
        <v>1.2153340105593399E-5</v>
      </c>
      <c r="D55" s="24">
        <v>1.3705249037036949E-5</v>
      </c>
      <c r="E55" s="24">
        <v>1.311251437855104E-5</v>
      </c>
      <c r="F55" s="24">
        <v>2.3555171528365151E-5</v>
      </c>
      <c r="G55" s="24">
        <v>2.247630870132376E-5</v>
      </c>
      <c r="H55" s="24">
        <v>2.1446859439289529E-5</v>
      </c>
      <c r="I55" s="24">
        <v>2.5138121660250361E-5</v>
      </c>
      <c r="J55" s="24">
        <v>2.3919683442344624E-5</v>
      </c>
      <c r="K55" s="24">
        <v>2.2824125412997757E-5</v>
      </c>
      <c r="L55" s="24">
        <v>2.396015014207918E-5</v>
      </c>
      <c r="M55" s="24">
        <v>2.74362069557258E-5</v>
      </c>
      <c r="N55" s="24">
        <v>5.9087001504289598E-5</v>
      </c>
      <c r="O55" s="24">
        <v>5.9397773109963195E-5</v>
      </c>
      <c r="P55" s="24">
        <v>5.6677264395339301E-5</v>
      </c>
      <c r="Q55" s="24">
        <v>5.4226044511300603E-5</v>
      </c>
      <c r="R55" s="24">
        <v>5.74799888235825E-5</v>
      </c>
      <c r="S55" s="24">
        <v>1.9609997676059819E-4</v>
      </c>
      <c r="T55" s="24">
        <v>1.8987402720906639E-4</v>
      </c>
      <c r="U55" s="24">
        <v>1.816622160724014E-4</v>
      </c>
      <c r="V55" s="24">
        <v>3.697638468511284E-4</v>
      </c>
      <c r="W55" s="24">
        <v>4.838645567445009E-4</v>
      </c>
      <c r="X55" s="24">
        <v>14.413739654926621</v>
      </c>
      <c r="Y55" s="24">
        <v>13.790363674761695</v>
      </c>
      <c r="Z55" s="24">
        <v>13.121948334616459</v>
      </c>
      <c r="AA55" s="24">
        <v>499.91662136841848</v>
      </c>
      <c r="AB55" s="24">
        <v>477.01970432241836</v>
      </c>
      <c r="AC55" s="24">
        <v>2007.7642578422117</v>
      </c>
      <c r="AD55" s="24">
        <v>10684.147731074352</v>
      </c>
      <c r="AE55" s="24">
        <v>10194.797761354832</v>
      </c>
    </row>
    <row r="56" spans="1:31" x14ac:dyDescent="0.35">
      <c r="A56" s="28" t="s">
        <v>132</v>
      </c>
      <c r="B56" s="28" t="s">
        <v>36</v>
      </c>
      <c r="C56" s="24">
        <v>2.56468861810312E-5</v>
      </c>
      <c r="D56" s="24">
        <v>2.4472219628645601E-5</v>
      </c>
      <c r="E56" s="24">
        <v>2.34138271321081E-5</v>
      </c>
      <c r="F56" s="24">
        <v>2.2278965021455299E-5</v>
      </c>
      <c r="G56" s="24">
        <v>2.1258554401322101E-5</v>
      </c>
      <c r="H56" s="24">
        <v>2.0284880145857401E-5</v>
      </c>
      <c r="I56" s="24">
        <v>2.1895555122135E-5</v>
      </c>
      <c r="J56" s="24">
        <v>2.2780447591389999E-5</v>
      </c>
      <c r="K56" s="24">
        <v>3.9598740364077001E-5</v>
      </c>
      <c r="L56" s="24">
        <v>3.7785057584266997E-5</v>
      </c>
      <c r="M56" s="24">
        <v>3.6150901711392502E-5</v>
      </c>
      <c r="N56" s="24">
        <v>5.77445167839855E-5</v>
      </c>
      <c r="O56" s="24">
        <v>5.5099729733774901E-5</v>
      </c>
      <c r="P56" s="24">
        <v>5.2576077969311501E-5</v>
      </c>
      <c r="Q56" s="24">
        <v>5.2907831130854E-5</v>
      </c>
      <c r="R56" s="24">
        <v>5.89898361511693E-5</v>
      </c>
      <c r="S56" s="24">
        <v>6.1676551013174497E-5</v>
      </c>
      <c r="T56" s="24">
        <v>6.2844247096324992E-5</v>
      </c>
      <c r="U56" s="24">
        <v>1.5718125674281898E-4</v>
      </c>
      <c r="V56" s="24">
        <v>1.49562722114723E-4</v>
      </c>
      <c r="W56" s="24">
        <v>7.9074162965131402E-4</v>
      </c>
      <c r="X56" s="24">
        <v>7.5452445547376104E-4</v>
      </c>
      <c r="Y56" s="24">
        <v>7.2189222863673695E-4</v>
      </c>
      <c r="Z56" s="24">
        <v>1.8698668423404701E-3</v>
      </c>
      <c r="AA56" s="24">
        <v>1.7842240854923901E-3</v>
      </c>
      <c r="AB56" s="24">
        <v>1.7025038976928E-3</v>
      </c>
      <c r="AC56" s="24">
        <v>1.6288727609186499E-3</v>
      </c>
      <c r="AD56" s="24">
        <v>2175.6605670072099</v>
      </c>
      <c r="AE56" s="24">
        <v>2076.0119905925799</v>
      </c>
    </row>
    <row r="57" spans="1:31" x14ac:dyDescent="0.35">
      <c r="A57" s="28" t="s">
        <v>132</v>
      </c>
      <c r="B57" s="28" t="s">
        <v>73</v>
      </c>
      <c r="C57" s="24">
        <v>0</v>
      </c>
      <c r="D57" s="24">
        <v>0</v>
      </c>
      <c r="E57" s="24">
        <v>2.5104780467210298E-5</v>
      </c>
      <c r="F57" s="24">
        <v>2.6946499367146998E-5</v>
      </c>
      <c r="G57" s="24">
        <v>2.7305383282945601E-5</v>
      </c>
      <c r="H57" s="24">
        <v>2.6054755030605601E-5</v>
      </c>
      <c r="I57" s="24">
        <v>2.49279198827535E-5</v>
      </c>
      <c r="J57" s="24">
        <v>2.4911316711238401E-5</v>
      </c>
      <c r="K57" s="24">
        <v>2.3770340363855601E-5</v>
      </c>
      <c r="L57" s="24">
        <v>2.4249158456224099E-5</v>
      </c>
      <c r="M57" s="24">
        <v>2.43593770494941E-5</v>
      </c>
      <c r="N57" s="24">
        <v>4.1539579018004905E-5</v>
      </c>
      <c r="O57" s="24">
        <v>3.9637002863995303E-5</v>
      </c>
      <c r="P57" s="24">
        <v>3.7821567603258498E-5</v>
      </c>
      <c r="Q57" s="24">
        <v>3.6185832718315106E-5</v>
      </c>
      <c r="R57" s="24">
        <v>3.8064893531527299E-5</v>
      </c>
      <c r="S57" s="24">
        <v>4.72620505742007E-5</v>
      </c>
      <c r="T57" s="24">
        <v>4.8373121801588102E-5</v>
      </c>
      <c r="U57" s="24">
        <v>1.05368220208747E-4</v>
      </c>
      <c r="V57" s="24">
        <v>1.00261049983771E-4</v>
      </c>
      <c r="W57" s="24">
        <v>2.54827191963386E-4</v>
      </c>
      <c r="X57" s="24">
        <v>2.43155717425509E-4</v>
      </c>
      <c r="Y57" s="24">
        <v>2.3263954068639101E-4</v>
      </c>
      <c r="Z57" s="24">
        <v>9.5153532025176899E-4</v>
      </c>
      <c r="AA57" s="24">
        <v>7.8614289852827392E-3</v>
      </c>
      <c r="AB57" s="24">
        <v>7.5013635325886698E-3</v>
      </c>
      <c r="AC57" s="24">
        <v>7.1769390628361098E-3</v>
      </c>
      <c r="AD57" s="24">
        <v>4052.1081751260799</v>
      </c>
      <c r="AE57" s="24">
        <v>3866.5154327412702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2.1307055834725831E-4</v>
      </c>
      <c r="D59" s="32">
        <v>2.0542015186306295E-4</v>
      </c>
      <c r="E59" s="32">
        <v>1.9921062480434228E-4</v>
      </c>
      <c r="F59" s="32">
        <v>-117595.06997068768</v>
      </c>
      <c r="G59" s="32">
        <v>-112209.03618689929</v>
      </c>
      <c r="H59" s="32">
        <v>-141223.96872375163</v>
      </c>
      <c r="I59" s="32">
        <v>169721.69348759839</v>
      </c>
      <c r="J59" s="32">
        <v>451805.63379809662</v>
      </c>
      <c r="K59" s="32">
        <v>-91358.6077957323</v>
      </c>
      <c r="L59" s="32">
        <v>-68541.054074092739</v>
      </c>
      <c r="M59" s="32">
        <v>-32788.371163142459</v>
      </c>
      <c r="N59" s="32">
        <v>-2.9449777178486617E-3</v>
      </c>
      <c r="O59" s="32">
        <v>6.8030570280147818E-3</v>
      </c>
      <c r="P59" s="32">
        <v>6.5789847005494721E-3</v>
      </c>
      <c r="Q59" s="32">
        <v>6.3228602160079316E-3</v>
      </c>
      <c r="R59" s="32">
        <v>8119.1432546965643</v>
      </c>
      <c r="S59" s="32">
        <v>209933.75040928944</v>
      </c>
      <c r="T59" s="32">
        <v>384838.48586973024</v>
      </c>
      <c r="U59" s="32">
        <v>20833.196316650574</v>
      </c>
      <c r="V59" s="32">
        <v>19823.416965696022</v>
      </c>
      <c r="W59" s="32">
        <v>21360.799718867402</v>
      </c>
      <c r="X59" s="32">
        <v>23955.985633244363</v>
      </c>
      <c r="Y59" s="32">
        <v>30710.453603995586</v>
      </c>
      <c r="Z59" s="32">
        <v>29221.925919933066</v>
      </c>
      <c r="AA59" s="32">
        <v>38280.186594857711</v>
      </c>
      <c r="AB59" s="32">
        <v>42852.104766033044</v>
      </c>
      <c r="AC59" s="32">
        <v>55448.663442783676</v>
      </c>
      <c r="AD59" s="32">
        <v>69178.612575436273</v>
      </c>
      <c r="AE59" s="32">
        <v>66010.126797653764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3.4058223671237998E-6</v>
      </c>
      <c r="D64" s="24">
        <v>3.2498305016868901E-6</v>
      </c>
      <c r="E64" s="24">
        <v>3.1092794495061703E-6</v>
      </c>
      <c r="F64" s="24">
        <v>2.9585734833791201E-6</v>
      </c>
      <c r="G64" s="24">
        <v>2.82306629981035E-6</v>
      </c>
      <c r="H64" s="24">
        <v>2.6937655521816999E-6</v>
      </c>
      <c r="I64" s="24">
        <v>2.5772636046214198E-6</v>
      </c>
      <c r="J64" s="24">
        <v>2.4523443081071598E-6</v>
      </c>
      <c r="K64" s="24">
        <v>2.34002319382713E-6</v>
      </c>
      <c r="L64" s="24">
        <v>2.2328465581064002E-6</v>
      </c>
      <c r="M64" s="24">
        <v>2.13627877312898E-6</v>
      </c>
      <c r="N64" s="24">
        <v>4.15208887650543E-6</v>
      </c>
      <c r="O64" s="24">
        <v>3.9619168653171696E-6</v>
      </c>
      <c r="P64" s="24">
        <v>3.78045502265252E-6</v>
      </c>
      <c r="Q64" s="24">
        <v>3.6169551321567097E-6</v>
      </c>
      <c r="R64" s="24">
        <v>3.4416422577489703E-6</v>
      </c>
      <c r="S64" s="24">
        <v>4.7413187359837395E-6</v>
      </c>
      <c r="T64" s="24">
        <v>4.5241590974199598E-6</v>
      </c>
      <c r="U64" s="24">
        <v>6.2129341648902605E-6</v>
      </c>
      <c r="V64" s="24">
        <v>5.9117948620359499E-6</v>
      </c>
      <c r="W64" s="24">
        <v>9.1284362620612999E-6</v>
      </c>
      <c r="X64" s="24">
        <v>8.7103399412471992E-6</v>
      </c>
      <c r="Y64" s="24">
        <v>8.3336287734005604E-6</v>
      </c>
      <c r="Z64" s="24">
        <v>7.92969995451008E-6</v>
      </c>
      <c r="AA64" s="24">
        <v>7.9267117722817797E-6</v>
      </c>
      <c r="AB64" s="24">
        <v>8.0913957624064494E-6</v>
      </c>
      <c r="AC64" s="24">
        <v>7.7414531461910597E-6</v>
      </c>
      <c r="AD64" s="24">
        <v>1.0780653357747799E-5</v>
      </c>
      <c r="AE64" s="24">
        <v>1.0286882970854801E-5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1.5292439595254548E-5</v>
      </c>
      <c r="D66" s="24">
        <v>1.459202250874645E-5</v>
      </c>
      <c r="E66" s="24">
        <v>1.396093602100976E-5</v>
      </c>
      <c r="F66" s="24">
        <v>1.3284253083611419E-5</v>
      </c>
      <c r="G66" s="24">
        <v>1.267581400603306E-5</v>
      </c>
      <c r="H66" s="24">
        <v>1.209524236735356E-5</v>
      </c>
      <c r="I66" s="24">
        <v>1.157213845770966E-5</v>
      </c>
      <c r="J66" s="24">
        <v>1.1011239916826801E-5</v>
      </c>
      <c r="K66" s="24">
        <v>1.0506908313399781E-5</v>
      </c>
      <c r="L66" s="24">
        <v>1.002567586757322E-5</v>
      </c>
      <c r="M66" s="24">
        <v>9.5920780872339385E-6</v>
      </c>
      <c r="N66" s="24">
        <v>1.218351346182466E-5</v>
      </c>
      <c r="O66" s="24">
        <v>1.162548993986081E-5</v>
      </c>
      <c r="P66" s="24">
        <v>1.1093024747359198E-5</v>
      </c>
      <c r="Q66" s="24">
        <v>1.061326548013007E-5</v>
      </c>
      <c r="R66" s="24">
        <v>1.0588212455131251E-5</v>
      </c>
      <c r="S66" s="24">
        <v>1.2250285839033361E-5</v>
      </c>
      <c r="T66" s="24">
        <v>1.1689204040225431E-5</v>
      </c>
      <c r="U66" s="24">
        <v>3.0271398012256679E-5</v>
      </c>
      <c r="V66" s="24">
        <v>2.88041512248449E-5</v>
      </c>
      <c r="W66" s="24">
        <v>1.063506178910623E-4</v>
      </c>
      <c r="X66" s="24">
        <v>1.014795971838947E-4</v>
      </c>
      <c r="Y66" s="24">
        <v>9.7090733164165399E-5</v>
      </c>
      <c r="Z66" s="24">
        <v>581.13571207617372</v>
      </c>
      <c r="AA66" s="24">
        <v>554.51880901222353</v>
      </c>
      <c r="AB66" s="24">
        <v>529.12100075520698</v>
      </c>
      <c r="AC66" s="24">
        <v>506.23718778451183</v>
      </c>
      <c r="AD66" s="24">
        <v>1190.8801334294872</v>
      </c>
      <c r="AE66" s="24">
        <v>1136.3360047284032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3.1888630304417249E-4</v>
      </c>
      <c r="D68" s="24">
        <v>3.0428082339429072E-4</v>
      </c>
      <c r="E68" s="24">
        <v>3.6484131570917741E-4</v>
      </c>
      <c r="F68" s="24">
        <v>3.4715755203983389E-4</v>
      </c>
      <c r="G68" s="24">
        <v>3.3125720601299855E-4</v>
      </c>
      <c r="H68" s="24">
        <v>3.1608512011557013E-4</v>
      </c>
      <c r="I68" s="24">
        <v>3.0241483910003569E-4</v>
      </c>
      <c r="J68" s="24">
        <v>3.3100744765393603E-4</v>
      </c>
      <c r="K68" s="24">
        <v>3.1584680107075844E-4</v>
      </c>
      <c r="L68" s="24">
        <v>3.1010069847223285E-4</v>
      </c>
      <c r="M68" s="24">
        <v>3.0345853893571414E-4</v>
      </c>
      <c r="N68" s="24">
        <v>6651.8228493948027</v>
      </c>
      <c r="O68" s="24">
        <v>6347.1592072973299</v>
      </c>
      <c r="P68" s="24">
        <v>6056.4496228725038</v>
      </c>
      <c r="Q68" s="24">
        <v>12399.525069983985</v>
      </c>
      <c r="R68" s="24">
        <v>13814.870318268075</v>
      </c>
      <c r="S68" s="24">
        <v>23591.583810741897</v>
      </c>
      <c r="T68" s="24">
        <v>28074.87869223961</v>
      </c>
      <c r="U68" s="24">
        <v>28918.716908841045</v>
      </c>
      <c r="V68" s="24">
        <v>27517.034242799909</v>
      </c>
      <c r="W68" s="24">
        <v>26256.712203246163</v>
      </c>
      <c r="X68" s="24">
        <v>25054.114713354611</v>
      </c>
      <c r="Y68" s="24">
        <v>23970.556080879855</v>
      </c>
      <c r="Z68" s="24">
        <v>22808.70946289727</v>
      </c>
      <c r="AA68" s="24">
        <v>21764.03573837463</v>
      </c>
      <c r="AB68" s="24">
        <v>23744.82070188686</v>
      </c>
      <c r="AC68" s="24">
        <v>23124.288142692898</v>
      </c>
      <c r="AD68" s="24">
        <v>24719.606794514704</v>
      </c>
      <c r="AE68" s="24">
        <v>23587.411054077551</v>
      </c>
    </row>
    <row r="69" spans="1:31" x14ac:dyDescent="0.35">
      <c r="A69" s="28" t="s">
        <v>133</v>
      </c>
      <c r="B69" s="28" t="s">
        <v>68</v>
      </c>
      <c r="C69" s="24">
        <v>4.1782029515029324E-5</v>
      </c>
      <c r="D69" s="24">
        <v>5.7624169618179171E-5</v>
      </c>
      <c r="E69" s="24">
        <v>6.5783687095849228E-5</v>
      </c>
      <c r="F69" s="24">
        <v>6.2595168894066558E-5</v>
      </c>
      <c r="G69" s="24">
        <v>5.9728214569795811E-5</v>
      </c>
      <c r="H69" s="24">
        <v>5.6992571131695268E-5</v>
      </c>
      <c r="I69" s="24">
        <v>6.3231478002015863E-5</v>
      </c>
      <c r="J69" s="24">
        <v>6.1684945829981706E-5</v>
      </c>
      <c r="K69" s="24">
        <v>5.8859681112045345E-5</v>
      </c>
      <c r="L69" s="24">
        <v>6.1198929377173668E-5</v>
      </c>
      <c r="M69" s="24">
        <v>7.363536325713128E-5</v>
      </c>
      <c r="N69" s="24">
        <v>1.7432361190718775E-4</v>
      </c>
      <c r="O69" s="24">
        <v>1.857469941520719E-4</v>
      </c>
      <c r="P69" s="24">
        <v>1.772394981661468E-4</v>
      </c>
      <c r="Q69" s="24">
        <v>1.6957411440465372E-4</v>
      </c>
      <c r="R69" s="24">
        <v>2.1921402585955689E-4</v>
      </c>
      <c r="S69" s="24">
        <v>4.4751394230857505E-4</v>
      </c>
      <c r="T69" s="24">
        <v>4.2701712035344528E-4</v>
      </c>
      <c r="U69" s="24">
        <v>4.0854917086078312E-4</v>
      </c>
      <c r="V69" s="24">
        <v>471.0318356714763</v>
      </c>
      <c r="W69" s="24">
        <v>1143.7435171499199</v>
      </c>
      <c r="X69" s="24">
        <v>3267.5758872683318</v>
      </c>
      <c r="Y69" s="24">
        <v>3126.2573724014733</v>
      </c>
      <c r="Z69" s="24">
        <v>2974.72849076802</v>
      </c>
      <c r="AA69" s="24">
        <v>5067.4176898201722</v>
      </c>
      <c r="AB69" s="24">
        <v>4835.3222231954032</v>
      </c>
      <c r="AC69" s="24">
        <v>4626.2006665571525</v>
      </c>
      <c r="AD69" s="24">
        <v>4401.9699422593103</v>
      </c>
      <c r="AE69" s="24">
        <v>4200.3530639346736</v>
      </c>
    </row>
    <row r="70" spans="1:31" x14ac:dyDescent="0.35">
      <c r="A70" s="28" t="s">
        <v>133</v>
      </c>
      <c r="B70" s="28" t="s">
        <v>36</v>
      </c>
      <c r="C70" s="24">
        <v>2.7596880408024501E-5</v>
      </c>
      <c r="D70" s="24">
        <v>2.63329011422114E-5</v>
      </c>
      <c r="E70" s="24">
        <v>2.51940365273991E-5</v>
      </c>
      <c r="F70" s="24">
        <v>2.3972888130427298E-5</v>
      </c>
      <c r="G70" s="24">
        <v>2.2874893245117499E-5</v>
      </c>
      <c r="H70" s="24">
        <v>2.1827188202300101E-5</v>
      </c>
      <c r="I70" s="24">
        <v>2.3686535008465501E-5</v>
      </c>
      <c r="J70" s="24">
        <v>2.5025053280649202E-5</v>
      </c>
      <c r="K70" s="24">
        <v>4.2731412712571104E-5</v>
      </c>
      <c r="L70" s="24">
        <v>4.0774248755304203E-5</v>
      </c>
      <c r="M70" s="24">
        <v>3.90108141511112E-5</v>
      </c>
      <c r="N70" s="24">
        <v>6.767692846736791E-5</v>
      </c>
      <c r="O70" s="24">
        <v>6.4577221794297895E-5</v>
      </c>
      <c r="P70" s="24">
        <v>6.1619486420408598E-5</v>
      </c>
      <c r="Q70" s="24">
        <v>6.4338592913290994E-5</v>
      </c>
      <c r="R70" s="24">
        <v>1.12084484436428E-4</v>
      </c>
      <c r="S70" s="24">
        <v>1.06950843885309E-4</v>
      </c>
      <c r="T70" s="24">
        <v>1.0205233191100201E-4</v>
      </c>
      <c r="U70" s="24">
        <v>1.0380554755427399E-3</v>
      </c>
      <c r="V70" s="24">
        <v>9.8774119666376306E-4</v>
      </c>
      <c r="W70" s="24">
        <v>4146.5831397407901</v>
      </c>
      <c r="X70" s="24">
        <v>3956.6632997041402</v>
      </c>
      <c r="Y70" s="24">
        <v>3785.5426244536602</v>
      </c>
      <c r="Z70" s="24">
        <v>5080.8738383874997</v>
      </c>
      <c r="AA70" s="24">
        <v>4848.1620575998904</v>
      </c>
      <c r="AB70" s="24">
        <v>4626.1088317459198</v>
      </c>
      <c r="AC70" s="24">
        <v>4426.0354853154195</v>
      </c>
      <c r="AD70" s="24">
        <v>4211.50669744065</v>
      </c>
      <c r="AE70" s="24">
        <v>4018.61325981648</v>
      </c>
    </row>
    <row r="71" spans="1:31" x14ac:dyDescent="0.35">
      <c r="A71" s="28" t="s">
        <v>133</v>
      </c>
      <c r="B71" s="28" t="s">
        <v>73</v>
      </c>
      <c r="C71" s="24">
        <v>0</v>
      </c>
      <c r="D71" s="24">
        <v>0</v>
      </c>
      <c r="E71" s="24">
        <v>1.8950534166747998E-5</v>
      </c>
      <c r="F71" s="24">
        <v>1.8032006705127599E-5</v>
      </c>
      <c r="G71" s="24">
        <v>1.72061132614013E-5</v>
      </c>
      <c r="H71" s="24">
        <v>1.6418046998617601E-5</v>
      </c>
      <c r="I71" s="24">
        <v>1.5707987264975898E-5</v>
      </c>
      <c r="J71" s="24">
        <v>1.49466252082282E-5</v>
      </c>
      <c r="K71" s="24">
        <v>1.42620469487381E-5</v>
      </c>
      <c r="L71" s="24">
        <v>1.3608823418950501E-5</v>
      </c>
      <c r="M71" s="24">
        <v>1.3020259046290899E-5</v>
      </c>
      <c r="N71" s="24">
        <v>1.9257306972653201E-5</v>
      </c>
      <c r="O71" s="24">
        <v>1.8375292905521401E-5</v>
      </c>
      <c r="P71" s="24">
        <v>1.7533676429585602E-5</v>
      </c>
      <c r="Q71" s="24">
        <v>1.8297173124769899E-5</v>
      </c>
      <c r="R71" s="24">
        <v>2.4520794563496201E-5</v>
      </c>
      <c r="S71" s="24">
        <v>2.33977047268453E-5</v>
      </c>
      <c r="T71" s="24">
        <v>2.2326054119780701E-5</v>
      </c>
      <c r="U71" s="24">
        <v>2.73585166912046E-5</v>
      </c>
      <c r="V71" s="24">
        <v>2.60324565037211E-5</v>
      </c>
      <c r="W71" s="24">
        <v>3.8348695803055201E-5</v>
      </c>
      <c r="X71" s="24">
        <v>3.6592266973079899E-5</v>
      </c>
      <c r="Y71" s="24">
        <v>3.5009697783063694E-5</v>
      </c>
      <c r="Z71" s="24">
        <v>4.0930930257411605E-5</v>
      </c>
      <c r="AA71" s="24">
        <v>4.3975231823503202E-5</v>
      </c>
      <c r="AB71" s="24">
        <v>4.19610990515226E-5</v>
      </c>
      <c r="AC71" s="24">
        <v>4.0146334675568303E-5</v>
      </c>
      <c r="AD71" s="24">
        <v>3.82004522767693E-5</v>
      </c>
      <c r="AE71" s="24">
        <v>3.6450813226680202E-5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3.7936659452158015E-4</v>
      </c>
      <c r="D73" s="32">
        <v>3.7974684602290324E-4</v>
      </c>
      <c r="E73" s="32">
        <v>4.4769521827554257E-4</v>
      </c>
      <c r="F73" s="32">
        <v>4.2599554750089101E-4</v>
      </c>
      <c r="G73" s="32">
        <v>4.0648430088863777E-4</v>
      </c>
      <c r="H73" s="32">
        <v>3.8786669916680068E-4</v>
      </c>
      <c r="I73" s="32">
        <v>3.7979571916438266E-4</v>
      </c>
      <c r="J73" s="32">
        <v>4.0615597770885171E-4</v>
      </c>
      <c r="K73" s="32">
        <v>3.875534136900307E-4</v>
      </c>
      <c r="L73" s="32">
        <v>3.8355815027508615E-4</v>
      </c>
      <c r="M73" s="32">
        <v>3.8882225905320829E-4</v>
      </c>
      <c r="N73" s="32">
        <v>6651.8230400540169</v>
      </c>
      <c r="O73" s="32">
        <v>6347.1594086317309</v>
      </c>
      <c r="P73" s="32">
        <v>6056.4498149854817</v>
      </c>
      <c r="Q73" s="32">
        <v>12399.525253788321</v>
      </c>
      <c r="R73" s="32">
        <v>13814.870551511955</v>
      </c>
      <c r="S73" s="32">
        <v>23591.584275247445</v>
      </c>
      <c r="T73" s="32">
        <v>28074.879135470092</v>
      </c>
      <c r="U73" s="32">
        <v>28918.717353874548</v>
      </c>
      <c r="V73" s="32">
        <v>27988.066113187335</v>
      </c>
      <c r="W73" s="32">
        <v>27400.455835875138</v>
      </c>
      <c r="X73" s="32">
        <v>28321.69071081288</v>
      </c>
      <c r="Y73" s="32">
        <v>27096.81355870569</v>
      </c>
      <c r="Z73" s="32">
        <v>26364.573673671162</v>
      </c>
      <c r="AA73" s="32">
        <v>27385.97224513374</v>
      </c>
      <c r="AB73" s="32">
        <v>29109.263933928865</v>
      </c>
      <c r="AC73" s="32">
        <v>28256.726004776017</v>
      </c>
      <c r="AD73" s="32">
        <v>30312.456880984155</v>
      </c>
      <c r="AE73" s="32">
        <v>28924.10013302751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3.1910598708639399E-6</v>
      </c>
      <c r="D78" s="24">
        <v>3.0449044557190001E-6</v>
      </c>
      <c r="E78" s="24">
        <v>2.9132161954177498E-6</v>
      </c>
      <c r="F78" s="24">
        <v>2.7720133642160896E-6</v>
      </c>
      <c r="G78" s="24">
        <v>2.6450509190004699E-6</v>
      </c>
      <c r="H78" s="24">
        <v>2.5239035476597501E-6</v>
      </c>
      <c r="I78" s="24">
        <v>2.41474791660695E-6</v>
      </c>
      <c r="J78" s="24">
        <v>2.2977057132169301E-6</v>
      </c>
      <c r="K78" s="24">
        <v>2.1924672827310698E-6</v>
      </c>
      <c r="L78" s="24">
        <v>2.0920489330708001E-6</v>
      </c>
      <c r="M78" s="24">
        <v>2.0015704670080203E-6</v>
      </c>
      <c r="N78" s="24">
        <v>2.7567846600925001E-6</v>
      </c>
      <c r="O78" s="24">
        <v>2.6305197127814501E-6</v>
      </c>
      <c r="P78" s="24">
        <v>2.5100378928761297E-6</v>
      </c>
      <c r="Q78" s="24">
        <v>2.4014819338271503E-6</v>
      </c>
      <c r="R78" s="24">
        <v>2.2850827291716998E-6</v>
      </c>
      <c r="S78" s="24">
        <v>2.1804224506316399E-6</v>
      </c>
      <c r="T78" s="24">
        <v>2.0805557726751502E-6</v>
      </c>
      <c r="U78" s="24">
        <v>2.49503817637338E-6</v>
      </c>
      <c r="V78" s="24">
        <v>2.3741043249776999E-6</v>
      </c>
      <c r="W78" s="24">
        <v>2.6855983295998001E-6</v>
      </c>
      <c r="X78" s="24">
        <v>2.56259382493378E-6</v>
      </c>
      <c r="Y78" s="24">
        <v>2.4517648884033E-6</v>
      </c>
      <c r="Z78" s="24">
        <v>2.3329284820192199E-6</v>
      </c>
      <c r="AA78" s="24">
        <v>2.2260767949336197E-6</v>
      </c>
      <c r="AB78" s="24">
        <v>2.46289017234286E-6</v>
      </c>
      <c r="AC78" s="24">
        <v>2.3563732924783001E-6</v>
      </c>
      <c r="AD78" s="24">
        <v>3.3966321137076297E-6</v>
      </c>
      <c r="AE78" s="24">
        <v>3.2410611759115998E-6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1.552761626409518E-5</v>
      </c>
      <c r="D80" s="24">
        <v>1.481642772701649E-5</v>
      </c>
      <c r="E80" s="24">
        <v>1.417563599787525E-5</v>
      </c>
      <c r="F80" s="24">
        <v>1.348854660844632E-5</v>
      </c>
      <c r="G80" s="24">
        <v>1.287075057545442E-5</v>
      </c>
      <c r="H80" s="24">
        <v>1.2281250544208279E-5</v>
      </c>
      <c r="I80" s="24">
        <v>1.175010201655811E-5</v>
      </c>
      <c r="J80" s="24">
        <v>1.118057762827002E-5</v>
      </c>
      <c r="K80" s="24">
        <v>1.0668490099063721E-5</v>
      </c>
      <c r="L80" s="24">
        <v>1.0179856960702619E-5</v>
      </c>
      <c r="M80" s="24">
        <v>9.7395910434083594E-6</v>
      </c>
      <c r="N80" s="24">
        <v>1.1792621103999739E-5</v>
      </c>
      <c r="O80" s="24">
        <v>1.1252501048954991E-5</v>
      </c>
      <c r="P80" s="24">
        <v>1.0737119317247249E-5</v>
      </c>
      <c r="Q80" s="24">
        <v>1.027275250899502E-5</v>
      </c>
      <c r="R80" s="24">
        <v>9.7748348670481E-6</v>
      </c>
      <c r="S80" s="24">
        <v>9.3271325030119388E-6</v>
      </c>
      <c r="T80" s="24">
        <v>8.8999355909337791E-6</v>
      </c>
      <c r="U80" s="24">
        <v>1.4177440417949368E-5</v>
      </c>
      <c r="V80" s="24">
        <v>1.3490263568748811E-5</v>
      </c>
      <c r="W80" s="24">
        <v>1.336158635856651E-5</v>
      </c>
      <c r="X80" s="24">
        <v>1.2749605298899769E-5</v>
      </c>
      <c r="Y80" s="24">
        <v>1.2198201021440021E-5</v>
      </c>
      <c r="Z80" s="24">
        <v>1.1606957390945499E-5</v>
      </c>
      <c r="AA80" s="24">
        <v>1.1075341017485221E-5</v>
      </c>
      <c r="AB80" s="24">
        <v>1.056807348575942E-5</v>
      </c>
      <c r="AC80" s="24">
        <v>1.0111017695564911E-5</v>
      </c>
      <c r="AD80" s="24">
        <v>1.4875957809049059E-5</v>
      </c>
      <c r="AE80" s="24">
        <v>1.4194616224357439E-5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2.025250459780605E-4</v>
      </c>
      <c r="D82" s="24">
        <v>1.932490895967849E-4</v>
      </c>
      <c r="E82" s="24">
        <v>3090.8571486536939</v>
      </c>
      <c r="F82" s="24">
        <v>5885.1994181944738</v>
      </c>
      <c r="G82" s="24">
        <v>8472.571715855951</v>
      </c>
      <c r="H82" s="24">
        <v>10810.586954663973</v>
      </c>
      <c r="I82" s="24">
        <v>12951.219971081373</v>
      </c>
      <c r="J82" s="24">
        <v>14805.233102544649</v>
      </c>
      <c r="K82" s="24">
        <v>16495.218025031274</v>
      </c>
      <c r="L82" s="24">
        <v>17999.340817764736</v>
      </c>
      <c r="M82" s="24">
        <v>19344.513529070333</v>
      </c>
      <c r="N82" s="24">
        <v>20440.836221790396</v>
      </c>
      <c r="O82" s="24">
        <v>21467.511670837492</v>
      </c>
      <c r="P82" s="24">
        <v>22357.25700279294</v>
      </c>
      <c r="Q82" s="24">
        <v>23182.319627361663</v>
      </c>
      <c r="R82" s="24">
        <v>23763.810088389848</v>
      </c>
      <c r="S82" s="24">
        <v>24302.422419719842</v>
      </c>
      <c r="T82" s="24">
        <v>24741.844941394371</v>
      </c>
      <c r="U82" s="24">
        <v>25191.73890163246</v>
      </c>
      <c r="V82" s="24">
        <v>25409.03787152571</v>
      </c>
      <c r="W82" s="24">
        <v>24245.265134932954</v>
      </c>
      <c r="X82" s="24">
        <v>23134.794966870635</v>
      </c>
      <c r="Y82" s="24">
        <v>22134.244392651046</v>
      </c>
      <c r="Z82" s="24">
        <v>21061.403324532748</v>
      </c>
      <c r="AA82" s="24">
        <v>20096.758889453948</v>
      </c>
      <c r="AB82" s="24">
        <v>19176.296642607784</v>
      </c>
      <c r="AC82" s="24">
        <v>18346.946106126194</v>
      </c>
      <c r="AD82" s="24">
        <v>17823.464727962026</v>
      </c>
      <c r="AE82" s="24">
        <v>17007.122825253908</v>
      </c>
    </row>
    <row r="83" spans="1:31" x14ac:dyDescent="0.35">
      <c r="A83" s="28" t="s">
        <v>134</v>
      </c>
      <c r="B83" s="28" t="s">
        <v>68</v>
      </c>
      <c r="C83" s="24">
        <v>5.4998811313900696E-6</v>
      </c>
      <c r="D83" s="24">
        <v>7.6723618580915396E-6</v>
      </c>
      <c r="E83" s="24">
        <v>1.0627292823714198E-5</v>
      </c>
      <c r="F83" s="24">
        <v>1.1942938586703301E-5</v>
      </c>
      <c r="G83" s="24">
        <v>1.13959337614012E-5</v>
      </c>
      <c r="H83" s="24">
        <v>1.08739825924277E-5</v>
      </c>
      <c r="I83" s="24">
        <v>1.0403696620907901E-5</v>
      </c>
      <c r="J83" s="24">
        <v>9.8994321519179795E-6</v>
      </c>
      <c r="K83" s="24">
        <v>1.14780063176617E-5</v>
      </c>
      <c r="L83" s="24">
        <v>1.28803544219334E-5</v>
      </c>
      <c r="M83" s="24">
        <v>1.6804076061740901E-5</v>
      </c>
      <c r="N83" s="24">
        <v>1.5989586866130198E-5</v>
      </c>
      <c r="O83" s="24">
        <v>2.0255407821827698E-5</v>
      </c>
      <c r="P83" s="24">
        <v>1.9327679211606398E-5</v>
      </c>
      <c r="Q83" s="24">
        <v>1.9606515572363799E-5</v>
      </c>
      <c r="R83" s="24">
        <v>1.8656192862648102E-5</v>
      </c>
      <c r="S83" s="24">
        <v>1.7801710739714398E-5</v>
      </c>
      <c r="T83" s="24">
        <v>1.6986365202888401E-5</v>
      </c>
      <c r="U83" s="24">
        <v>1.6251726426880601E-5</v>
      </c>
      <c r="V83" s="24">
        <v>2.4771743933011602E-5</v>
      </c>
      <c r="W83" s="24">
        <v>2.3637160232012799E-5</v>
      </c>
      <c r="X83" s="24">
        <v>2.2554542197139601E-5</v>
      </c>
      <c r="Y83" s="24">
        <v>2.1579086820123198E-5</v>
      </c>
      <c r="Z83" s="24">
        <v>2.0533154095136799E-5</v>
      </c>
      <c r="AA83" s="24">
        <v>1.95927042814524E-5</v>
      </c>
      <c r="AB83" s="24">
        <v>1.8695328505393199E-5</v>
      </c>
      <c r="AC83" s="24">
        <v>1.7886779231536197E-5</v>
      </c>
      <c r="AD83" s="24">
        <v>2.1795430081608599E-5</v>
      </c>
      <c r="AE83" s="24">
        <v>2.5246774033065401E-5</v>
      </c>
    </row>
    <row r="84" spans="1:31" x14ac:dyDescent="0.35">
      <c r="A84" s="28" t="s">
        <v>134</v>
      </c>
      <c r="B84" s="28" t="s">
        <v>36</v>
      </c>
      <c r="C84" s="24">
        <v>2.5182797314397601E-5</v>
      </c>
      <c r="D84" s="24">
        <v>2.4029386740812701E-5</v>
      </c>
      <c r="E84" s="24">
        <v>2.2990146205675298E-5</v>
      </c>
      <c r="F84" s="24">
        <v>2.1875819799318199E-5</v>
      </c>
      <c r="G84" s="24">
        <v>2.0873873846000898E-5</v>
      </c>
      <c r="H84" s="24">
        <v>1.9917818547414599E-5</v>
      </c>
      <c r="I84" s="24">
        <v>2.15043534970813E-5</v>
      </c>
      <c r="J84" s="24">
        <v>2.4066954637848701E-5</v>
      </c>
      <c r="K84" s="24">
        <v>3.7884530137167094E-5</v>
      </c>
      <c r="L84" s="24">
        <v>3.79063451876779E-5</v>
      </c>
      <c r="M84" s="24">
        <v>3.6266943779608001E-5</v>
      </c>
      <c r="N84" s="24">
        <v>5.4719597418385204E-5</v>
      </c>
      <c r="O84" s="24">
        <v>5.2213356294465695E-5</v>
      </c>
      <c r="P84" s="24">
        <v>4.9821904841296199E-5</v>
      </c>
      <c r="Q84" s="24">
        <v>5.06498299351975E-5</v>
      </c>
      <c r="R84" s="24">
        <v>5.3523331957144101E-5</v>
      </c>
      <c r="S84" s="24">
        <v>5.2564431032433501E-5</v>
      </c>
      <c r="T84" s="24">
        <v>5.2661773634471795E-5</v>
      </c>
      <c r="U84" s="24">
        <v>7.6570256233908894E-5</v>
      </c>
      <c r="V84" s="24">
        <v>7.2858915831823301E-5</v>
      </c>
      <c r="W84" s="24">
        <v>8.8462837067325794E-5</v>
      </c>
      <c r="X84" s="24">
        <v>8.4411104038269809E-5</v>
      </c>
      <c r="Y84" s="24">
        <v>8.0760430724028499E-5</v>
      </c>
      <c r="Z84" s="24">
        <v>7.6845993654361402E-5</v>
      </c>
      <c r="AA84" s="24">
        <v>7.33263297936711E-5</v>
      </c>
      <c r="AB84" s="24">
        <v>7.95788917304037E-5</v>
      </c>
      <c r="AC84" s="24">
        <v>8.1983749751778502E-5</v>
      </c>
      <c r="AD84" s="24">
        <v>1.1156005158757199E-4</v>
      </c>
      <c r="AE84" s="24">
        <v>1.06450430861791E-4</v>
      </c>
    </row>
    <row r="85" spans="1:31" x14ac:dyDescent="0.35">
      <c r="A85" s="28" t="s">
        <v>134</v>
      </c>
      <c r="B85" s="28" t="s">
        <v>73</v>
      </c>
      <c r="C85" s="24">
        <v>0</v>
      </c>
      <c r="D85" s="24">
        <v>0</v>
      </c>
      <c r="E85" s="24">
        <v>5.6894260036510202E-5</v>
      </c>
      <c r="F85" s="24">
        <v>5.5486250456911101E-5</v>
      </c>
      <c r="G85" s="24">
        <v>5.7406475861772098E-5</v>
      </c>
      <c r="H85" s="24">
        <v>5.8690733493692497E-5</v>
      </c>
      <c r="I85" s="24">
        <v>6.21788707917941E-5</v>
      </c>
      <c r="J85" s="24">
        <v>6.2683696229437204E-5</v>
      </c>
      <c r="K85" s="24">
        <v>6.6926391771692903E-5</v>
      </c>
      <c r="L85" s="24">
        <v>7.0221715842773503E-5</v>
      </c>
      <c r="M85" s="24">
        <v>7.231433534265371E-5</v>
      </c>
      <c r="N85" s="24">
        <v>3.3102441760067102E-4</v>
      </c>
      <c r="O85" s="24">
        <v>3.1586299376801794E-4</v>
      </c>
      <c r="P85" s="24">
        <v>3.0139598629987194E-4</v>
      </c>
      <c r="Q85" s="24">
        <v>4.9347162218021901E-4</v>
      </c>
      <c r="R85" s="24">
        <v>384.36343634237227</v>
      </c>
      <c r="S85" s="24">
        <v>1787.3904615503166</v>
      </c>
      <c r="T85" s="24">
        <v>2029.840823841434</v>
      </c>
      <c r="U85" s="24">
        <v>3208.5389120740197</v>
      </c>
      <c r="V85" s="24">
        <v>3053.0218656158313</v>
      </c>
      <c r="W85" s="24">
        <v>3812.3688923661648</v>
      </c>
      <c r="X85" s="24">
        <v>3637.7565752370001</v>
      </c>
      <c r="Y85" s="24">
        <v>3480.4282118157248</v>
      </c>
      <c r="Z85" s="24">
        <v>3311.7327617233232</v>
      </c>
      <c r="AA85" s="24">
        <v>3160.0503438977512</v>
      </c>
      <c r="AB85" s="24">
        <v>3015.3152134147508</v>
      </c>
      <c r="AC85" s="24">
        <v>2884.906650358304</v>
      </c>
      <c r="AD85" s="24">
        <v>2813.246447587012</v>
      </c>
      <c r="AE85" s="24">
        <v>2684.3954641860682</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2.2674360324440967E-4</v>
      </c>
      <c r="D87" s="32">
        <v>2.1878278363761193E-4</v>
      </c>
      <c r="E87" s="32">
        <v>3090.8571763698387</v>
      </c>
      <c r="F87" s="32">
        <v>5885.1994463979727</v>
      </c>
      <c r="G87" s="32">
        <v>8472.5717427676864</v>
      </c>
      <c r="H87" s="32">
        <v>10810.586980343111</v>
      </c>
      <c r="I87" s="32">
        <v>12951.219995649921</v>
      </c>
      <c r="J87" s="32">
        <v>14805.233125922365</v>
      </c>
      <c r="K87" s="32">
        <v>16495.218049370236</v>
      </c>
      <c r="L87" s="32">
        <v>17999.340842916998</v>
      </c>
      <c r="M87" s="32">
        <v>19344.51355761557</v>
      </c>
      <c r="N87" s="32">
        <v>20440.836252329387</v>
      </c>
      <c r="O87" s="32">
        <v>21467.511704975921</v>
      </c>
      <c r="P87" s="32">
        <v>22357.257035367777</v>
      </c>
      <c r="Q87" s="32">
        <v>23182.319659642413</v>
      </c>
      <c r="R87" s="32">
        <v>23763.810119105958</v>
      </c>
      <c r="S87" s="32">
        <v>24302.422449029109</v>
      </c>
      <c r="T87" s="32">
        <v>24741.844969361227</v>
      </c>
      <c r="U87" s="32">
        <v>25191.738934556666</v>
      </c>
      <c r="V87" s="32">
        <v>25409.037912161821</v>
      </c>
      <c r="W87" s="32">
        <v>24245.2651746173</v>
      </c>
      <c r="X87" s="32">
        <v>23134.795004737374</v>
      </c>
      <c r="Y87" s="32">
        <v>22134.244428880098</v>
      </c>
      <c r="Z87" s="32">
        <v>21061.403359005788</v>
      </c>
      <c r="AA87" s="32">
        <v>20096.758922348072</v>
      </c>
      <c r="AB87" s="32">
        <v>19176.296674334077</v>
      </c>
      <c r="AC87" s="32">
        <v>18346.946136480361</v>
      </c>
      <c r="AD87" s="32">
        <v>17823.464768030044</v>
      </c>
      <c r="AE87" s="32">
        <v>17007.122867936359</v>
      </c>
    </row>
  </sheetData>
  <sheetProtection algorithmName="SHA-512" hashValue="dAwLs5aImXLTCAG7T/IXP3s0kxxs463VbN+4OE62TlNG+xRqxQfEj4j4JO9xfs8eD+aETYL+F/OIKgL8hp9Reg==" saltValue="c8TLriEfhheGJZpTad0cA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85B5C-C459-45D3-A088-947251DA0831}">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1734448.2028000001</v>
      </c>
      <c r="D6" s="24">
        <v>1474340.5382000001</v>
      </c>
      <c r="E6" s="24">
        <v>1442938.1584000001</v>
      </c>
      <c r="F6" s="24">
        <v>1333761.6278183819</v>
      </c>
      <c r="G6" s="24">
        <v>1191476.5630028497</v>
      </c>
      <c r="H6" s="24">
        <v>1041975.5490159041</v>
      </c>
      <c r="I6" s="24">
        <v>875321.54227545788</v>
      </c>
      <c r="J6" s="24">
        <v>888344.8982453791</v>
      </c>
      <c r="K6" s="24">
        <v>627654.45841219311</v>
      </c>
      <c r="L6" s="24">
        <v>574408.11461166758</v>
      </c>
      <c r="M6" s="24">
        <v>514618.56746635702</v>
      </c>
      <c r="N6" s="24">
        <v>486228.40400357416</v>
      </c>
      <c r="O6" s="24">
        <v>505200.60293418559</v>
      </c>
      <c r="P6" s="24">
        <v>450336.88252035936</v>
      </c>
      <c r="Q6" s="24">
        <v>384077.03683999996</v>
      </c>
      <c r="R6" s="24">
        <v>354624.54350000003</v>
      </c>
      <c r="S6" s="24">
        <v>277701.93200000003</v>
      </c>
      <c r="T6" s="24">
        <v>268224.4241</v>
      </c>
      <c r="U6" s="24">
        <v>246998.79340999998</v>
      </c>
      <c r="V6" s="24">
        <v>218123.83840000001</v>
      </c>
      <c r="W6" s="24">
        <v>204085.2599</v>
      </c>
      <c r="X6" s="24">
        <v>129128.25468000001</v>
      </c>
      <c r="Y6" s="24">
        <v>97911.94816</v>
      </c>
      <c r="Z6" s="24">
        <v>76820.185240000006</v>
      </c>
      <c r="AA6" s="24">
        <v>58241.179899999996</v>
      </c>
      <c r="AB6" s="24">
        <v>40186.481959999997</v>
      </c>
      <c r="AC6" s="24">
        <v>37766.001259999997</v>
      </c>
      <c r="AD6" s="24">
        <v>35743.490490000004</v>
      </c>
      <c r="AE6" s="24">
        <v>31170.003649999999</v>
      </c>
    </row>
    <row r="7" spans="1:31" x14ac:dyDescent="0.35">
      <c r="A7" s="28" t="s">
        <v>40</v>
      </c>
      <c r="B7" s="28" t="s">
        <v>71</v>
      </c>
      <c r="C7" s="24">
        <v>230976.95009999999</v>
      </c>
      <c r="D7" s="24">
        <v>210308.00109999999</v>
      </c>
      <c r="E7" s="24">
        <v>202373.39496000001</v>
      </c>
      <c r="F7" s="24">
        <v>152092.27739979245</v>
      </c>
      <c r="G7" s="24">
        <v>152680.1260615119</v>
      </c>
      <c r="H7" s="24">
        <v>136763.55756037324</v>
      </c>
      <c r="I7" s="24">
        <v>126306.83959408973</v>
      </c>
      <c r="J7" s="24">
        <v>119292.94365617378</v>
      </c>
      <c r="K7" s="24">
        <v>111072.8462718567</v>
      </c>
      <c r="L7" s="24">
        <v>106056.03040279758</v>
      </c>
      <c r="M7" s="24">
        <v>99764.053645139807</v>
      </c>
      <c r="N7" s="24">
        <v>93809.997589999999</v>
      </c>
      <c r="O7" s="24">
        <v>91962.779250000007</v>
      </c>
      <c r="P7" s="24">
        <v>86889.958910000001</v>
      </c>
      <c r="Q7" s="24">
        <v>85593.958939999997</v>
      </c>
      <c r="R7" s="24">
        <v>76858.318599999999</v>
      </c>
      <c r="S7" s="24">
        <v>69808.048859999995</v>
      </c>
      <c r="T7" s="24">
        <v>68640.351030000005</v>
      </c>
      <c r="U7" s="24">
        <v>57699.852230000004</v>
      </c>
      <c r="V7" s="24">
        <v>58829.664859999997</v>
      </c>
      <c r="W7" s="24">
        <v>61207.624469999995</v>
      </c>
      <c r="X7" s="24">
        <v>57029.171320000001</v>
      </c>
      <c r="Y7" s="24">
        <v>52450.935299999997</v>
      </c>
      <c r="Z7" s="24">
        <v>51108.20003</v>
      </c>
      <c r="AA7" s="24">
        <v>47055.786700000004</v>
      </c>
      <c r="AB7" s="24">
        <v>45541.803310000003</v>
      </c>
      <c r="AC7" s="24">
        <v>29381.061259999999</v>
      </c>
      <c r="AD7" s="24">
        <v>0</v>
      </c>
      <c r="AE7" s="24">
        <v>0</v>
      </c>
    </row>
    <row r="8" spans="1:31" x14ac:dyDescent="0.35">
      <c r="A8" s="28" t="s">
        <v>40</v>
      </c>
      <c r="B8" s="28" t="s">
        <v>20</v>
      </c>
      <c r="C8" s="24">
        <v>185392.36369351522</v>
      </c>
      <c r="D8" s="24">
        <v>177222.48717122787</v>
      </c>
      <c r="E8" s="24">
        <v>139275.44795074043</v>
      </c>
      <c r="F8" s="24">
        <v>138408.75677229863</v>
      </c>
      <c r="G8" s="24">
        <v>128416.77621193643</v>
      </c>
      <c r="H8" s="24">
        <v>123914.76581746271</v>
      </c>
      <c r="I8" s="24">
        <v>112896.4255050121</v>
      </c>
      <c r="J8" s="24">
        <v>117142.30037695574</v>
      </c>
      <c r="K8" s="24">
        <v>102561.57561164733</v>
      </c>
      <c r="L8" s="24">
        <v>103590.80509829147</v>
      </c>
      <c r="M8" s="24">
        <v>105127.26710442513</v>
      </c>
      <c r="N8" s="24">
        <v>160940.63916452156</v>
      </c>
      <c r="O8" s="24">
        <v>168893.56632899825</v>
      </c>
      <c r="P8" s="24">
        <v>197878.89003079725</v>
      </c>
      <c r="Q8" s="24">
        <v>131482.35329168197</v>
      </c>
      <c r="R8" s="24">
        <v>119763.88265729781</v>
      </c>
      <c r="S8" s="24">
        <v>164459.57800982677</v>
      </c>
      <c r="T8" s="24">
        <v>165123.38307224537</v>
      </c>
      <c r="U8" s="24">
        <v>137624.90569802298</v>
      </c>
      <c r="V8" s="24">
        <v>139935.37026530117</v>
      </c>
      <c r="W8" s="24">
        <v>136344.60407771109</v>
      </c>
      <c r="X8" s="24">
        <v>147941.73955468758</v>
      </c>
      <c r="Y8" s="24">
        <v>93915.755308831343</v>
      </c>
      <c r="Z8" s="24">
        <v>81716.421930164695</v>
      </c>
      <c r="AA8" s="24">
        <v>44876.50999592743</v>
      </c>
      <c r="AB8" s="24">
        <v>30887.676416012338</v>
      </c>
      <c r="AC8" s="24">
        <v>29709.888328638361</v>
      </c>
      <c r="AD8" s="24">
        <v>28405.749009715371</v>
      </c>
      <c r="AE8" s="24">
        <v>27282.344799692411</v>
      </c>
    </row>
    <row r="9" spans="1:31" x14ac:dyDescent="0.35">
      <c r="A9" s="28" t="s">
        <v>40</v>
      </c>
      <c r="B9" s="28" t="s">
        <v>32</v>
      </c>
      <c r="C9" s="24">
        <v>86050.316749999998</v>
      </c>
      <c r="D9" s="24">
        <v>82697.912880000003</v>
      </c>
      <c r="E9" s="24">
        <v>78097.203750000001</v>
      </c>
      <c r="F9" s="24">
        <v>13749.392960000001</v>
      </c>
      <c r="G9" s="24">
        <v>12302.84352</v>
      </c>
      <c r="H9" s="24">
        <v>12623.06791</v>
      </c>
      <c r="I9" s="24">
        <v>11080.43972</v>
      </c>
      <c r="J9" s="24">
        <v>11367.05089</v>
      </c>
      <c r="K9" s="24">
        <v>9791.7257100000006</v>
      </c>
      <c r="L9" s="24">
        <v>9772.9282400000011</v>
      </c>
      <c r="M9" s="24">
        <v>9284.1477400000003</v>
      </c>
      <c r="N9" s="24">
        <v>9771.0300800000005</v>
      </c>
      <c r="O9" s="24">
        <v>8912.2779599999994</v>
      </c>
      <c r="P9" s="24">
        <v>8956.7375400000001</v>
      </c>
      <c r="Q9" s="24">
        <v>4234.4106000000002</v>
      </c>
      <c r="R9" s="24">
        <v>3296.8811999999998</v>
      </c>
      <c r="S9" s="24">
        <v>7459.9652000000006</v>
      </c>
      <c r="T9" s="24">
        <v>6575.7954</v>
      </c>
      <c r="U9" s="24">
        <v>5026.1149999999998</v>
      </c>
      <c r="V9" s="24">
        <v>5704.7550000000001</v>
      </c>
      <c r="W9" s="24">
        <v>5646.5959999999995</v>
      </c>
      <c r="X9" s="24">
        <v>6650.6075000000001</v>
      </c>
      <c r="Y9" s="24">
        <v>6209.759</v>
      </c>
      <c r="Z9" s="24">
        <v>4602.3504999999996</v>
      </c>
      <c r="AA9" s="24">
        <v>6189.4364999999998</v>
      </c>
      <c r="AB9" s="24">
        <v>0</v>
      </c>
      <c r="AC9" s="24">
        <v>0</v>
      </c>
      <c r="AD9" s="24">
        <v>0</v>
      </c>
      <c r="AE9" s="24">
        <v>0</v>
      </c>
    </row>
    <row r="10" spans="1:31" x14ac:dyDescent="0.35">
      <c r="A10" s="28" t="s">
        <v>40</v>
      </c>
      <c r="B10" s="28" t="s">
        <v>66</v>
      </c>
      <c r="C10" s="24">
        <v>4826.768270622948</v>
      </c>
      <c r="D10" s="24">
        <v>1984.0146573992804</v>
      </c>
      <c r="E10" s="24">
        <v>10397.816950626186</v>
      </c>
      <c r="F10" s="24">
        <v>8770.4965143177415</v>
      </c>
      <c r="G10" s="24">
        <v>3234.8535467363595</v>
      </c>
      <c r="H10" s="24">
        <v>5467.1000925971675</v>
      </c>
      <c r="I10" s="24">
        <v>2033.2322190981529</v>
      </c>
      <c r="J10" s="24">
        <v>6190.4933576398162</v>
      </c>
      <c r="K10" s="24">
        <v>690.48321412768291</v>
      </c>
      <c r="L10" s="24">
        <v>2166.9808040926941</v>
      </c>
      <c r="M10" s="24">
        <v>1501.1460709965299</v>
      </c>
      <c r="N10" s="24">
        <v>19792.100351530065</v>
      </c>
      <c r="O10" s="24">
        <v>10014.139000543726</v>
      </c>
      <c r="P10" s="24">
        <v>13134.560768108884</v>
      </c>
      <c r="Q10" s="24">
        <v>13369.359957583978</v>
      </c>
      <c r="R10" s="24">
        <v>14094.511253405104</v>
      </c>
      <c r="S10" s="24">
        <v>47179.233946104672</v>
      </c>
      <c r="T10" s="24">
        <v>34082.456263975517</v>
      </c>
      <c r="U10" s="24">
        <v>112253.91438117469</v>
      </c>
      <c r="V10" s="24">
        <v>144040.17743365743</v>
      </c>
      <c r="W10" s="24">
        <v>87908.245315103835</v>
      </c>
      <c r="X10" s="24">
        <v>121574.89091488119</v>
      </c>
      <c r="Y10" s="24">
        <v>227055.83149307501</v>
      </c>
      <c r="Z10" s="24">
        <v>121648.28565269489</v>
      </c>
      <c r="AA10" s="24">
        <v>152100.6136952049</v>
      </c>
      <c r="AB10" s="24">
        <v>243346.65807728926</v>
      </c>
      <c r="AC10" s="24">
        <v>277757.03309720696</v>
      </c>
      <c r="AD10" s="24">
        <v>397879.33834784315</v>
      </c>
      <c r="AE10" s="24">
        <v>412685.66143572109</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2241694.6016141381</v>
      </c>
      <c r="D17" s="32">
        <v>1946552.9540086272</v>
      </c>
      <c r="E17" s="32">
        <v>1873082.0220113667</v>
      </c>
      <c r="F17" s="32">
        <v>1646782.5514647907</v>
      </c>
      <c r="G17" s="32">
        <v>1488111.1623430345</v>
      </c>
      <c r="H17" s="32">
        <v>1320744.0403963372</v>
      </c>
      <c r="I17" s="32">
        <v>1127638.4793136579</v>
      </c>
      <c r="J17" s="32">
        <v>1142337.6865261483</v>
      </c>
      <c r="K17" s="32">
        <v>851771.08921982488</v>
      </c>
      <c r="L17" s="32">
        <v>795994.85915684944</v>
      </c>
      <c r="M17" s="32">
        <v>730295.18202691851</v>
      </c>
      <c r="N17" s="32">
        <v>770542.17118962586</v>
      </c>
      <c r="O17" s="32">
        <v>784983.36547372746</v>
      </c>
      <c r="P17" s="32">
        <v>757197.02976926556</v>
      </c>
      <c r="Q17" s="32">
        <v>618757.11962926586</v>
      </c>
      <c r="R17" s="32">
        <v>568638.13721070287</v>
      </c>
      <c r="S17" s="32">
        <v>566608.75801593147</v>
      </c>
      <c r="T17" s="32">
        <v>542646.4098662209</v>
      </c>
      <c r="U17" s="32">
        <v>559603.58071919763</v>
      </c>
      <c r="V17" s="32">
        <v>566633.80595895869</v>
      </c>
      <c r="W17" s="32">
        <v>495192.32976281497</v>
      </c>
      <c r="X17" s="32">
        <v>462324.66396956879</v>
      </c>
      <c r="Y17" s="32">
        <v>477544.22926190635</v>
      </c>
      <c r="Z17" s="32">
        <v>335895.44335285958</v>
      </c>
      <c r="AA17" s="32">
        <v>308463.52679113235</v>
      </c>
      <c r="AB17" s="32">
        <v>359962.61976330157</v>
      </c>
      <c r="AC17" s="32">
        <v>374613.98394584534</v>
      </c>
      <c r="AD17" s="32">
        <v>462028.57784755854</v>
      </c>
      <c r="AE17" s="32">
        <v>471138.00988541351</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919455.02110000001</v>
      </c>
      <c r="D20" s="24">
        <v>752654.12070000009</v>
      </c>
      <c r="E20" s="24">
        <v>717049.71400000004</v>
      </c>
      <c r="F20" s="24">
        <v>722455.58741219516</v>
      </c>
      <c r="G20" s="24">
        <v>604450.8366669286</v>
      </c>
      <c r="H20" s="24">
        <v>500751.76159192179</v>
      </c>
      <c r="I20" s="24">
        <v>391208.3326496575</v>
      </c>
      <c r="J20" s="24">
        <v>428000.93559653324</v>
      </c>
      <c r="K20" s="24">
        <v>214168.67245940721</v>
      </c>
      <c r="L20" s="24">
        <v>194529.98344297195</v>
      </c>
      <c r="M20" s="24">
        <v>164228.48502330747</v>
      </c>
      <c r="N20" s="24">
        <v>125587.7394145931</v>
      </c>
      <c r="O20" s="24">
        <v>148127.38294978114</v>
      </c>
      <c r="P20" s="24">
        <v>126449.35803551349</v>
      </c>
      <c r="Q20" s="24">
        <v>72572.268200000006</v>
      </c>
      <c r="R20" s="24">
        <v>86354.091700000004</v>
      </c>
      <c r="S20" s="24">
        <v>85313.649400000009</v>
      </c>
      <c r="T20" s="24">
        <v>80194.760299999994</v>
      </c>
      <c r="U20" s="24">
        <v>75591.340299999996</v>
      </c>
      <c r="V20" s="24">
        <v>59471.784</v>
      </c>
      <c r="W20" s="24">
        <v>52994.552000000003</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2337.4447040523883</v>
      </c>
      <c r="D22" s="24">
        <v>2211.8262004390263</v>
      </c>
      <c r="E22" s="24">
        <v>6465.3474338789501</v>
      </c>
      <c r="F22" s="24">
        <v>4026.4950306982801</v>
      </c>
      <c r="G22" s="24">
        <v>3796.0520261219658</v>
      </c>
      <c r="H22" s="24">
        <v>3643.0672167104403</v>
      </c>
      <c r="I22" s="24">
        <v>3513.5692095043032</v>
      </c>
      <c r="J22" s="24">
        <v>3434.8814522830999</v>
      </c>
      <c r="K22" s="24">
        <v>3246.4970080043458</v>
      </c>
      <c r="L22" s="24">
        <v>3130.36900444102</v>
      </c>
      <c r="M22" s="24">
        <v>2959.3662053383118</v>
      </c>
      <c r="N22" s="24">
        <v>13377.12677359302</v>
      </c>
      <c r="O22" s="24">
        <v>14646.646464799131</v>
      </c>
      <c r="P22" s="24">
        <v>32486.794704976528</v>
      </c>
      <c r="Q22" s="24">
        <v>13751.83150420832</v>
      </c>
      <c r="R22" s="24">
        <v>12814.84688267817</v>
      </c>
      <c r="S22" s="24">
        <v>41924.970979686201</v>
      </c>
      <c r="T22" s="24">
        <v>49662.503055859735</v>
      </c>
      <c r="U22" s="24">
        <v>44044.2723527161</v>
      </c>
      <c r="V22" s="24">
        <v>43756.445983417369</v>
      </c>
      <c r="W22" s="24">
        <v>39224.723458691202</v>
      </c>
      <c r="X22" s="24">
        <v>46953.368954288038</v>
      </c>
      <c r="Y22" s="24">
        <v>372.969786645</v>
      </c>
      <c r="Z22" s="24">
        <v>5.4648779999999996E-4</v>
      </c>
      <c r="AA22" s="24">
        <v>5.46931699999999E-4</v>
      </c>
      <c r="AB22" s="24">
        <v>8.9152383999999997E-4</v>
      </c>
      <c r="AC22" s="24">
        <v>8.5918342999999993E-4</v>
      </c>
      <c r="AD22" s="24">
        <v>9.282251E-4</v>
      </c>
      <c r="AE22" s="24">
        <v>8.5379296999999995E-4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20.758649595103904</v>
      </c>
      <c r="D24" s="24">
        <v>2.6766225999999999E-4</v>
      </c>
      <c r="E24" s="24">
        <v>1542.391063380973</v>
      </c>
      <c r="F24" s="24">
        <v>4601.0255721214107</v>
      </c>
      <c r="G24" s="24">
        <v>1170.0517277236449</v>
      </c>
      <c r="H24" s="24">
        <v>1669.788450855192</v>
      </c>
      <c r="I24" s="24">
        <v>688.10432567446003</v>
      </c>
      <c r="J24" s="24">
        <v>1239.2288595160721</v>
      </c>
      <c r="K24" s="24">
        <v>2.8347108900000001E-4</v>
      </c>
      <c r="L24" s="24">
        <v>210.24135669722</v>
      </c>
      <c r="M24" s="24">
        <v>12.416118611817001</v>
      </c>
      <c r="N24" s="24">
        <v>2160.1268131660299</v>
      </c>
      <c r="O24" s="24">
        <v>1416.20934843686</v>
      </c>
      <c r="P24" s="24">
        <v>1443.858108971566</v>
      </c>
      <c r="Q24" s="24">
        <v>3468.2759548394406</v>
      </c>
      <c r="R24" s="24">
        <v>1967.18621634685</v>
      </c>
      <c r="S24" s="24">
        <v>7581.6792826229994</v>
      </c>
      <c r="T24" s="24">
        <v>4349.9670541710302</v>
      </c>
      <c r="U24" s="24">
        <v>45297.920269380927</v>
      </c>
      <c r="V24" s="24">
        <v>72621.329324342732</v>
      </c>
      <c r="W24" s="24">
        <v>32119.05020681976</v>
      </c>
      <c r="X24" s="24">
        <v>41474.732316647598</v>
      </c>
      <c r="Y24" s="24">
        <v>121191.4725300533</v>
      </c>
      <c r="Z24" s="24">
        <v>56042.246277559221</v>
      </c>
      <c r="AA24" s="24">
        <v>59636.641272694382</v>
      </c>
      <c r="AB24" s="24">
        <v>82556.086376685853</v>
      </c>
      <c r="AC24" s="24">
        <v>128936.44847034629</v>
      </c>
      <c r="AD24" s="24">
        <v>224245.4408380306</v>
      </c>
      <c r="AE24" s="24">
        <v>244655.9648010146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921813.2244536475</v>
      </c>
      <c r="D31" s="32">
        <v>754865.94716810132</v>
      </c>
      <c r="E31" s="32">
        <v>725057.45249725995</v>
      </c>
      <c r="F31" s="32">
        <v>731083.10801501479</v>
      </c>
      <c r="G31" s="32">
        <v>609416.94042077428</v>
      </c>
      <c r="H31" s="32">
        <v>506064.61725948739</v>
      </c>
      <c r="I31" s="32">
        <v>395410.00618483627</v>
      </c>
      <c r="J31" s="32">
        <v>432675.04590833245</v>
      </c>
      <c r="K31" s="32">
        <v>217415.16975088263</v>
      </c>
      <c r="L31" s="32">
        <v>197870.59380411019</v>
      </c>
      <c r="M31" s="32">
        <v>167200.26734725758</v>
      </c>
      <c r="N31" s="32">
        <v>141124.99300135215</v>
      </c>
      <c r="O31" s="32">
        <v>164190.23876301711</v>
      </c>
      <c r="P31" s="32">
        <v>160380.01084946157</v>
      </c>
      <c r="Q31" s="32">
        <v>89792.375659047757</v>
      </c>
      <c r="R31" s="32">
        <v>101136.12479902503</v>
      </c>
      <c r="S31" s="32">
        <v>134820.2996623092</v>
      </c>
      <c r="T31" s="32">
        <v>134207.23041003075</v>
      </c>
      <c r="U31" s="32">
        <v>164933.53292209702</v>
      </c>
      <c r="V31" s="32">
        <v>175849.55930776009</v>
      </c>
      <c r="W31" s="32">
        <v>124338.32566551096</v>
      </c>
      <c r="X31" s="32">
        <v>88428.101270935644</v>
      </c>
      <c r="Y31" s="32">
        <v>121564.4423166983</v>
      </c>
      <c r="Z31" s="32">
        <v>56042.246824047019</v>
      </c>
      <c r="AA31" s="32">
        <v>59636.641819626078</v>
      </c>
      <c r="AB31" s="32">
        <v>82556.087268209696</v>
      </c>
      <c r="AC31" s="32">
        <v>128936.44932952973</v>
      </c>
      <c r="AD31" s="32">
        <v>224245.44176625571</v>
      </c>
      <c r="AE31" s="32">
        <v>244655.96565480757</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814993.18170000007</v>
      </c>
      <c r="D34" s="24">
        <v>721686.41749999998</v>
      </c>
      <c r="E34" s="24">
        <v>725888.44439999992</v>
      </c>
      <c r="F34" s="24">
        <v>611306.04040618683</v>
      </c>
      <c r="G34" s="24">
        <v>587025.72633592109</v>
      </c>
      <c r="H34" s="24">
        <v>541223.78742398228</v>
      </c>
      <c r="I34" s="24">
        <v>484113.20962580037</v>
      </c>
      <c r="J34" s="24">
        <v>460343.9626488458</v>
      </c>
      <c r="K34" s="24">
        <v>413485.78595278587</v>
      </c>
      <c r="L34" s="24">
        <v>379878.13116869563</v>
      </c>
      <c r="M34" s="24">
        <v>350390.08244304958</v>
      </c>
      <c r="N34" s="24">
        <v>360640.66458898108</v>
      </c>
      <c r="O34" s="24">
        <v>357073.21998440445</v>
      </c>
      <c r="P34" s="24">
        <v>323887.52448484587</v>
      </c>
      <c r="Q34" s="24">
        <v>311504.76863999997</v>
      </c>
      <c r="R34" s="24">
        <v>268270.45180000004</v>
      </c>
      <c r="S34" s="24">
        <v>192388.28260000001</v>
      </c>
      <c r="T34" s="24">
        <v>188029.66380000001</v>
      </c>
      <c r="U34" s="24">
        <v>171407.45311</v>
      </c>
      <c r="V34" s="24">
        <v>158652.05439999999</v>
      </c>
      <c r="W34" s="24">
        <v>151090.70790000001</v>
      </c>
      <c r="X34" s="24">
        <v>129128.25468000001</v>
      </c>
      <c r="Y34" s="24">
        <v>97911.94816</v>
      </c>
      <c r="Z34" s="24">
        <v>76820.185240000006</v>
      </c>
      <c r="AA34" s="24">
        <v>58241.179899999996</v>
      </c>
      <c r="AB34" s="24">
        <v>40186.481959999997</v>
      </c>
      <c r="AC34" s="24">
        <v>37766.001259999997</v>
      </c>
      <c r="AD34" s="24">
        <v>35743.490490000004</v>
      </c>
      <c r="AE34" s="24">
        <v>31170.003649999999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90043.594548145149</v>
      </c>
      <c r="D36" s="24">
        <v>87635.352545147995</v>
      </c>
      <c r="E36" s="24">
        <v>92167.248046869587</v>
      </c>
      <c r="F36" s="24">
        <v>103465.29926644673</v>
      </c>
      <c r="G36" s="24">
        <v>95044.227722095035</v>
      </c>
      <c r="H36" s="24">
        <v>91877.75415558205</v>
      </c>
      <c r="I36" s="24">
        <v>82253.931849293513</v>
      </c>
      <c r="J36" s="24">
        <v>87524.57045984047</v>
      </c>
      <c r="K36" s="24">
        <v>74446.364150749316</v>
      </c>
      <c r="L36" s="24">
        <v>76652.897646883313</v>
      </c>
      <c r="M36" s="24">
        <v>79367.482451134114</v>
      </c>
      <c r="N36" s="24">
        <v>123144.70972512492</v>
      </c>
      <c r="O36" s="24">
        <v>133026.03921918565</v>
      </c>
      <c r="P36" s="24">
        <v>127153.27470593728</v>
      </c>
      <c r="Q36" s="24">
        <v>98405.897196438338</v>
      </c>
      <c r="R36" s="24">
        <v>88532.203199159936</v>
      </c>
      <c r="S36" s="24">
        <v>122534.60632278631</v>
      </c>
      <c r="T36" s="24">
        <v>115460.87931082335</v>
      </c>
      <c r="U36" s="24">
        <v>93580.632450245554</v>
      </c>
      <c r="V36" s="24">
        <v>96178.923434712327</v>
      </c>
      <c r="W36" s="24">
        <v>97119.879574348597</v>
      </c>
      <c r="X36" s="24">
        <v>100988.3695612788</v>
      </c>
      <c r="Y36" s="24">
        <v>93542.784527950003</v>
      </c>
      <c r="Z36" s="24">
        <v>81716.4204908799</v>
      </c>
      <c r="AA36" s="24">
        <v>44876.508550753402</v>
      </c>
      <c r="AB36" s="24">
        <v>30887.674564695</v>
      </c>
      <c r="AC36" s="24">
        <v>29709.886538508061</v>
      </c>
      <c r="AD36" s="24">
        <v>28405.746508897599</v>
      </c>
      <c r="AE36" s="24">
        <v>27282.342475407899</v>
      </c>
    </row>
    <row r="37" spans="1:31" x14ac:dyDescent="0.35">
      <c r="A37" s="28" t="s">
        <v>131</v>
      </c>
      <c r="B37" s="28" t="s">
        <v>32</v>
      </c>
      <c r="C37" s="24">
        <v>2295.6015000000002</v>
      </c>
      <c r="D37" s="24">
        <v>2237.3240000000001</v>
      </c>
      <c r="E37" s="24">
        <v>4296.9054999999998</v>
      </c>
      <c r="F37" s="24">
        <v>4356.2349999999997</v>
      </c>
      <c r="G37" s="24">
        <v>4352.0370000000003</v>
      </c>
      <c r="H37" s="24">
        <v>4188.2471999999998</v>
      </c>
      <c r="I37" s="24">
        <v>3839.4372000000003</v>
      </c>
      <c r="J37" s="24">
        <v>3552.9182000000001</v>
      </c>
      <c r="K37" s="24">
        <v>3418.3462000000004</v>
      </c>
      <c r="L37" s="24">
        <v>3462.3987999999999</v>
      </c>
      <c r="M37" s="24">
        <v>3460.8517999999999</v>
      </c>
      <c r="N37" s="24">
        <v>3322.3755000000001</v>
      </c>
      <c r="O37" s="24">
        <v>3129.7370000000001</v>
      </c>
      <c r="P37" s="24">
        <v>2895.7028</v>
      </c>
      <c r="Q37" s="24">
        <v>2727.7292000000002</v>
      </c>
      <c r="R37" s="24">
        <v>2598.1482000000001</v>
      </c>
      <c r="S37" s="24">
        <v>4835.634</v>
      </c>
      <c r="T37" s="24">
        <v>5219.29</v>
      </c>
      <c r="U37" s="24">
        <v>5026.1149999999998</v>
      </c>
      <c r="V37" s="24">
        <v>5704.7550000000001</v>
      </c>
      <c r="W37" s="24">
        <v>5646.5959999999995</v>
      </c>
      <c r="X37" s="24">
        <v>6650.6075000000001</v>
      </c>
      <c r="Y37" s="24">
        <v>6209.759</v>
      </c>
      <c r="Z37" s="24">
        <v>4602.3504999999996</v>
      </c>
      <c r="AA37" s="24">
        <v>6189.4364999999998</v>
      </c>
      <c r="AB37" s="24">
        <v>0</v>
      </c>
      <c r="AC37" s="24">
        <v>0</v>
      </c>
      <c r="AD37" s="24">
        <v>0</v>
      </c>
      <c r="AE37" s="24">
        <v>0</v>
      </c>
    </row>
    <row r="38" spans="1:31" x14ac:dyDescent="0.35">
      <c r="A38" s="28" t="s">
        <v>131</v>
      </c>
      <c r="B38" s="28" t="s">
        <v>66</v>
      </c>
      <c r="C38" s="24">
        <v>4.7656340999999977E-4</v>
      </c>
      <c r="D38" s="24">
        <v>4.6927455999999987E-4</v>
      </c>
      <c r="E38" s="24">
        <v>152.72880691236799</v>
      </c>
      <c r="F38" s="24">
        <v>2848.2847515704907</v>
      </c>
      <c r="G38" s="24">
        <v>1200.112140898465</v>
      </c>
      <c r="H38" s="24">
        <v>1690.520672097032</v>
      </c>
      <c r="I38" s="24">
        <v>644.73912555378695</v>
      </c>
      <c r="J38" s="24">
        <v>3921.4350355731913</v>
      </c>
      <c r="K38" s="24">
        <v>614.73946299248291</v>
      </c>
      <c r="L38" s="24">
        <v>1728.4753472056623</v>
      </c>
      <c r="M38" s="24">
        <v>1417.8407937256129</v>
      </c>
      <c r="N38" s="24">
        <v>10045.549896095295</v>
      </c>
      <c r="O38" s="24">
        <v>5644.9976901009104</v>
      </c>
      <c r="P38" s="24">
        <v>2979.1744042070195</v>
      </c>
      <c r="Q38" s="24">
        <v>4689.8117305035703</v>
      </c>
      <c r="R38" s="24">
        <v>7473.2853794743996</v>
      </c>
      <c r="S38" s="24">
        <v>22629.655780639256</v>
      </c>
      <c r="T38" s="24">
        <v>14152.400237826001</v>
      </c>
      <c r="U38" s="24">
        <v>37532.184073206139</v>
      </c>
      <c r="V38" s="24">
        <v>42130.978027305624</v>
      </c>
      <c r="W38" s="24">
        <v>33850.520728024385</v>
      </c>
      <c r="X38" s="24">
        <v>52427.899152049002</v>
      </c>
      <c r="Y38" s="24">
        <v>62374.986250970702</v>
      </c>
      <c r="Z38" s="24">
        <v>50080.43059458198</v>
      </c>
      <c r="AA38" s="24">
        <v>81103.163400828198</v>
      </c>
      <c r="AB38" s="24">
        <v>146941.90253658922</v>
      </c>
      <c r="AC38" s="24">
        <v>133995.30250204797</v>
      </c>
      <c r="AD38" s="24">
        <v>131396.95647127938</v>
      </c>
      <c r="AE38" s="24">
        <v>114542.64046673107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907332.37822470872</v>
      </c>
      <c r="D45" s="32">
        <v>811559.09451442258</v>
      </c>
      <c r="E45" s="32">
        <v>822505.32675378188</v>
      </c>
      <c r="F45" s="32">
        <v>721975.85942420398</v>
      </c>
      <c r="G45" s="32">
        <v>687622.10319891467</v>
      </c>
      <c r="H45" s="32">
        <v>638980.30945166131</v>
      </c>
      <c r="I45" s="32">
        <v>570851.3178006477</v>
      </c>
      <c r="J45" s="32">
        <v>555342.88634425949</v>
      </c>
      <c r="K45" s="32">
        <v>491965.23576652765</v>
      </c>
      <c r="L45" s="32">
        <v>461721.90296278463</v>
      </c>
      <c r="M45" s="32">
        <v>434636.25748790934</v>
      </c>
      <c r="N45" s="32">
        <v>497153.29971020133</v>
      </c>
      <c r="O45" s="32">
        <v>498873.99389369105</v>
      </c>
      <c r="P45" s="32">
        <v>456915.67639499024</v>
      </c>
      <c r="Q45" s="32">
        <v>417328.20676694188</v>
      </c>
      <c r="R45" s="32">
        <v>366874.08857863437</v>
      </c>
      <c r="S45" s="32">
        <v>342388.17870342563</v>
      </c>
      <c r="T45" s="32">
        <v>322862.23334864934</v>
      </c>
      <c r="U45" s="32">
        <v>307546.3846334517</v>
      </c>
      <c r="V45" s="32">
        <v>302666.71086201794</v>
      </c>
      <c r="W45" s="32">
        <v>287707.70420237299</v>
      </c>
      <c r="X45" s="32">
        <v>289195.13089332782</v>
      </c>
      <c r="Y45" s="32">
        <v>260039.47793892073</v>
      </c>
      <c r="Z45" s="32">
        <v>213219.38682546187</v>
      </c>
      <c r="AA45" s="32">
        <v>190410.28835158161</v>
      </c>
      <c r="AB45" s="32">
        <v>218016.05906128421</v>
      </c>
      <c r="AC45" s="32">
        <v>201471.19030055602</v>
      </c>
      <c r="AD45" s="32">
        <v>195546.19347017698</v>
      </c>
      <c r="AE45" s="32">
        <v>172994.98659213897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230976.95009999999</v>
      </c>
      <c r="D49" s="24">
        <v>210308.00109999999</v>
      </c>
      <c r="E49" s="24">
        <v>202373.39496000001</v>
      </c>
      <c r="F49" s="24">
        <v>152092.27739979245</v>
      </c>
      <c r="G49" s="24">
        <v>152680.1260615119</v>
      </c>
      <c r="H49" s="24">
        <v>136763.55756037324</v>
      </c>
      <c r="I49" s="24">
        <v>126306.83959408973</v>
      </c>
      <c r="J49" s="24">
        <v>119292.94365617378</v>
      </c>
      <c r="K49" s="24">
        <v>111072.8462718567</v>
      </c>
      <c r="L49" s="24">
        <v>106056.03040279758</v>
      </c>
      <c r="M49" s="24">
        <v>99764.053645139807</v>
      </c>
      <c r="N49" s="24">
        <v>93809.997589999999</v>
      </c>
      <c r="O49" s="24">
        <v>91962.779250000007</v>
      </c>
      <c r="P49" s="24">
        <v>86889.958910000001</v>
      </c>
      <c r="Q49" s="24">
        <v>85593.958939999997</v>
      </c>
      <c r="R49" s="24">
        <v>76858.318599999999</v>
      </c>
      <c r="S49" s="24">
        <v>69808.048859999995</v>
      </c>
      <c r="T49" s="24">
        <v>68640.351030000005</v>
      </c>
      <c r="U49" s="24">
        <v>57699.852230000004</v>
      </c>
      <c r="V49" s="24">
        <v>58829.664859999997</v>
      </c>
      <c r="W49" s="24">
        <v>61207.624469999995</v>
      </c>
      <c r="X49" s="24">
        <v>57029.171320000001</v>
      </c>
      <c r="Y49" s="24">
        <v>52450.935299999997</v>
      </c>
      <c r="Z49" s="24">
        <v>51108.20003</v>
      </c>
      <c r="AA49" s="24">
        <v>47055.786700000004</v>
      </c>
      <c r="AB49" s="24">
        <v>45541.803310000003</v>
      </c>
      <c r="AC49" s="24">
        <v>29381.061259999999</v>
      </c>
      <c r="AD49" s="24">
        <v>0</v>
      </c>
      <c r="AE49" s="24">
        <v>0</v>
      </c>
    </row>
    <row r="50" spans="1:31" x14ac:dyDescent="0.35">
      <c r="A50" s="28" t="s">
        <v>132</v>
      </c>
      <c r="B50" s="28" t="s">
        <v>20</v>
      </c>
      <c r="C50" s="24">
        <v>1.4178798999999999E-4</v>
      </c>
      <c r="D50" s="24">
        <v>1.3922323000000001E-4</v>
      </c>
      <c r="E50" s="24">
        <v>1.4519815E-4</v>
      </c>
      <c r="F50" s="24">
        <v>1.6230549999999999E-4</v>
      </c>
      <c r="G50" s="24">
        <v>1.5845386999999999E-4</v>
      </c>
      <c r="H50" s="24">
        <v>1.508371E-4</v>
      </c>
      <c r="I50" s="24">
        <v>1.5129175999999998E-4</v>
      </c>
      <c r="J50" s="24">
        <v>1.5828576999999999E-4</v>
      </c>
      <c r="K50" s="24">
        <v>1.5348627000000002E-4</v>
      </c>
      <c r="L50" s="24">
        <v>1.5054867E-4</v>
      </c>
      <c r="M50" s="24">
        <v>1.5166362E-4</v>
      </c>
      <c r="N50" s="24">
        <v>2.2774732000000001E-4</v>
      </c>
      <c r="O50" s="24">
        <v>2.2094545E-4</v>
      </c>
      <c r="P50" s="24">
        <v>2.1329433999999999E-4</v>
      </c>
      <c r="Q50" s="24">
        <v>2.0418838E-4</v>
      </c>
      <c r="R50" s="24">
        <v>1.9754705999999999E-4</v>
      </c>
      <c r="S50" s="24">
        <v>2.4620373999999998E-4</v>
      </c>
      <c r="T50" s="24">
        <v>2.5202686000000001E-4</v>
      </c>
      <c r="U50" s="24">
        <v>3.4411209999999997E-4</v>
      </c>
      <c r="V50" s="24">
        <v>3.2624298000000001E-4</v>
      </c>
      <c r="W50" s="24">
        <v>3.6071052999999998E-4</v>
      </c>
      <c r="X50" s="24">
        <v>3.5974693000000001E-4</v>
      </c>
      <c r="Y50" s="24">
        <v>3.4252019999999998E-4</v>
      </c>
      <c r="Z50" s="24">
        <v>3.0742904999999998E-4</v>
      </c>
      <c r="AA50" s="24">
        <v>3.0530234999999998E-4</v>
      </c>
      <c r="AB50" s="24">
        <v>3.3785120000000003E-4</v>
      </c>
      <c r="AC50" s="24">
        <v>3.2724916999999997E-4</v>
      </c>
      <c r="AD50" s="24">
        <v>7.5316112999999994E-4</v>
      </c>
      <c r="AE50" s="24">
        <v>7.0578413999999997E-4</v>
      </c>
    </row>
    <row r="51" spans="1:31" x14ac:dyDescent="0.35">
      <c r="A51" s="28" t="s">
        <v>132</v>
      </c>
      <c r="B51" s="28" t="s">
        <v>32</v>
      </c>
      <c r="C51" s="24">
        <v>815.99824999999998</v>
      </c>
      <c r="D51" s="24">
        <v>347.21987999999999</v>
      </c>
      <c r="E51" s="24">
        <v>959.40324999999996</v>
      </c>
      <c r="F51" s="24">
        <v>1601.0548000000001</v>
      </c>
      <c r="G51" s="24">
        <v>476.84540000000004</v>
      </c>
      <c r="H51" s="24">
        <v>1357.9339</v>
      </c>
      <c r="I51" s="24">
        <v>512.06737999999996</v>
      </c>
      <c r="J51" s="24">
        <v>1263.3495</v>
      </c>
      <c r="K51" s="24">
        <v>94.266210000000001</v>
      </c>
      <c r="L51" s="24">
        <v>356.54428000000001</v>
      </c>
      <c r="M51" s="24">
        <v>115.32342</v>
      </c>
      <c r="N51" s="24">
        <v>996.20006000000001</v>
      </c>
      <c r="O51" s="24">
        <v>433.83193999999997</v>
      </c>
      <c r="P51" s="24">
        <v>469.30696999999998</v>
      </c>
      <c r="Q51" s="24">
        <v>1506.6813999999999</v>
      </c>
      <c r="R51" s="24">
        <v>698.73299999999995</v>
      </c>
      <c r="S51" s="24">
        <v>2624.3312000000001</v>
      </c>
      <c r="T51" s="24">
        <v>1356.5054</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820.36686025461415</v>
      </c>
      <c r="D52" s="24">
        <v>4.1366984799999984E-4</v>
      </c>
      <c r="E52" s="24">
        <v>1036.3130503499999</v>
      </c>
      <c r="F52" s="24">
        <v>312.57685844642907</v>
      </c>
      <c r="G52" s="24">
        <v>205.79092368869505</v>
      </c>
      <c r="H52" s="24">
        <v>794.70388699235684</v>
      </c>
      <c r="I52" s="24">
        <v>264.15869056125291</v>
      </c>
      <c r="J52" s="24">
        <v>67.664240276380994</v>
      </c>
      <c r="K52" s="24">
        <v>5.0904940499999982E-4</v>
      </c>
      <c r="L52" s="24">
        <v>5.0725196000000008E-4</v>
      </c>
      <c r="M52" s="24">
        <v>5.0927296999999955E-4</v>
      </c>
      <c r="N52" s="24">
        <v>2719.6215713678293</v>
      </c>
      <c r="O52" s="24">
        <v>258.46127192329999</v>
      </c>
      <c r="P52" s="24">
        <v>967.18528086473407</v>
      </c>
      <c r="Q52" s="24">
        <v>1043.1655804527959</v>
      </c>
      <c r="R52" s="24">
        <v>533.47421401483598</v>
      </c>
      <c r="S52" s="24">
        <v>2417.6314040841198</v>
      </c>
      <c r="T52" s="24">
        <v>357.33201575384498</v>
      </c>
      <c r="U52" s="24">
        <v>3051.7092925960001</v>
      </c>
      <c r="V52" s="24">
        <v>2478.2566540888101</v>
      </c>
      <c r="W52" s="24">
        <v>2164.8797974097997</v>
      </c>
      <c r="X52" s="24">
        <v>829.03823388492401</v>
      </c>
      <c r="Y52" s="24">
        <v>5918.1750395500912</v>
      </c>
      <c r="Z52" s="24">
        <v>6009.4945769462101</v>
      </c>
      <c r="AA52" s="24">
        <v>3885.08900261087</v>
      </c>
      <c r="AB52" s="24">
        <v>3085.3408212982804</v>
      </c>
      <c r="AC52" s="24">
        <v>1695.65191253488</v>
      </c>
      <c r="AD52" s="24">
        <v>9632.6661826780492</v>
      </c>
      <c r="AE52" s="24">
        <v>18866.1114247966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232613.31535204258</v>
      </c>
      <c r="D59" s="32">
        <v>210655.22153289308</v>
      </c>
      <c r="E59" s="32">
        <v>204369.11140554814</v>
      </c>
      <c r="F59" s="32">
        <v>154005.90922054442</v>
      </c>
      <c r="G59" s="32">
        <v>153362.76254365448</v>
      </c>
      <c r="H59" s="32">
        <v>138916.19549820269</v>
      </c>
      <c r="I59" s="32">
        <v>127083.06581594274</v>
      </c>
      <c r="J59" s="32">
        <v>120623.95755473593</v>
      </c>
      <c r="K59" s="32">
        <v>111167.11314439238</v>
      </c>
      <c r="L59" s="32">
        <v>106412.57534059821</v>
      </c>
      <c r="M59" s="32">
        <v>99879.377726076404</v>
      </c>
      <c r="N59" s="32">
        <v>97525.819449115152</v>
      </c>
      <c r="O59" s="32">
        <v>92655.072682868762</v>
      </c>
      <c r="P59" s="32">
        <v>88326.451374159078</v>
      </c>
      <c r="Q59" s="32">
        <v>88143.806124641182</v>
      </c>
      <c r="R59" s="32">
        <v>78090.526011561888</v>
      </c>
      <c r="S59" s="32">
        <v>74850.011710287858</v>
      </c>
      <c r="T59" s="32">
        <v>70354.188697780701</v>
      </c>
      <c r="U59" s="32">
        <v>60751.561866708107</v>
      </c>
      <c r="V59" s="32">
        <v>61307.921840331786</v>
      </c>
      <c r="W59" s="32">
        <v>63372.504628120325</v>
      </c>
      <c r="X59" s="32">
        <v>57858.209913631857</v>
      </c>
      <c r="Y59" s="32">
        <v>58369.110682070292</v>
      </c>
      <c r="Z59" s="32">
        <v>57117.694914375257</v>
      </c>
      <c r="AA59" s="32">
        <v>50940.876007913219</v>
      </c>
      <c r="AB59" s="32">
        <v>48627.144469149483</v>
      </c>
      <c r="AC59" s="32">
        <v>31076.713499784048</v>
      </c>
      <c r="AD59" s="32">
        <v>9632.6669358391791</v>
      </c>
      <c r="AE59" s="32">
        <v>18866.112130580739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93011.324151682245</v>
      </c>
      <c r="D64" s="24">
        <v>87375.308142562746</v>
      </c>
      <c r="E64" s="24">
        <v>40642.85217645071</v>
      </c>
      <c r="F64" s="24">
        <v>30916.962167319482</v>
      </c>
      <c r="G64" s="24">
        <v>29576.496165353761</v>
      </c>
      <c r="H64" s="24">
        <v>28393.944156853591</v>
      </c>
      <c r="I64" s="24">
        <v>27128.924151818261</v>
      </c>
      <c r="J64" s="24">
        <v>26182.848159977391</v>
      </c>
      <c r="K64" s="24">
        <v>24868.714153784658</v>
      </c>
      <c r="L64" s="24">
        <v>23807.538151783898</v>
      </c>
      <c r="M64" s="24">
        <v>22800.418152551101</v>
      </c>
      <c r="N64" s="24">
        <v>24418.802252092719</v>
      </c>
      <c r="O64" s="24">
        <v>21220.880244425742</v>
      </c>
      <c r="P64" s="24">
        <v>38238.8202339911</v>
      </c>
      <c r="Q64" s="24">
        <v>19324.624220758691</v>
      </c>
      <c r="R64" s="24">
        <v>18416.8322159538</v>
      </c>
      <c r="S64" s="24">
        <v>2.8117806000000001E-4</v>
      </c>
      <c r="T64" s="24">
        <v>2.7161455000000002E-4</v>
      </c>
      <c r="U64" s="24">
        <v>3.4880250000000001E-4</v>
      </c>
      <c r="V64" s="24">
        <v>3.2918793000000002E-4</v>
      </c>
      <c r="W64" s="24">
        <v>4.7747123000000004E-4</v>
      </c>
      <c r="X64" s="24">
        <v>4.7837728000000001E-4</v>
      </c>
      <c r="Y64" s="24">
        <v>4.5958086999999995E-4</v>
      </c>
      <c r="Z64" s="24">
        <v>4.0700197000000002E-4</v>
      </c>
      <c r="AA64" s="24">
        <v>4.1963961999999999E-4</v>
      </c>
      <c r="AB64" s="24">
        <v>4.3583230000000003E-4</v>
      </c>
      <c r="AC64" s="24">
        <v>4.1886148000000001E-4</v>
      </c>
      <c r="AD64" s="24">
        <v>5.7473989999999998E-4</v>
      </c>
      <c r="AE64" s="24">
        <v>5.3340894000000001E-4</v>
      </c>
    </row>
    <row r="65" spans="1:31" x14ac:dyDescent="0.35">
      <c r="A65" s="28" t="s">
        <v>133</v>
      </c>
      <c r="B65" s="28" t="s">
        <v>32</v>
      </c>
      <c r="C65" s="24">
        <v>82938.717000000004</v>
      </c>
      <c r="D65" s="24">
        <v>80113.369000000006</v>
      </c>
      <c r="E65" s="24">
        <v>72840.895000000004</v>
      </c>
      <c r="F65" s="24">
        <v>7792.1031600000006</v>
      </c>
      <c r="G65" s="24">
        <v>7473.9611199999999</v>
      </c>
      <c r="H65" s="24">
        <v>7076.88681</v>
      </c>
      <c r="I65" s="24">
        <v>6728.9351399999996</v>
      </c>
      <c r="J65" s="24">
        <v>6550.7831900000001</v>
      </c>
      <c r="K65" s="24">
        <v>6279.1133</v>
      </c>
      <c r="L65" s="24">
        <v>5953.9851600000002</v>
      </c>
      <c r="M65" s="24">
        <v>5707.9725199999993</v>
      </c>
      <c r="N65" s="24">
        <v>5452.4545199999993</v>
      </c>
      <c r="O65" s="24">
        <v>5348.7090199999993</v>
      </c>
      <c r="P65" s="24">
        <v>5591.7277699999995</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3985.642106078134</v>
      </c>
      <c r="D66" s="24">
        <v>1984.0133361334033</v>
      </c>
      <c r="E66" s="24">
        <v>7666.3838536896883</v>
      </c>
      <c r="F66" s="24">
        <v>1008.609156112457</v>
      </c>
      <c r="G66" s="24">
        <v>658.89858235121085</v>
      </c>
      <c r="H66" s="24">
        <v>1312.086909002192</v>
      </c>
      <c r="I66" s="24">
        <v>436.22989938880391</v>
      </c>
      <c r="J66" s="24">
        <v>962.16503998682902</v>
      </c>
      <c r="K66" s="24">
        <v>75.742776160446027</v>
      </c>
      <c r="L66" s="24">
        <v>228.26341152873502</v>
      </c>
      <c r="M66" s="24">
        <v>70.888469244111022</v>
      </c>
      <c r="N66" s="24">
        <v>4727.469841010985</v>
      </c>
      <c r="O66" s="24">
        <v>2663.492733723459</v>
      </c>
      <c r="P66" s="24">
        <v>7744.3427453179711</v>
      </c>
      <c r="Q66" s="24">
        <v>4067.2371521053906</v>
      </c>
      <c r="R66" s="24">
        <v>4046.0465673729459</v>
      </c>
      <c r="S66" s="24">
        <v>14450.976753001321</v>
      </c>
      <c r="T66" s="24">
        <v>15153.416714302817</v>
      </c>
      <c r="U66" s="24">
        <v>26146.571748518487</v>
      </c>
      <c r="V66" s="24">
        <v>26792.890385628732</v>
      </c>
      <c r="W66" s="24">
        <v>19740.2371608092</v>
      </c>
      <c r="X66" s="24">
        <v>26843.221001320573</v>
      </c>
      <c r="Y66" s="24">
        <v>37550.316578067708</v>
      </c>
      <c r="Z66" s="24">
        <v>9399.7420409486003</v>
      </c>
      <c r="AA66" s="24">
        <v>7453.6571960392203</v>
      </c>
      <c r="AB66" s="24">
        <v>10707.062687696021</v>
      </c>
      <c r="AC66" s="24">
        <v>13105.4502643633</v>
      </c>
      <c r="AD66" s="24">
        <v>32338.37095015197</v>
      </c>
      <c r="AE66" s="24">
        <v>34385.579364466204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179935.68325776039</v>
      </c>
      <c r="D73" s="32">
        <v>169472.69047869617</v>
      </c>
      <c r="E73" s="32">
        <v>121150.1310301404</v>
      </c>
      <c r="F73" s="32">
        <v>39717.67448343194</v>
      </c>
      <c r="G73" s="32">
        <v>37709.355867704973</v>
      </c>
      <c r="H73" s="32">
        <v>36782.91787585579</v>
      </c>
      <c r="I73" s="32">
        <v>34294.089191207066</v>
      </c>
      <c r="J73" s="32">
        <v>33695.79638996422</v>
      </c>
      <c r="K73" s="32">
        <v>31223.570229945104</v>
      </c>
      <c r="L73" s="32">
        <v>29989.786723312634</v>
      </c>
      <c r="M73" s="32">
        <v>28579.27914179521</v>
      </c>
      <c r="N73" s="32">
        <v>34598.726613103703</v>
      </c>
      <c r="O73" s="32">
        <v>29233.081998149199</v>
      </c>
      <c r="P73" s="32">
        <v>51574.890749309066</v>
      </c>
      <c r="Q73" s="32">
        <v>23391.861372864081</v>
      </c>
      <c r="R73" s="32">
        <v>22462.878783326745</v>
      </c>
      <c r="S73" s="32">
        <v>14450.977034179381</v>
      </c>
      <c r="T73" s="32">
        <v>15153.416985917367</v>
      </c>
      <c r="U73" s="32">
        <v>26146.572097320986</v>
      </c>
      <c r="V73" s="32">
        <v>26792.890714816662</v>
      </c>
      <c r="W73" s="32">
        <v>19740.237638280429</v>
      </c>
      <c r="X73" s="32">
        <v>26843.221479697851</v>
      </c>
      <c r="Y73" s="32">
        <v>37550.31703764858</v>
      </c>
      <c r="Z73" s="32">
        <v>9399.7424479505698</v>
      </c>
      <c r="AA73" s="32">
        <v>7453.6576156788406</v>
      </c>
      <c r="AB73" s="32">
        <v>10707.063123528322</v>
      </c>
      <c r="AC73" s="32">
        <v>13105.450683224781</v>
      </c>
      <c r="AD73" s="32">
        <v>32338.371524891871</v>
      </c>
      <c r="AE73" s="32">
        <v>34385.579897875141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1.4784744E-4</v>
      </c>
      <c r="D78" s="24">
        <v>1.4385489E-4</v>
      </c>
      <c r="E78" s="24">
        <v>1.4834304E-4</v>
      </c>
      <c r="F78" s="24">
        <v>1.4552863E-4</v>
      </c>
      <c r="G78" s="24">
        <v>1.399118E-4</v>
      </c>
      <c r="H78" s="24">
        <v>1.3747953E-4</v>
      </c>
      <c r="I78" s="24">
        <v>1.4310426000000001E-4</v>
      </c>
      <c r="J78" s="24">
        <v>1.4656901E-4</v>
      </c>
      <c r="K78" s="24">
        <v>1.4562274999999999E-4</v>
      </c>
      <c r="L78" s="24">
        <v>1.4463456999999998E-4</v>
      </c>
      <c r="M78" s="24">
        <v>1.4373799000000001E-4</v>
      </c>
      <c r="N78" s="24">
        <v>1.8596359000000001E-4</v>
      </c>
      <c r="O78" s="24">
        <v>1.7964229000000002E-4</v>
      </c>
      <c r="P78" s="24">
        <v>1.7259799999999999E-4</v>
      </c>
      <c r="Q78" s="24">
        <v>1.6608822000000001E-4</v>
      </c>
      <c r="R78" s="24">
        <v>1.6195884E-4</v>
      </c>
      <c r="S78" s="24">
        <v>1.7997247999999998E-4</v>
      </c>
      <c r="T78" s="24">
        <v>1.8192087000000001E-4</v>
      </c>
      <c r="U78" s="24">
        <v>2.0214671000000001E-4</v>
      </c>
      <c r="V78" s="24">
        <v>1.9174057E-4</v>
      </c>
      <c r="W78" s="24">
        <v>2.0648953000000002E-4</v>
      </c>
      <c r="X78" s="24">
        <v>2.0099655E-4</v>
      </c>
      <c r="Y78" s="24">
        <v>1.9213526000000001E-4</v>
      </c>
      <c r="Z78" s="24">
        <v>1.7836598E-4</v>
      </c>
      <c r="AA78" s="24">
        <v>1.7330037E-4</v>
      </c>
      <c r="AB78" s="24">
        <v>1.8610999999999999E-4</v>
      </c>
      <c r="AC78" s="24">
        <v>1.8483622000000001E-4</v>
      </c>
      <c r="AD78" s="24">
        <v>2.4469164E-4</v>
      </c>
      <c r="AE78" s="24">
        <v>2.3129846000000001E-4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1.7813168599999999E-4</v>
      </c>
      <c r="D80" s="24">
        <v>1.7065920900000001E-4</v>
      </c>
      <c r="E80" s="24">
        <v>1.76293156E-4</v>
      </c>
      <c r="F80" s="24">
        <v>1.7606695299999988E-4</v>
      </c>
      <c r="G80" s="24">
        <v>1.7207434399999999E-4</v>
      </c>
      <c r="H80" s="24">
        <v>1.7365039500000001E-4</v>
      </c>
      <c r="I80" s="24">
        <v>1.7791984900000001E-4</v>
      </c>
      <c r="J80" s="24">
        <v>1.822873439999999E-4</v>
      </c>
      <c r="K80" s="24">
        <v>1.8245426000000002E-4</v>
      </c>
      <c r="L80" s="24">
        <v>1.8140911699999999E-4</v>
      </c>
      <c r="M80" s="24">
        <v>1.80142019E-4</v>
      </c>
      <c r="N80" s="24">
        <v>139.332229889925</v>
      </c>
      <c r="O80" s="24">
        <v>30.977956359196995</v>
      </c>
      <c r="P80" s="24">
        <v>2.28747594E-4</v>
      </c>
      <c r="Q80" s="24">
        <v>100.86953968278002</v>
      </c>
      <c r="R80" s="24">
        <v>74.518876196074899</v>
      </c>
      <c r="S80" s="24">
        <v>99.290725756976016</v>
      </c>
      <c r="T80" s="24">
        <v>69.340241921824997</v>
      </c>
      <c r="U80" s="24">
        <v>225.52899747313501</v>
      </c>
      <c r="V80" s="24">
        <v>16.723042291534998</v>
      </c>
      <c r="W80" s="24">
        <v>33.55742204069</v>
      </c>
      <c r="X80" s="24">
        <v>2.1097908199999997E-4</v>
      </c>
      <c r="Y80" s="24">
        <v>20.881094433185002</v>
      </c>
      <c r="Z80" s="24">
        <v>116.37216265888</v>
      </c>
      <c r="AA80" s="24">
        <v>22.062823032189996</v>
      </c>
      <c r="AB80" s="24">
        <v>56.26565501991</v>
      </c>
      <c r="AC80" s="24">
        <v>24.17994791449</v>
      </c>
      <c r="AD80" s="24">
        <v>265.90390570308398</v>
      </c>
      <c r="AE80" s="24">
        <v>235.365378712666</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3.2597912599999999E-4</v>
      </c>
      <c r="D87" s="32">
        <v>3.1451409900000004E-4</v>
      </c>
      <c r="E87" s="32">
        <v>3.2463619599999998E-4</v>
      </c>
      <c r="F87" s="32">
        <v>3.2159558299999988E-4</v>
      </c>
      <c r="G87" s="32">
        <v>3.1198614399999996E-4</v>
      </c>
      <c r="H87" s="32">
        <v>3.1112992500000004E-4</v>
      </c>
      <c r="I87" s="32">
        <v>3.2102410900000005E-4</v>
      </c>
      <c r="J87" s="32">
        <v>3.2885635399999987E-4</v>
      </c>
      <c r="K87" s="32">
        <v>3.2807701000000004E-4</v>
      </c>
      <c r="L87" s="32">
        <v>3.26043687E-4</v>
      </c>
      <c r="M87" s="32">
        <v>3.2388000899999999E-4</v>
      </c>
      <c r="N87" s="32">
        <v>139.33241585351502</v>
      </c>
      <c r="O87" s="32">
        <v>30.978136001486995</v>
      </c>
      <c r="P87" s="32">
        <v>4.0134559400000001E-4</v>
      </c>
      <c r="Q87" s="32">
        <v>100.86970577100001</v>
      </c>
      <c r="R87" s="32">
        <v>74.519038154914895</v>
      </c>
      <c r="S87" s="32">
        <v>99.290905729456014</v>
      </c>
      <c r="T87" s="32">
        <v>69.340423842695003</v>
      </c>
      <c r="U87" s="32">
        <v>225.529199619845</v>
      </c>
      <c r="V87" s="32">
        <v>16.723234032104997</v>
      </c>
      <c r="W87" s="32">
        <v>33.557628530220001</v>
      </c>
      <c r="X87" s="32">
        <v>4.1197563199999994E-4</v>
      </c>
      <c r="Y87" s="32">
        <v>20.881286568445002</v>
      </c>
      <c r="Z87" s="32">
        <v>116.37234102486001</v>
      </c>
      <c r="AA87" s="32">
        <v>22.062996332559997</v>
      </c>
      <c r="AB87" s="32">
        <v>56.265841129910001</v>
      </c>
      <c r="AC87" s="32">
        <v>24.180132750710001</v>
      </c>
      <c r="AD87" s="32">
        <v>265.90415039472396</v>
      </c>
      <c r="AE87" s="32">
        <v>235.36561001112599</v>
      </c>
    </row>
  </sheetData>
  <sheetProtection algorithmName="SHA-512" hashValue="RNVLwghrOEIWaEFYZOcCdvNv8w92mXEgtFQIgfXpfpBMsLKoSVyKKfgReUeuZ5h/ejbk7z2OPN8Rhr8OKstPXA==" saltValue="iESTz6oR8IWkfjXOJjBCK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B281-7E6E-4639-986B-7FDC5BAE832A}">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2.2390777897642798E-4</v>
      </c>
      <c r="D8" s="24">
        <v>2.136524607703103E-4</v>
      </c>
      <c r="E8" s="24">
        <v>2.044122625056064E-4</v>
      </c>
      <c r="F8" s="24">
        <v>1.945044533139895E-4</v>
      </c>
      <c r="G8" s="24">
        <v>1.8559585232495512E-4</v>
      </c>
      <c r="H8" s="24">
        <v>1.7709527886552022E-4</v>
      </c>
      <c r="I8" s="24">
        <v>1.6943613240607631E-4</v>
      </c>
      <c r="J8" s="24">
        <v>1.612236071423393E-4</v>
      </c>
      <c r="K8" s="24">
        <v>1.5383931973106149E-4</v>
      </c>
      <c r="L8" s="24">
        <v>1.4679324395974671E-4</v>
      </c>
      <c r="M8" s="24">
        <v>1.404446221221293E-4</v>
      </c>
      <c r="N8" s="24">
        <v>2.4241756347903129E-4</v>
      </c>
      <c r="O8" s="24">
        <v>2.313144688764497E-4</v>
      </c>
      <c r="P8" s="24">
        <v>2.2071991296217398E-4</v>
      </c>
      <c r="Q8" s="24">
        <v>2.1117405634350742E-4</v>
      </c>
      <c r="R8" s="24">
        <v>2.0093850476345549E-4</v>
      </c>
      <c r="S8" s="24">
        <v>3.2798158547287366E-4</v>
      </c>
      <c r="T8" s="24">
        <v>3.1295952799837497E-4</v>
      </c>
      <c r="U8" s="24">
        <v>4.5762189317955225E-4</v>
      </c>
      <c r="V8" s="24">
        <v>4.3544107905444393E-4</v>
      </c>
      <c r="W8" s="24">
        <v>5.5198798840840676E-4</v>
      </c>
      <c r="X8" s="24">
        <v>5.2670609559985512E-4</v>
      </c>
      <c r="Y8" s="24">
        <v>5.0392672421782875E-4</v>
      </c>
      <c r="Z8" s="24">
        <v>4.7950152697718115E-4</v>
      </c>
      <c r="AA8" s="24">
        <v>4.839949262764071E-4</v>
      </c>
      <c r="AB8" s="24">
        <v>5.12649350497762E-4</v>
      </c>
      <c r="AC8" s="24">
        <v>4.9047791553374573E-4</v>
      </c>
      <c r="AD8" s="24">
        <v>6.423217932755653E-4</v>
      </c>
      <c r="AE8" s="24">
        <v>6.1290247425557548E-4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6.3499199293440029E-4</v>
      </c>
      <c r="D10" s="24">
        <v>6.0590838996335441E-4</v>
      </c>
      <c r="E10" s="24">
        <v>5.7970361968678929E-4</v>
      </c>
      <c r="F10" s="24">
        <v>5.5160553603396129E-4</v>
      </c>
      <c r="G10" s="24">
        <v>5.26341160128201E-4</v>
      </c>
      <c r="H10" s="24">
        <v>5.022339312200886E-4</v>
      </c>
      <c r="I10" s="24">
        <v>4.8051294994515563E-4</v>
      </c>
      <c r="J10" s="24">
        <v>4.5722261225307628E-4</v>
      </c>
      <c r="K10" s="24">
        <v>4.3628111838840228E-4</v>
      </c>
      <c r="L10" s="24">
        <v>4.1629877692243194E-4</v>
      </c>
      <c r="M10" s="24">
        <v>3.9829438220473031E-4</v>
      </c>
      <c r="N10" s="24">
        <v>4.9755066737881153E-4</v>
      </c>
      <c r="O10" s="24">
        <v>4.747620870045089E-4</v>
      </c>
      <c r="P10" s="24">
        <v>4.5301725841173234E-4</v>
      </c>
      <c r="Q10" s="24">
        <v>4.334248358860814E-4</v>
      </c>
      <c r="R10" s="24">
        <v>4.1594830848752944E-4</v>
      </c>
      <c r="S10" s="24">
        <v>6.7639506972764422E-4</v>
      </c>
      <c r="T10" s="24">
        <v>6.4541514261293523E-4</v>
      </c>
      <c r="U10" s="24">
        <v>20802.112585523595</v>
      </c>
      <c r="V10" s="24">
        <v>19793.839599580566</v>
      </c>
      <c r="W10" s="24">
        <v>18887.252235346088</v>
      </c>
      <c r="X10" s="24">
        <v>18022.187244790923</v>
      </c>
      <c r="Y10" s="24">
        <v>17242.750538885623</v>
      </c>
      <c r="Z10" s="24">
        <v>42775.0396268775</v>
      </c>
      <c r="AA10" s="24">
        <v>53067.461141259068</v>
      </c>
      <c r="AB10" s="24">
        <v>83354.795092573971</v>
      </c>
      <c r="AC10" s="24">
        <v>79749.805802059025</v>
      </c>
      <c r="AD10" s="24">
        <v>105149.41671517852</v>
      </c>
      <c r="AE10" s="24">
        <v>102733.73598865866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7.3934935113763138E-3</v>
      </c>
      <c r="D12" s="24">
        <v>90911.093711389636</v>
      </c>
      <c r="E12" s="24">
        <v>188682.01893820491</v>
      </c>
      <c r="F12" s="24">
        <v>288639.58394051658</v>
      </c>
      <c r="G12" s="24">
        <v>415709.50301782863</v>
      </c>
      <c r="H12" s="24">
        <v>488690.20061448461</v>
      </c>
      <c r="I12" s="24">
        <v>601895.09060053015</v>
      </c>
      <c r="J12" s="24">
        <v>705450.85163478239</v>
      </c>
      <c r="K12" s="24">
        <v>931178.22999904444</v>
      </c>
      <c r="L12" s="24">
        <v>899182.17679826682</v>
      </c>
      <c r="M12" s="24">
        <v>870406.05883942381</v>
      </c>
      <c r="N12" s="24">
        <v>869951.99940176285</v>
      </c>
      <c r="O12" s="24">
        <v>839130.89981430536</v>
      </c>
      <c r="P12" s="24">
        <v>809176.61840069864</v>
      </c>
      <c r="Q12" s="24">
        <v>820017.02648986247</v>
      </c>
      <c r="R12" s="24">
        <v>862485.59856223431</v>
      </c>
      <c r="S12" s="24">
        <v>1024060.0639881947</v>
      </c>
      <c r="T12" s="24">
        <v>1046511.9966786716</v>
      </c>
      <c r="U12" s="24">
        <v>1056785.1362514568</v>
      </c>
      <c r="V12" s="24">
        <v>1012368.8830144313</v>
      </c>
      <c r="W12" s="24">
        <v>1070787.5128222429</v>
      </c>
      <c r="X12" s="24">
        <v>1138294.1107784496</v>
      </c>
      <c r="Y12" s="24">
        <v>1122799.6228042904</v>
      </c>
      <c r="Z12" s="24">
        <v>1088492.507732485</v>
      </c>
      <c r="AA12" s="24">
        <v>1093543.1274892464</v>
      </c>
      <c r="AB12" s="24">
        <v>1106193.0856058646</v>
      </c>
      <c r="AC12" s="24">
        <v>1102169.8774939105</v>
      </c>
      <c r="AD12" s="24">
        <v>1066841.7484472855</v>
      </c>
      <c r="AE12" s="24">
        <v>1000684.3500291046</v>
      </c>
    </row>
    <row r="13" spans="1:31" x14ac:dyDescent="0.35">
      <c r="A13" s="28" t="s">
        <v>40</v>
      </c>
      <c r="B13" s="28" t="s">
        <v>68</v>
      </c>
      <c r="C13" s="24">
        <v>7.4865436741210472E-4</v>
      </c>
      <c r="D13" s="24">
        <v>1.1792275745346951E-3</v>
      </c>
      <c r="E13" s="24">
        <v>1.2139764872028151E-3</v>
      </c>
      <c r="F13" s="24">
        <v>1.3192696251297397E-3</v>
      </c>
      <c r="G13" s="24">
        <v>1.4969278375550038E-3</v>
      </c>
      <c r="H13" s="24">
        <v>1.5627642714356068E-3</v>
      </c>
      <c r="I13" s="24">
        <v>12565.152490549912</v>
      </c>
      <c r="J13" s="24">
        <v>22339.695182517269</v>
      </c>
      <c r="K13" s="24">
        <v>226831.31438106083</v>
      </c>
      <c r="L13" s="24">
        <v>216442.09382559606</v>
      </c>
      <c r="M13" s="24">
        <v>207081.24755956253</v>
      </c>
      <c r="N13" s="24">
        <v>197044.07388772076</v>
      </c>
      <c r="O13" s="24">
        <v>188019.15450174478</v>
      </c>
      <c r="P13" s="24">
        <v>179407.59010199443</v>
      </c>
      <c r="Q13" s="24">
        <v>171648.43911486023</v>
      </c>
      <c r="R13" s="24">
        <v>163328.68414915781</v>
      </c>
      <c r="S13" s="24">
        <v>189060.48394864521</v>
      </c>
      <c r="T13" s="24">
        <v>180401.2250798243</v>
      </c>
      <c r="U13" s="24">
        <v>172599.1006347186</v>
      </c>
      <c r="V13" s="24">
        <v>169949.54838481429</v>
      </c>
      <c r="W13" s="24">
        <v>173661.03706966736</v>
      </c>
      <c r="X13" s="24">
        <v>273882.765148971</v>
      </c>
      <c r="Y13" s="24">
        <v>262037.68253114601</v>
      </c>
      <c r="Z13" s="24">
        <v>249336.78424680256</v>
      </c>
      <c r="AA13" s="24">
        <v>249764.52121951026</v>
      </c>
      <c r="AB13" s="24">
        <v>301915.25468778284</v>
      </c>
      <c r="AC13" s="24">
        <v>298397.01993700647</v>
      </c>
      <c r="AD13" s="24">
        <v>323648.5475228834</v>
      </c>
      <c r="AE13" s="24">
        <v>336232.49368950329</v>
      </c>
    </row>
    <row r="14" spans="1:31" x14ac:dyDescent="0.35">
      <c r="A14" s="28" t="s">
        <v>40</v>
      </c>
      <c r="B14" s="28" t="s">
        <v>36</v>
      </c>
      <c r="C14" s="24">
        <v>1.3375810736662821E-3</v>
      </c>
      <c r="D14" s="24">
        <v>1.2763178178757258E-3</v>
      </c>
      <c r="E14" s="24">
        <v>1.221118689143834E-3</v>
      </c>
      <c r="F14" s="24">
        <v>1.1619313839202898E-3</v>
      </c>
      <c r="G14" s="24">
        <v>1.1087131521542932E-3</v>
      </c>
      <c r="H14" s="24">
        <v>1.057932396672604E-3</v>
      </c>
      <c r="I14" s="24">
        <v>1.150968253307126E-3</v>
      </c>
      <c r="J14" s="24">
        <v>1.209067787935815E-3</v>
      </c>
      <c r="K14" s="24">
        <v>2.4848159564009029E-3</v>
      </c>
      <c r="L14" s="24">
        <v>2.3978439628294943E-3</v>
      </c>
      <c r="M14" s="24">
        <v>2.3010042295065311E-3</v>
      </c>
      <c r="N14" s="24">
        <v>3.0815302976263397E-3</v>
      </c>
      <c r="O14" s="24">
        <v>3.532788065039579E-3</v>
      </c>
      <c r="P14" s="24">
        <v>3.370980976749136E-3</v>
      </c>
      <c r="Q14" s="24">
        <v>3.2982459364593302E-3</v>
      </c>
      <c r="R14" s="24">
        <v>3.503760191579591E-3</v>
      </c>
      <c r="S14" s="24">
        <v>21957.945454639896</v>
      </c>
      <c r="T14" s="24">
        <v>20952.23805276641</v>
      </c>
      <c r="U14" s="24">
        <v>21566.093051762651</v>
      </c>
      <c r="V14" s="24">
        <v>20520.790131348716</v>
      </c>
      <c r="W14" s="24">
        <v>81469.553311633164</v>
      </c>
      <c r="X14" s="24">
        <v>77738.123369292167</v>
      </c>
      <c r="Y14" s="24">
        <v>82095.769258697634</v>
      </c>
      <c r="Z14" s="24">
        <v>103117.14384693316</v>
      </c>
      <c r="AA14" s="24">
        <v>100020.35828575339</v>
      </c>
      <c r="AB14" s="24">
        <v>125004.03981696477</v>
      </c>
      <c r="AC14" s="24">
        <v>119597.77342545606</v>
      </c>
      <c r="AD14" s="24">
        <v>123229.76362282252</v>
      </c>
      <c r="AE14" s="24">
        <v>117585.65174630561</v>
      </c>
    </row>
    <row r="15" spans="1:31" x14ac:dyDescent="0.35">
      <c r="A15" s="28" t="s">
        <v>40</v>
      </c>
      <c r="B15" s="28" t="s">
        <v>73</v>
      </c>
      <c r="C15" s="24">
        <v>0</v>
      </c>
      <c r="D15" s="24">
        <v>0</v>
      </c>
      <c r="E15" s="24">
        <v>1.8858927399189292E-3</v>
      </c>
      <c r="F15" s="24">
        <v>1.9947935141297131E-3</v>
      </c>
      <c r="G15" s="24">
        <v>1.959699161650408E-3</v>
      </c>
      <c r="H15" s="24">
        <v>1.902969467427498E-3</v>
      </c>
      <c r="I15" s="24">
        <v>1.871301753707269E-3</v>
      </c>
      <c r="J15" s="24">
        <v>1.918388328212076E-3</v>
      </c>
      <c r="K15" s="24">
        <v>241735.9738836929</v>
      </c>
      <c r="L15" s="24">
        <v>230664.09723307178</v>
      </c>
      <c r="M15" s="24">
        <v>220688.1673153275</v>
      </c>
      <c r="N15" s="24">
        <v>209991.47245858717</v>
      </c>
      <c r="O15" s="24">
        <v>200373.54307577765</v>
      </c>
      <c r="P15" s="24">
        <v>191196.12881298203</v>
      </c>
      <c r="Q15" s="24">
        <v>182927.14021505241</v>
      </c>
      <c r="R15" s="24">
        <v>177383.38182700463</v>
      </c>
      <c r="S15" s="24">
        <v>255925.93966593017</v>
      </c>
      <c r="T15" s="24">
        <v>246998.45684921008</v>
      </c>
      <c r="U15" s="24">
        <v>247208.4389281944</v>
      </c>
      <c r="V15" s="24">
        <v>235226.31019758122</v>
      </c>
      <c r="W15" s="24">
        <v>236533.41146550211</v>
      </c>
      <c r="X15" s="24">
        <v>271497.27610880038</v>
      </c>
      <c r="Y15" s="24">
        <v>259755.36286086749</v>
      </c>
      <c r="Z15" s="24">
        <v>248041.46867835661</v>
      </c>
      <c r="AA15" s="24">
        <v>236680.86896708253</v>
      </c>
      <c r="AB15" s="24">
        <v>256804.87150023377</v>
      </c>
      <c r="AC15" s="24">
        <v>245698.38613868708</v>
      </c>
      <c r="AD15" s="24">
        <v>279731.43035204208</v>
      </c>
      <c r="AE15" s="24">
        <v>266919.30366476602</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9.0010476506992461E-3</v>
      </c>
      <c r="D17" s="32">
        <v>90911.095710178066</v>
      </c>
      <c r="E17" s="32">
        <v>188682.02093629728</v>
      </c>
      <c r="F17" s="32">
        <v>288639.58600589621</v>
      </c>
      <c r="G17" s="32">
        <v>415709.50522669347</v>
      </c>
      <c r="H17" s="32">
        <v>488690.20285657811</v>
      </c>
      <c r="I17" s="32">
        <v>614460.24374102917</v>
      </c>
      <c r="J17" s="32">
        <v>727790.54743574595</v>
      </c>
      <c r="K17" s="32">
        <v>1158009.5449702258</v>
      </c>
      <c r="L17" s="32">
        <v>1115624.271186955</v>
      </c>
      <c r="M17" s="32">
        <v>1077487.3069377253</v>
      </c>
      <c r="N17" s="32">
        <v>1066996.0740294519</v>
      </c>
      <c r="O17" s="32">
        <v>1027150.0550221266</v>
      </c>
      <c r="P17" s="32">
        <v>988584.20917643025</v>
      </c>
      <c r="Q17" s="32">
        <v>991665.46624932159</v>
      </c>
      <c r="R17" s="32">
        <v>1025814.2833282789</v>
      </c>
      <c r="S17" s="32">
        <v>1213120.5489412167</v>
      </c>
      <c r="T17" s="32">
        <v>1226913.2227168705</v>
      </c>
      <c r="U17" s="32">
        <v>1250186.3499293209</v>
      </c>
      <c r="V17" s="32">
        <v>1202112.2714342673</v>
      </c>
      <c r="W17" s="32">
        <v>1263335.8026792444</v>
      </c>
      <c r="X17" s="32">
        <v>1430199.0636989176</v>
      </c>
      <c r="Y17" s="32">
        <v>1402080.0563782488</v>
      </c>
      <c r="Z17" s="32">
        <v>1380604.3320856665</v>
      </c>
      <c r="AA17" s="32">
        <v>1396375.1103340108</v>
      </c>
      <c r="AB17" s="32">
        <v>1491463.1358988709</v>
      </c>
      <c r="AC17" s="32">
        <v>1480316.7037234539</v>
      </c>
      <c r="AD17" s="32">
        <v>1495639.7133276693</v>
      </c>
      <c r="AE17" s="32">
        <v>1439650.580320169</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4.6599864097266497E-5</v>
      </c>
      <c r="D22" s="24">
        <v>4.4465519159078298E-5</v>
      </c>
      <c r="E22" s="24">
        <v>4.2542441786173203E-5</v>
      </c>
      <c r="F22" s="24">
        <v>4.0480420699002299E-5</v>
      </c>
      <c r="G22" s="24">
        <v>3.8626355613441003E-5</v>
      </c>
      <c r="H22" s="24">
        <v>3.6857209540136405E-5</v>
      </c>
      <c r="I22" s="24">
        <v>3.5263181919735099E-5</v>
      </c>
      <c r="J22" s="24">
        <v>3.35539846647982E-5</v>
      </c>
      <c r="K22" s="24">
        <v>3.2017160926946202E-5</v>
      </c>
      <c r="L22" s="24">
        <v>3.0550726063167397E-5</v>
      </c>
      <c r="M22" s="24">
        <v>2.9229445863835599E-5</v>
      </c>
      <c r="N22" s="24">
        <v>5.4521841551070897E-5</v>
      </c>
      <c r="O22" s="24">
        <v>5.2024657947866899E-5</v>
      </c>
      <c r="P22" s="24">
        <v>4.9641849167132398E-5</v>
      </c>
      <c r="Q22" s="24">
        <v>4.7494902078964E-5</v>
      </c>
      <c r="R22" s="24">
        <v>4.5192836529643099E-5</v>
      </c>
      <c r="S22" s="24">
        <v>1.0831964311224799E-4</v>
      </c>
      <c r="T22" s="24">
        <v>1.03358438043057E-4</v>
      </c>
      <c r="U22" s="24">
        <v>1.4900164712545598E-4</v>
      </c>
      <c r="V22" s="24">
        <v>1.4177957604782099E-4</v>
      </c>
      <c r="W22" s="24">
        <v>1.6359995399277798E-4</v>
      </c>
      <c r="X22" s="24">
        <v>1.56106826266837E-4</v>
      </c>
      <c r="Y22" s="24">
        <v>1.4935540379326201E-4</v>
      </c>
      <c r="Z22" s="24">
        <v>1.4211618622195902E-4</v>
      </c>
      <c r="AA22" s="24">
        <v>1.35607047867728E-4</v>
      </c>
      <c r="AB22" s="24">
        <v>2.04372392969205E-4</v>
      </c>
      <c r="AC22" s="24">
        <v>1.9553354588053201E-4</v>
      </c>
      <c r="AD22" s="24">
        <v>2.11850893425892E-4</v>
      </c>
      <c r="AE22" s="24">
        <v>2.0214779899002799E-4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1.265656729033099E-4</v>
      </c>
      <c r="D24" s="24">
        <v>1.2076877180622251E-4</v>
      </c>
      <c r="E24" s="24">
        <v>1.1554567542038711E-4</v>
      </c>
      <c r="F24" s="24">
        <v>1.0994520658867841E-4</v>
      </c>
      <c r="G24" s="24">
        <v>1.049095482298728E-4</v>
      </c>
      <c r="H24" s="24">
        <v>1.001045307138416E-4</v>
      </c>
      <c r="I24" s="24">
        <v>9.5775136576951893E-5</v>
      </c>
      <c r="J24" s="24">
        <v>9.1132940620241792E-5</v>
      </c>
      <c r="K24" s="24">
        <v>8.6958912770953998E-5</v>
      </c>
      <c r="L24" s="24">
        <v>8.2976061771310695E-5</v>
      </c>
      <c r="M24" s="24">
        <v>7.9387452217145611E-5</v>
      </c>
      <c r="N24" s="24">
        <v>1.0048503941037E-4</v>
      </c>
      <c r="O24" s="24">
        <v>9.5882671154928103E-5</v>
      </c>
      <c r="P24" s="24">
        <v>9.1491098393850192E-5</v>
      </c>
      <c r="Q24" s="24">
        <v>8.75342242929544E-5</v>
      </c>
      <c r="R24" s="24">
        <v>8.3291463211010997E-5</v>
      </c>
      <c r="S24" s="24">
        <v>3.0836959061609245E-4</v>
      </c>
      <c r="T24" s="24">
        <v>2.9424579245546139E-4</v>
      </c>
      <c r="U24" s="24">
        <v>20749.373664713527</v>
      </c>
      <c r="V24" s="24">
        <v>19743.656920543632</v>
      </c>
      <c r="W24" s="24">
        <v>18839.367283094674</v>
      </c>
      <c r="X24" s="24">
        <v>17976.495491979269</v>
      </c>
      <c r="Y24" s="24">
        <v>17199.034896498906</v>
      </c>
      <c r="Z24" s="24">
        <v>38601.961119519969</v>
      </c>
      <c r="AA24" s="24">
        <v>36833.932351289739</v>
      </c>
      <c r="AB24" s="24">
        <v>35146.881971346789</v>
      </c>
      <c r="AC24" s="24">
        <v>33626.823851583147</v>
      </c>
      <c r="AD24" s="24">
        <v>53130.546092843935</v>
      </c>
      <c r="AE24" s="24">
        <v>50697.085946270447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1.3118377022917707E-3</v>
      </c>
      <c r="D26" s="24">
        <v>90911.087862844142</v>
      </c>
      <c r="E26" s="24">
        <v>173256.18901796293</v>
      </c>
      <c r="F26" s="24">
        <v>247543.21901332863</v>
      </c>
      <c r="G26" s="24">
        <v>314926.80877795472</v>
      </c>
      <c r="H26" s="24">
        <v>379367.29403573845</v>
      </c>
      <c r="I26" s="24">
        <v>419553.62773903523</v>
      </c>
      <c r="J26" s="24">
        <v>454033.29247248307</v>
      </c>
      <c r="K26" s="24">
        <v>616768.33982037404</v>
      </c>
      <c r="L26" s="24">
        <v>588519.40799124516</v>
      </c>
      <c r="M26" s="24">
        <v>563066.68915590423</v>
      </c>
      <c r="N26" s="24">
        <v>535774.99319828476</v>
      </c>
      <c r="O26" s="24">
        <v>511235.68032917974</v>
      </c>
      <c r="P26" s="24">
        <v>487820.30546340166</v>
      </c>
      <c r="Q26" s="24">
        <v>466722.69524268014</v>
      </c>
      <c r="R26" s="24">
        <v>444100.76760888653</v>
      </c>
      <c r="S26" s="24">
        <v>429180.90723041916</v>
      </c>
      <c r="T26" s="24">
        <v>431340.93681220064</v>
      </c>
      <c r="U26" s="24">
        <v>452220.78063370171</v>
      </c>
      <c r="V26" s="24">
        <v>430301.75712256209</v>
      </c>
      <c r="W26" s="24">
        <v>492874.6853975791</v>
      </c>
      <c r="X26" s="24">
        <v>500166.10615263192</v>
      </c>
      <c r="Y26" s="24">
        <v>478534.55569226219</v>
      </c>
      <c r="Z26" s="24">
        <v>455340.11025499727</v>
      </c>
      <c r="AA26" s="24">
        <v>434484.88203641609</v>
      </c>
      <c r="AB26" s="24">
        <v>414584.8109501733</v>
      </c>
      <c r="AC26" s="24">
        <v>382753.59739133145</v>
      </c>
      <c r="AD26" s="24">
        <v>340937.49950325856</v>
      </c>
      <c r="AE26" s="24">
        <v>299732.73915309878</v>
      </c>
    </row>
    <row r="27" spans="1:31" x14ac:dyDescent="0.35">
      <c r="A27" s="28" t="s">
        <v>130</v>
      </c>
      <c r="B27" s="28" t="s">
        <v>68</v>
      </c>
      <c r="C27" s="24">
        <v>1.6602298998344691E-4</v>
      </c>
      <c r="D27" s="24">
        <v>3.9145933189898126E-4</v>
      </c>
      <c r="E27" s="24">
        <v>3.9002314820429489E-4</v>
      </c>
      <c r="F27" s="24">
        <v>4.5690460193790366E-4</v>
      </c>
      <c r="G27" s="24">
        <v>6.7406044934077767E-4</v>
      </c>
      <c r="H27" s="24">
        <v>7.7758546620027859E-4</v>
      </c>
      <c r="I27" s="24">
        <v>12565.151501889617</v>
      </c>
      <c r="J27" s="24">
        <v>22339.694235420648</v>
      </c>
      <c r="K27" s="24">
        <v>226831.31312185907</v>
      </c>
      <c r="L27" s="24">
        <v>216442.09258735913</v>
      </c>
      <c r="M27" s="24">
        <v>207081.24628058678</v>
      </c>
      <c r="N27" s="24">
        <v>197044.07213965687</v>
      </c>
      <c r="O27" s="24">
        <v>188019.1527301613</v>
      </c>
      <c r="P27" s="24">
        <v>179407.58841155219</v>
      </c>
      <c r="Q27" s="24">
        <v>171648.43749357</v>
      </c>
      <c r="R27" s="24">
        <v>163328.68237771024</v>
      </c>
      <c r="S27" s="24">
        <v>162732.36357451815</v>
      </c>
      <c r="T27" s="24">
        <v>155278.97281462848</v>
      </c>
      <c r="U27" s="24">
        <v>148563.35395410328</v>
      </c>
      <c r="V27" s="24">
        <v>141362.52683247448</v>
      </c>
      <c r="W27" s="24">
        <v>134887.90722919349</v>
      </c>
      <c r="X27" s="24">
        <v>182595.32455871985</v>
      </c>
      <c r="Y27" s="24">
        <v>174698.3080907262</v>
      </c>
      <c r="Z27" s="24">
        <v>166230.72654035946</v>
      </c>
      <c r="AA27" s="24">
        <v>160247.68541616318</v>
      </c>
      <c r="AB27" s="24">
        <v>188011.20813915436</v>
      </c>
      <c r="AC27" s="24">
        <v>184812.17665736293</v>
      </c>
      <c r="AD27" s="24">
        <v>189848.70760496226</v>
      </c>
      <c r="AE27" s="24">
        <v>191021.34928147178</v>
      </c>
    </row>
    <row r="28" spans="1:31" x14ac:dyDescent="0.35">
      <c r="A28" s="28" t="s">
        <v>130</v>
      </c>
      <c r="B28" s="28" t="s">
        <v>36</v>
      </c>
      <c r="C28" s="24">
        <v>4.3551682783310398E-4</v>
      </c>
      <c r="D28" s="24">
        <v>4.15569492041713E-4</v>
      </c>
      <c r="E28" s="24">
        <v>3.97596637971214E-4</v>
      </c>
      <c r="F28" s="24">
        <v>3.7832523235219396E-4</v>
      </c>
      <c r="G28" s="24">
        <v>3.6099735897096802E-4</v>
      </c>
      <c r="H28" s="24">
        <v>3.4446312865195301E-4</v>
      </c>
      <c r="I28" s="24">
        <v>3.8493839841806696E-4</v>
      </c>
      <c r="J28" s="24">
        <v>3.7905931899980601E-4</v>
      </c>
      <c r="K28" s="24">
        <v>1.330215989590463E-3</v>
      </c>
      <c r="L28" s="24">
        <v>1.2692900658977822E-3</v>
      </c>
      <c r="M28" s="24">
        <v>1.2143948785358952E-3</v>
      </c>
      <c r="N28" s="24">
        <v>1.2759755970413499E-3</v>
      </c>
      <c r="O28" s="24">
        <v>1.2175339661577812E-3</v>
      </c>
      <c r="P28" s="24">
        <v>1.1617690512147449E-3</v>
      </c>
      <c r="Q28" s="24">
        <v>1.12773793494887E-3</v>
      </c>
      <c r="R28" s="24">
        <v>1.1071717432526971E-3</v>
      </c>
      <c r="S28" s="24">
        <v>2.2932749997883438E-3</v>
      </c>
      <c r="T28" s="24">
        <v>2.1882395027436469E-3</v>
      </c>
      <c r="U28" s="24">
        <v>3.3097779766569123E-3</v>
      </c>
      <c r="V28" s="24">
        <v>3.149353899072858E-3</v>
      </c>
      <c r="W28" s="24">
        <v>22462.44066554249</v>
      </c>
      <c r="X28" s="24">
        <v>21433.626580724951</v>
      </c>
      <c r="Y28" s="24">
        <v>28226.370627413238</v>
      </c>
      <c r="Z28" s="24">
        <v>34656.405707340244</v>
      </c>
      <c r="AA28" s="24">
        <v>34695.226499172088</v>
      </c>
      <c r="AB28" s="24">
        <v>37770.294634300037</v>
      </c>
      <c r="AC28" s="24">
        <v>36136.777218642623</v>
      </c>
      <c r="AD28" s="24">
        <v>34385.23702180852</v>
      </c>
      <c r="AE28" s="24">
        <v>32810.340277633513</v>
      </c>
    </row>
    <row r="29" spans="1:31" x14ac:dyDescent="0.35">
      <c r="A29" s="28" t="s">
        <v>130</v>
      </c>
      <c r="B29" s="28" t="s">
        <v>73</v>
      </c>
      <c r="C29" s="24">
        <v>0</v>
      </c>
      <c r="D29" s="24">
        <v>0</v>
      </c>
      <c r="E29" s="24">
        <v>5.1905438011430507E-4</v>
      </c>
      <c r="F29" s="24">
        <v>5.8417261585807405E-4</v>
      </c>
      <c r="G29" s="24">
        <v>5.5741661796326403E-4</v>
      </c>
      <c r="H29" s="24">
        <v>5.3188608563105397E-4</v>
      </c>
      <c r="I29" s="24">
        <v>5.0888268624239993E-4</v>
      </c>
      <c r="J29" s="24">
        <v>5.3566385133803297E-4</v>
      </c>
      <c r="K29" s="24">
        <v>241735.9725046799</v>
      </c>
      <c r="L29" s="24">
        <v>230664.09582847168</v>
      </c>
      <c r="M29" s="24">
        <v>220688.16589853287</v>
      </c>
      <c r="N29" s="24">
        <v>209991.46805004848</v>
      </c>
      <c r="O29" s="24">
        <v>200373.53813592103</v>
      </c>
      <c r="P29" s="24">
        <v>191196.12409937839</v>
      </c>
      <c r="Q29" s="24">
        <v>182927.1339551362</v>
      </c>
      <c r="R29" s="24">
        <v>174060.70338559605</v>
      </c>
      <c r="S29" s="24">
        <v>166088.45794395151</v>
      </c>
      <c r="T29" s="24">
        <v>158481.35293685869</v>
      </c>
      <c r="U29" s="24">
        <v>151627.23600335469</v>
      </c>
      <c r="V29" s="24">
        <v>144277.90331577996</v>
      </c>
      <c r="W29" s="24">
        <v>137669.75517731847</v>
      </c>
      <c r="X29" s="24">
        <v>131364.27015506593</v>
      </c>
      <c r="Y29" s="24">
        <v>125682.93188845013</v>
      </c>
      <c r="Z29" s="24">
        <v>119591.11364456755</v>
      </c>
      <c r="AA29" s="24">
        <v>114113.65802198842</v>
      </c>
      <c r="AB29" s="24">
        <v>108887.07822190583</v>
      </c>
      <c r="AC29" s="24">
        <v>104177.85003138006</v>
      </c>
      <c r="AD29" s="24">
        <v>99128.376739260726</v>
      </c>
      <c r="AE29" s="24">
        <v>94588.145705911782</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1.651026229275794E-3</v>
      </c>
      <c r="D31" s="32">
        <v>90911.088419537758</v>
      </c>
      <c r="E31" s="32">
        <v>173256.18956607417</v>
      </c>
      <c r="F31" s="32">
        <v>247543.21962065887</v>
      </c>
      <c r="G31" s="32">
        <v>314926.80959555105</v>
      </c>
      <c r="H31" s="32">
        <v>379367.29495028569</v>
      </c>
      <c r="I31" s="32">
        <v>432118.77937196317</v>
      </c>
      <c r="J31" s="32">
        <v>476372.98683259066</v>
      </c>
      <c r="K31" s="32">
        <v>843599.65306120925</v>
      </c>
      <c r="L31" s="32">
        <v>804961.50069213111</v>
      </c>
      <c r="M31" s="32">
        <v>770147.93554510793</v>
      </c>
      <c r="N31" s="32">
        <v>732819.06549294852</v>
      </c>
      <c r="O31" s="32">
        <v>699254.83320724836</v>
      </c>
      <c r="P31" s="32">
        <v>667227.89401608682</v>
      </c>
      <c r="Q31" s="32">
        <v>638371.13287127926</v>
      </c>
      <c r="R31" s="32">
        <v>607429.45011508104</v>
      </c>
      <c r="S31" s="32">
        <v>591913.27122162655</v>
      </c>
      <c r="T31" s="32">
        <v>586619.9100244334</v>
      </c>
      <c r="U31" s="32">
        <v>621533.5084015202</v>
      </c>
      <c r="V31" s="32">
        <v>591407.94101735973</v>
      </c>
      <c r="W31" s="32">
        <v>646601.96007346723</v>
      </c>
      <c r="X31" s="32">
        <v>700737.92635943787</v>
      </c>
      <c r="Y31" s="32">
        <v>670431.89882884268</v>
      </c>
      <c r="Z31" s="32">
        <v>660172.79805699294</v>
      </c>
      <c r="AA31" s="32">
        <v>631566.49993947614</v>
      </c>
      <c r="AB31" s="32">
        <v>637742.90126504679</v>
      </c>
      <c r="AC31" s="32">
        <v>601192.59809581109</v>
      </c>
      <c r="AD31" s="32">
        <v>583916.75341291563</v>
      </c>
      <c r="AE31" s="32">
        <v>541451.17458298884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5.1284617536436902E-5</v>
      </c>
      <c r="D36" s="24">
        <v>4.8935703736659595E-5</v>
      </c>
      <c r="E36" s="24">
        <v>4.6819296543785499E-5</v>
      </c>
      <c r="F36" s="24">
        <v>4.4549977419015099E-5</v>
      </c>
      <c r="G36" s="24">
        <v>4.2509520421067503E-5</v>
      </c>
      <c r="H36" s="24">
        <v>4.0562519469602596E-5</v>
      </c>
      <c r="I36" s="24">
        <v>3.8808241888788898E-5</v>
      </c>
      <c r="J36" s="24">
        <v>3.6927216499298497E-5</v>
      </c>
      <c r="K36" s="24">
        <v>3.5235893592172599E-5</v>
      </c>
      <c r="L36" s="24">
        <v>3.3622035857008E-5</v>
      </c>
      <c r="M36" s="24">
        <v>3.2167925399952596E-5</v>
      </c>
      <c r="N36" s="24">
        <v>5.6654298765721401E-5</v>
      </c>
      <c r="O36" s="24">
        <v>5.4059445365616401E-5</v>
      </c>
      <c r="P36" s="24">
        <v>5.1583440213830304E-5</v>
      </c>
      <c r="Q36" s="24">
        <v>4.9352521772578598E-5</v>
      </c>
      <c r="R36" s="24">
        <v>4.6960417879915002E-5</v>
      </c>
      <c r="S36" s="24">
        <v>8.5358304794428295E-5</v>
      </c>
      <c r="T36" s="24">
        <v>8.1448764084394304E-5</v>
      </c>
      <c r="U36" s="24">
        <v>1.3243255602690099E-4</v>
      </c>
      <c r="V36" s="24">
        <v>1.2601358448483498E-4</v>
      </c>
      <c r="W36" s="24">
        <v>1.68952532097659E-4</v>
      </c>
      <c r="X36" s="24">
        <v>1.61214248120606E-4</v>
      </c>
      <c r="Y36" s="24">
        <v>1.54241936122145E-4</v>
      </c>
      <c r="Z36" s="24">
        <v>1.4676586959995301E-4</v>
      </c>
      <c r="AA36" s="24">
        <v>1.6214755969667699E-4</v>
      </c>
      <c r="AB36" s="24">
        <v>1.4976863485014399E-4</v>
      </c>
      <c r="AC36" s="24">
        <v>1.4329133112586301E-4</v>
      </c>
      <c r="AD36" s="24">
        <v>1.3634603757935198E-4</v>
      </c>
      <c r="AE36" s="24">
        <v>1.3010118084453201E-4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1.2833262045922701E-4</v>
      </c>
      <c r="D38" s="24">
        <v>1.224547904657775E-4</v>
      </c>
      <c r="E38" s="24">
        <v>1.171587759088332E-4</v>
      </c>
      <c r="F38" s="24">
        <v>1.1148012051605168E-4</v>
      </c>
      <c r="G38" s="24">
        <v>1.063741607554094E-4</v>
      </c>
      <c r="H38" s="24">
        <v>1.0150206174910251E-4</v>
      </c>
      <c r="I38" s="24">
        <v>9.7112226165386889E-5</v>
      </c>
      <c r="J38" s="24">
        <v>9.2405221824131106E-5</v>
      </c>
      <c r="K38" s="24">
        <v>8.8172921552807801E-5</v>
      </c>
      <c r="L38" s="24">
        <v>8.4134467097045902E-5</v>
      </c>
      <c r="M38" s="24">
        <v>8.0495757980057701E-5</v>
      </c>
      <c r="N38" s="24">
        <v>1.036826917768268E-4</v>
      </c>
      <c r="O38" s="24">
        <v>9.8933866159874398E-5</v>
      </c>
      <c r="P38" s="24">
        <v>9.4402544008097896E-5</v>
      </c>
      <c r="Q38" s="24">
        <v>9.0319753572723401E-5</v>
      </c>
      <c r="R38" s="24">
        <v>8.5941978611165704E-5</v>
      </c>
      <c r="S38" s="24">
        <v>1.120113562686395E-4</v>
      </c>
      <c r="T38" s="24">
        <v>1.068810650992798E-4</v>
      </c>
      <c r="U38" s="24">
        <v>52.738426281805751</v>
      </c>
      <c r="V38" s="24">
        <v>50.182208478326579</v>
      </c>
      <c r="W38" s="24">
        <v>47.883786696896877</v>
      </c>
      <c r="X38" s="24">
        <v>45.690640641310722</v>
      </c>
      <c r="Y38" s="24">
        <v>43.714578316332776</v>
      </c>
      <c r="Z38" s="24">
        <v>41.595744076442955</v>
      </c>
      <c r="AA38" s="24">
        <v>12291.274246423285</v>
      </c>
      <c r="AB38" s="24">
        <v>44446.219973613952</v>
      </c>
      <c r="AC38" s="24">
        <v>42523.977266031317</v>
      </c>
      <c r="AD38" s="24">
        <v>43587.937514418423</v>
      </c>
      <c r="AE38" s="24">
        <v>43991.866545671037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2.5377471069553156E-3</v>
      </c>
      <c r="D40" s="24">
        <v>2.4669532332437876E-3</v>
      </c>
      <c r="E40" s="24">
        <v>2.4286178332952792E-3</v>
      </c>
      <c r="F40" s="24">
        <v>11844.615708387097</v>
      </c>
      <c r="G40" s="24">
        <v>59009.522249357862</v>
      </c>
      <c r="H40" s="24">
        <v>56306.796017046618</v>
      </c>
      <c r="I40" s="24">
        <v>119091.2954040068</v>
      </c>
      <c r="J40" s="24">
        <v>179376.21100435208</v>
      </c>
      <c r="K40" s="24">
        <v>234408.17441869454</v>
      </c>
      <c r="L40" s="24">
        <v>223671.92206619418</v>
      </c>
      <c r="M40" s="24">
        <v>213998.39479350366</v>
      </c>
      <c r="N40" s="24">
        <v>203625.94827427357</v>
      </c>
      <c r="O40" s="24">
        <v>194299.56917604132</v>
      </c>
      <c r="P40" s="24">
        <v>185400.35221547465</v>
      </c>
      <c r="Q40" s="24">
        <v>184435.05668486349</v>
      </c>
      <c r="R40" s="24">
        <v>203669.5641288895</v>
      </c>
      <c r="S40" s="24">
        <v>284919.6994023603</v>
      </c>
      <c r="T40" s="24">
        <v>271869.94206958718</v>
      </c>
      <c r="U40" s="24">
        <v>260111.91149095882</v>
      </c>
      <c r="V40" s="24">
        <v>248024.57546729429</v>
      </c>
      <c r="W40" s="24">
        <v>248288.07133347506</v>
      </c>
      <c r="X40" s="24">
        <v>308021.91215273301</v>
      </c>
      <c r="Y40" s="24">
        <v>294700.35472955444</v>
      </c>
      <c r="Z40" s="24">
        <v>300530.9957748857</v>
      </c>
      <c r="AA40" s="24">
        <v>298956.16609428707</v>
      </c>
      <c r="AB40" s="24">
        <v>308045.18326375057</v>
      </c>
      <c r="AC40" s="24">
        <v>294722.61931763857</v>
      </c>
      <c r="AD40" s="24">
        <v>280437.49060191435</v>
      </c>
      <c r="AE40" s="24">
        <v>280398.15697002882</v>
      </c>
    </row>
    <row r="41" spans="1:31" x14ac:dyDescent="0.35">
      <c r="A41" s="28" t="s">
        <v>131</v>
      </c>
      <c r="B41" s="28" t="s">
        <v>68</v>
      </c>
      <c r="C41" s="24">
        <v>2.4590060073269695E-4</v>
      </c>
      <c r="D41" s="24">
        <v>3.4915879886403999E-4</v>
      </c>
      <c r="E41" s="24">
        <v>3.3405812314171344E-4</v>
      </c>
      <c r="F41" s="24">
        <v>3.3223776839734096E-4</v>
      </c>
      <c r="G41" s="24">
        <v>3.1702077124529554E-4</v>
      </c>
      <c r="H41" s="24">
        <v>3.0250073580065113E-4</v>
      </c>
      <c r="I41" s="24">
        <v>4.6781874496157317E-4</v>
      </c>
      <c r="J41" s="24">
        <v>4.4514369208301183E-4</v>
      </c>
      <c r="K41" s="24">
        <v>7.7211611664982228E-4</v>
      </c>
      <c r="L41" s="24">
        <v>7.3675201941071069E-4</v>
      </c>
      <c r="M41" s="24">
        <v>7.0488842791857002E-4</v>
      </c>
      <c r="N41" s="24">
        <v>6.7072266917401157E-4</v>
      </c>
      <c r="O41" s="24">
        <v>6.4000254666696742E-4</v>
      </c>
      <c r="P41" s="24">
        <v>6.1068945268336712E-4</v>
      </c>
      <c r="Q41" s="24">
        <v>5.8427790750100632E-4</v>
      </c>
      <c r="R41" s="24">
        <v>5.5595810930769392E-4</v>
      </c>
      <c r="S41" s="24">
        <v>26328.117860771414</v>
      </c>
      <c r="T41" s="24">
        <v>25122.24985714658</v>
      </c>
      <c r="U41" s="24">
        <v>24035.744376711162</v>
      </c>
      <c r="V41" s="24">
        <v>26925.184883420421</v>
      </c>
      <c r="W41" s="24">
        <v>34787.733410863562</v>
      </c>
      <c r="X41" s="24">
        <v>80107.902987341426</v>
      </c>
      <c r="Y41" s="24">
        <v>76643.33766708296</v>
      </c>
      <c r="Z41" s="24">
        <v>72928.455053240454</v>
      </c>
      <c r="AA41" s="24">
        <v>71334.264971264463</v>
      </c>
      <c r="AB41" s="24">
        <v>96554.265242136695</v>
      </c>
      <c r="AC41" s="24">
        <v>92378.415553741113</v>
      </c>
      <c r="AD41" s="24">
        <v>87900.857781465704</v>
      </c>
      <c r="AE41" s="24">
        <v>101414.40465869824</v>
      </c>
    </row>
    <row r="42" spans="1:31" x14ac:dyDescent="0.35">
      <c r="A42" s="28" t="s">
        <v>131</v>
      </c>
      <c r="B42" s="28" t="s">
        <v>36</v>
      </c>
      <c r="C42" s="24">
        <v>2.19552896131048E-4</v>
      </c>
      <c r="D42" s="24">
        <v>2.0949703820957898E-4</v>
      </c>
      <c r="E42" s="24">
        <v>2.0043655670636901E-4</v>
      </c>
      <c r="F42" s="24">
        <v>1.9072144894067501E-4</v>
      </c>
      <c r="G42" s="24">
        <v>1.8198611532895402E-4</v>
      </c>
      <c r="H42" s="24">
        <v>1.73650873336356E-4</v>
      </c>
      <c r="I42" s="24">
        <v>1.9862851752273301E-4</v>
      </c>
      <c r="J42" s="24">
        <v>2.4102995965816202E-4</v>
      </c>
      <c r="K42" s="24">
        <v>2.9345858001290996E-4</v>
      </c>
      <c r="L42" s="24">
        <v>2.9711503110841801E-4</v>
      </c>
      <c r="M42" s="24">
        <v>2.9112916279368603E-4</v>
      </c>
      <c r="N42" s="24">
        <v>6.4318625989528695E-4</v>
      </c>
      <c r="O42" s="24">
        <v>1.2061239078255599E-3</v>
      </c>
      <c r="P42" s="24">
        <v>1.15088159097841E-3</v>
      </c>
      <c r="Q42" s="24">
        <v>1.10110742015212E-3</v>
      </c>
      <c r="R42" s="24">
        <v>1.04773702991909E-3</v>
      </c>
      <c r="S42" s="24">
        <v>21957.9418397259</v>
      </c>
      <c r="T42" s="24">
        <v>20952.234571549601</v>
      </c>
      <c r="U42" s="24">
        <v>21566.083352283502</v>
      </c>
      <c r="V42" s="24">
        <v>20520.780902000799</v>
      </c>
      <c r="W42" s="24">
        <v>39488.5461274509</v>
      </c>
      <c r="X42" s="24">
        <v>37679.9104232342</v>
      </c>
      <c r="Y42" s="24">
        <v>36050.302031869796</v>
      </c>
      <c r="Z42" s="24">
        <v>44817.082904994801</v>
      </c>
      <c r="AA42" s="24">
        <v>42764.392067893299</v>
      </c>
      <c r="AB42" s="24">
        <v>65706.321754486504</v>
      </c>
      <c r="AC42" s="24">
        <v>62864.606565329203</v>
      </c>
      <c r="AD42" s="24">
        <v>59817.575417186898</v>
      </c>
      <c r="AE42" s="24">
        <v>57077.8390909788</v>
      </c>
    </row>
    <row r="43" spans="1:31" x14ac:dyDescent="0.35">
      <c r="A43" s="28" t="s">
        <v>131</v>
      </c>
      <c r="B43" s="28" t="s">
        <v>73</v>
      </c>
      <c r="C43" s="24">
        <v>0</v>
      </c>
      <c r="D43" s="24">
        <v>0</v>
      </c>
      <c r="E43" s="24">
        <v>2.6040994830720199E-4</v>
      </c>
      <c r="F43" s="24">
        <v>3.10225636203122E-4</v>
      </c>
      <c r="G43" s="24">
        <v>2.9601682832024201E-4</v>
      </c>
      <c r="H43" s="24">
        <v>2.8245880553663297E-4</v>
      </c>
      <c r="I43" s="24">
        <v>2.7024282002745698E-4</v>
      </c>
      <c r="J43" s="24">
        <v>3.00016060988478E-4</v>
      </c>
      <c r="K43" s="24">
        <v>2.8627486724144504E-4</v>
      </c>
      <c r="L43" s="24">
        <v>2.9050450777004202E-4</v>
      </c>
      <c r="M43" s="24">
        <v>2.9451547300120501E-4</v>
      </c>
      <c r="N43" s="24">
        <v>8.19736839689901E-4</v>
      </c>
      <c r="O43" s="24">
        <v>1.5154273561841301E-3</v>
      </c>
      <c r="P43" s="24">
        <v>1.4460184690656499E-3</v>
      </c>
      <c r="Q43" s="24">
        <v>1.38348000215347E-3</v>
      </c>
      <c r="R43" s="24">
        <v>1.31642308632202E-3</v>
      </c>
      <c r="S43" s="24">
        <v>74404.6229943707</v>
      </c>
      <c r="T43" s="24">
        <v>70996.777638118801</v>
      </c>
      <c r="U43" s="24">
        <v>67926.256946870693</v>
      </c>
      <c r="V43" s="24">
        <v>64633.888941737598</v>
      </c>
      <c r="W43" s="24">
        <v>66046.727893011805</v>
      </c>
      <c r="X43" s="24">
        <v>108819.142993709</v>
      </c>
      <c r="Y43" s="24">
        <v>104112.85291574</v>
      </c>
      <c r="Z43" s="24">
        <v>99942.901571573195</v>
      </c>
      <c r="AA43" s="24">
        <v>95365.364057045503</v>
      </c>
      <c r="AB43" s="24">
        <v>121961.832509359</v>
      </c>
      <c r="AC43" s="24">
        <v>116687.137759531</v>
      </c>
      <c r="AD43" s="24">
        <v>111031.342545163</v>
      </c>
      <c r="AE43" s="24">
        <v>105945.93750091501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2.9632649456836765E-3</v>
      </c>
      <c r="D45" s="32">
        <v>2.9875025263102649E-3</v>
      </c>
      <c r="E45" s="32">
        <v>2.9266540288896111E-3</v>
      </c>
      <c r="F45" s="32">
        <v>11844.616196654963</v>
      </c>
      <c r="G45" s="32">
        <v>59009.522715262312</v>
      </c>
      <c r="H45" s="32">
        <v>56306.796461611935</v>
      </c>
      <c r="I45" s="32">
        <v>119091.296007746</v>
      </c>
      <c r="J45" s="32">
        <v>179376.21157882822</v>
      </c>
      <c r="K45" s="32">
        <v>234408.17531421949</v>
      </c>
      <c r="L45" s="32">
        <v>223671.92292070272</v>
      </c>
      <c r="M45" s="32">
        <v>213998.39561105578</v>
      </c>
      <c r="N45" s="32">
        <v>203625.94910533322</v>
      </c>
      <c r="O45" s="32">
        <v>194299.56996903717</v>
      </c>
      <c r="P45" s="32">
        <v>185400.35297215008</v>
      </c>
      <c r="Q45" s="32">
        <v>184435.05740881368</v>
      </c>
      <c r="R45" s="32">
        <v>203669.56481775001</v>
      </c>
      <c r="S45" s="32">
        <v>311247.81746050139</v>
      </c>
      <c r="T45" s="32">
        <v>296992.1921150636</v>
      </c>
      <c r="U45" s="32">
        <v>284200.39442638436</v>
      </c>
      <c r="V45" s="32">
        <v>274999.94268520665</v>
      </c>
      <c r="W45" s="32">
        <v>283123.68869998807</v>
      </c>
      <c r="X45" s="32">
        <v>388175.50594192999</v>
      </c>
      <c r="Y45" s="32">
        <v>371387.40712919569</v>
      </c>
      <c r="Z45" s="32">
        <v>373501.04671896849</v>
      </c>
      <c r="AA45" s="32">
        <v>382581.70547412237</v>
      </c>
      <c r="AB45" s="32">
        <v>449045.66862926981</v>
      </c>
      <c r="AC45" s="32">
        <v>429625.0122807023</v>
      </c>
      <c r="AD45" s="32">
        <v>411926.28603414452</v>
      </c>
      <c r="AE45" s="32">
        <v>425804.42830449931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4.3780426158625903E-5</v>
      </c>
      <c r="D50" s="24">
        <v>4.1775215783583898E-5</v>
      </c>
      <c r="E50" s="24">
        <v>3.9968490623483396E-5</v>
      </c>
      <c r="F50" s="24">
        <v>3.8031228279628005E-5</v>
      </c>
      <c r="G50" s="24">
        <v>3.6289339947029501E-5</v>
      </c>
      <c r="H50" s="24">
        <v>3.4627232760097199E-5</v>
      </c>
      <c r="I50" s="24">
        <v>3.3129648810407399E-5</v>
      </c>
      <c r="J50" s="24">
        <v>3.1523863350301802E-5</v>
      </c>
      <c r="K50" s="24">
        <v>3.0080022268846801E-5</v>
      </c>
      <c r="L50" s="24">
        <v>2.8702311313808402E-5</v>
      </c>
      <c r="M50" s="24">
        <v>2.74609727107396E-5</v>
      </c>
      <c r="N50" s="24">
        <v>4.5666926865677402E-5</v>
      </c>
      <c r="O50" s="24">
        <v>4.3575311877382002E-5</v>
      </c>
      <c r="P50" s="24">
        <v>4.1579496049650503E-5</v>
      </c>
      <c r="Q50" s="24">
        <v>3.9781235520096899E-5</v>
      </c>
      <c r="R50" s="24">
        <v>3.7853049382393497E-5</v>
      </c>
      <c r="S50" s="24">
        <v>4.8749906747888102E-5</v>
      </c>
      <c r="T50" s="24">
        <v>4.6517086572976702E-5</v>
      </c>
      <c r="U50" s="24">
        <v>6.90836473394308E-5</v>
      </c>
      <c r="V50" s="24">
        <v>6.5735180923032408E-5</v>
      </c>
      <c r="W50" s="24">
        <v>7.4792478403119797E-5</v>
      </c>
      <c r="X50" s="24">
        <v>7.1366868676854293E-5</v>
      </c>
      <c r="Y50" s="24">
        <v>6.8280342017027211E-5</v>
      </c>
      <c r="Z50" s="24">
        <v>6.4970811600648703E-5</v>
      </c>
      <c r="AA50" s="24">
        <v>6.1995049212578598E-5</v>
      </c>
      <c r="AB50" s="24">
        <v>5.5082427392468901E-5</v>
      </c>
      <c r="AC50" s="24">
        <v>5.2700182188400102E-5</v>
      </c>
      <c r="AD50" s="24">
        <v>1.4552199159097501E-4</v>
      </c>
      <c r="AE50" s="24">
        <v>1.3885686214984698E-4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1.272238815058659E-4</v>
      </c>
      <c r="D52" s="24">
        <v>1.213968334496328E-4</v>
      </c>
      <c r="E52" s="24">
        <v>1.161465741933739E-4</v>
      </c>
      <c r="F52" s="24">
        <v>1.1051697995444529E-4</v>
      </c>
      <c r="G52" s="24">
        <v>1.054551335023339E-4</v>
      </c>
      <c r="H52" s="24">
        <v>1.006251273476621E-4</v>
      </c>
      <c r="I52" s="24">
        <v>9.6273218065872601E-5</v>
      </c>
      <c r="J52" s="24">
        <v>9.1606880228956296E-5</v>
      </c>
      <c r="K52" s="24">
        <v>8.7411145221837289E-5</v>
      </c>
      <c r="L52" s="24">
        <v>8.3407581285340496E-5</v>
      </c>
      <c r="M52" s="24">
        <v>7.9800309058860103E-5</v>
      </c>
      <c r="N52" s="24">
        <v>9.7963266472466607E-5</v>
      </c>
      <c r="O52" s="24">
        <v>9.3476399268573591E-5</v>
      </c>
      <c r="P52" s="24">
        <v>8.9195037434502495E-5</v>
      </c>
      <c r="Q52" s="24">
        <v>8.5337465061355203E-5</v>
      </c>
      <c r="R52" s="24">
        <v>8.1201180327943005E-5</v>
      </c>
      <c r="S52" s="24">
        <v>8.0755881342531598E-5</v>
      </c>
      <c r="T52" s="24">
        <v>7.7057138654943597E-5</v>
      </c>
      <c r="U52" s="24">
        <v>1.452566029973894E-4</v>
      </c>
      <c r="V52" s="24">
        <v>1.382160532344754E-4</v>
      </c>
      <c r="W52" s="24">
        <v>2.6629134193583104E-4</v>
      </c>
      <c r="X52" s="24">
        <v>2.5409479182234154E-4</v>
      </c>
      <c r="Y52" s="24">
        <v>2.431055139736247E-4</v>
      </c>
      <c r="Z52" s="24">
        <v>3.3305282998245301E-4</v>
      </c>
      <c r="AA52" s="24">
        <v>3.1779850176513183E-4</v>
      </c>
      <c r="AB52" s="24">
        <v>2.6386954063186731E-4</v>
      </c>
      <c r="AC52" s="24">
        <v>2.5245751728018688E-4</v>
      </c>
      <c r="AD52" s="24">
        <v>1.122330776490823E-3</v>
      </c>
      <c r="AE52" s="24">
        <v>1.070926313019082E-3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8.8253610232516544E-4</v>
      </c>
      <c r="D54" s="24">
        <v>8.4211460112004668E-4</v>
      </c>
      <c r="E54" s="24">
        <v>8.1938125219296247E-4</v>
      </c>
      <c r="F54" s="24">
        <v>9.6853638323043023E-4</v>
      </c>
      <c r="G54" s="24">
        <v>9.2417593782904311E-4</v>
      </c>
      <c r="H54" s="24">
        <v>8.8184726856975926E-4</v>
      </c>
      <c r="I54" s="24">
        <v>8.7623103422825683E-4</v>
      </c>
      <c r="J54" s="24">
        <v>9.2532338704842839E-4</v>
      </c>
      <c r="K54" s="24">
        <v>8.8294216286263002E-4</v>
      </c>
      <c r="L54" s="24">
        <v>8.5179372859636509E-4</v>
      </c>
      <c r="M54" s="24">
        <v>8.4670318104268071E-4</v>
      </c>
      <c r="N54" s="24">
        <v>2.1271315613172878E-3</v>
      </c>
      <c r="O54" s="24">
        <v>4.8116883136215371E-2</v>
      </c>
      <c r="P54" s="24">
        <v>4.6320090014628619E-2</v>
      </c>
      <c r="Q54" s="24">
        <v>4.444820739622185E-2</v>
      </c>
      <c r="R54" s="24">
        <v>37501.516041272422</v>
      </c>
      <c r="S54" s="24">
        <v>87750.30418683165</v>
      </c>
      <c r="T54" s="24">
        <v>98953.962088884917</v>
      </c>
      <c r="U54" s="24">
        <v>94674.328988532085</v>
      </c>
      <c r="V54" s="24">
        <v>90085.489151222981</v>
      </c>
      <c r="W54" s="24">
        <v>96841.300098179781</v>
      </c>
      <c r="X54" s="24">
        <v>107984.4741335396</v>
      </c>
      <c r="Y54" s="24">
        <v>137049.57224722381</v>
      </c>
      <c r="Z54" s="24">
        <v>130406.81512994488</v>
      </c>
      <c r="AA54" s="24">
        <v>167149.22965229244</v>
      </c>
      <c r="AB54" s="24">
        <v>186994.66458864757</v>
      </c>
      <c r="AC54" s="24">
        <v>234874.8282456531</v>
      </c>
      <c r="AD54" s="24">
        <v>256480.73802691669</v>
      </c>
      <c r="AE54" s="24">
        <v>244733.52853208312</v>
      </c>
    </row>
    <row r="55" spans="1:31" x14ac:dyDescent="0.35">
      <c r="A55" s="28" t="s">
        <v>132</v>
      </c>
      <c r="B55" s="28" t="s">
        <v>68</v>
      </c>
      <c r="C55" s="24">
        <v>7.0276811618836201E-5</v>
      </c>
      <c r="D55" s="24">
        <v>7.839652881796751E-5</v>
      </c>
      <c r="E55" s="24">
        <v>7.5005978262496188E-5</v>
      </c>
      <c r="F55" s="24">
        <v>1.2667873537740643E-4</v>
      </c>
      <c r="G55" s="24">
        <v>1.20876655846348E-4</v>
      </c>
      <c r="H55" s="24">
        <v>1.153403204181529E-4</v>
      </c>
      <c r="I55" s="24">
        <v>1.310493007837319E-4</v>
      </c>
      <c r="J55" s="24">
        <v>1.2469737526348861E-4</v>
      </c>
      <c r="K55" s="24">
        <v>1.189860450513776E-4</v>
      </c>
      <c r="L55" s="24">
        <v>1.224758409493736E-4</v>
      </c>
      <c r="M55" s="24">
        <v>1.3526122212296791E-4</v>
      </c>
      <c r="N55" s="24">
        <v>2.5848573045393294E-4</v>
      </c>
      <c r="O55" s="24">
        <v>2.5836411011968179E-4</v>
      </c>
      <c r="P55" s="24">
        <v>2.4653063932902794E-4</v>
      </c>
      <c r="Q55" s="24">
        <v>2.3586850149307108E-4</v>
      </c>
      <c r="R55" s="24">
        <v>2.4604818846086807E-4</v>
      </c>
      <c r="S55" s="24">
        <v>7.4355137909330792E-4</v>
      </c>
      <c r="T55" s="24">
        <v>7.1930470778294893E-4</v>
      </c>
      <c r="U55" s="24">
        <v>6.8819569041574601E-4</v>
      </c>
      <c r="V55" s="24">
        <v>1.3403183335414953E-3</v>
      </c>
      <c r="W55" s="24">
        <v>1.7254114410689509E-3</v>
      </c>
      <c r="X55" s="24">
        <v>47.866442155974035</v>
      </c>
      <c r="Y55" s="24">
        <v>45.796279171880649</v>
      </c>
      <c r="Z55" s="24">
        <v>43.576545433017607</v>
      </c>
      <c r="AA55" s="24">
        <v>1542.5924559513348</v>
      </c>
      <c r="AB55" s="24">
        <v>1471.9394272009426</v>
      </c>
      <c r="AC55" s="24">
        <v>6015.282414261821</v>
      </c>
      <c r="AD55" s="24">
        <v>31444.147640933203</v>
      </c>
      <c r="AE55" s="24">
        <v>30003.958547945549</v>
      </c>
    </row>
    <row r="56" spans="1:31" x14ac:dyDescent="0.35">
      <c r="A56" s="28" t="s">
        <v>132</v>
      </c>
      <c r="B56" s="28" t="s">
        <v>36</v>
      </c>
      <c r="C56" s="24">
        <v>2.2640309911984598E-4</v>
      </c>
      <c r="D56" s="24">
        <v>2.1603349144056299E-4</v>
      </c>
      <c r="E56" s="24">
        <v>2.0669031661575701E-4</v>
      </c>
      <c r="F56" s="24">
        <v>1.9667209073399199E-4</v>
      </c>
      <c r="G56" s="24">
        <v>1.87664208640928E-4</v>
      </c>
      <c r="H56" s="24">
        <v>1.7906890130364001E-4</v>
      </c>
      <c r="I56" s="24">
        <v>1.87930610102431E-4</v>
      </c>
      <c r="J56" s="24">
        <v>1.90930322840695E-4</v>
      </c>
      <c r="K56" s="24">
        <v>2.87038707494517E-4</v>
      </c>
      <c r="L56" s="24">
        <v>2.7389189635519104E-4</v>
      </c>
      <c r="M56" s="24">
        <v>2.6204641881520403E-4</v>
      </c>
      <c r="N56" s="24">
        <v>3.7871853019957305E-4</v>
      </c>
      <c r="O56" s="24">
        <v>3.6137264317633201E-4</v>
      </c>
      <c r="P56" s="24">
        <v>3.4482122426761602E-4</v>
      </c>
      <c r="Q56" s="24">
        <v>3.4358839247693602E-4</v>
      </c>
      <c r="R56" s="24">
        <v>3.7148128563582099E-4</v>
      </c>
      <c r="S56" s="24">
        <v>3.8175425238570597E-4</v>
      </c>
      <c r="T56" s="24">
        <v>3.8413606018201701E-4</v>
      </c>
      <c r="U56" s="24">
        <v>8.4091872902982497E-4</v>
      </c>
      <c r="V56" s="24">
        <v>8.0015961697481395E-4</v>
      </c>
      <c r="W56" s="24">
        <v>3.7458814931909099E-3</v>
      </c>
      <c r="X56" s="24">
        <v>3.5743144004766999E-3</v>
      </c>
      <c r="Y56" s="24">
        <v>3.4197298307426902E-3</v>
      </c>
      <c r="Z56" s="24">
        <v>8.6402968848529899E-3</v>
      </c>
      <c r="AA56" s="24">
        <v>8.2445580929514286E-3</v>
      </c>
      <c r="AB56" s="24">
        <v>7.8669447420506508E-3</v>
      </c>
      <c r="AC56" s="24">
        <v>7.5202115532357503E-3</v>
      </c>
      <c r="AD56" s="24">
        <v>9428.8702174314712</v>
      </c>
      <c r="AE56" s="24">
        <v>8997.0135216417584</v>
      </c>
    </row>
    <row r="57" spans="1:31" x14ac:dyDescent="0.35">
      <c r="A57" s="28" t="s">
        <v>132</v>
      </c>
      <c r="B57" s="28" t="s">
        <v>73</v>
      </c>
      <c r="C57" s="24">
        <v>0</v>
      </c>
      <c r="D57" s="24">
        <v>0</v>
      </c>
      <c r="E57" s="24">
        <v>2.9335759623908095E-4</v>
      </c>
      <c r="F57" s="24">
        <v>3.14824677573313E-4</v>
      </c>
      <c r="G57" s="24">
        <v>3.18957533411077E-4</v>
      </c>
      <c r="H57" s="24">
        <v>3.0434879130161502E-4</v>
      </c>
      <c r="I57" s="24">
        <v>2.9118609163922597E-4</v>
      </c>
      <c r="J57" s="24">
        <v>2.9088142634510299E-4</v>
      </c>
      <c r="K57" s="24">
        <v>2.7755861281421399E-4</v>
      </c>
      <c r="L57" s="24">
        <v>2.8294865730887903E-4</v>
      </c>
      <c r="M57" s="24">
        <v>2.8407017349433298E-4</v>
      </c>
      <c r="N57" s="24">
        <v>4.8161223792418298E-4</v>
      </c>
      <c r="O57" s="24">
        <v>4.5955366195843698E-4</v>
      </c>
      <c r="P57" s="24">
        <v>4.3850540245751702E-4</v>
      </c>
      <c r="Q57" s="24">
        <v>4.1954059931767799E-4</v>
      </c>
      <c r="R57" s="24">
        <v>4.40727920974116E-4</v>
      </c>
      <c r="S57" s="24">
        <v>5.4534349648210597E-4</v>
      </c>
      <c r="T57" s="24">
        <v>5.5767520576345596E-4</v>
      </c>
      <c r="U57" s="24">
        <v>1.2054895826938601E-3</v>
      </c>
      <c r="V57" s="24">
        <v>1.14705981619448E-3</v>
      </c>
      <c r="W57" s="24">
        <v>2.89813010073409E-3</v>
      </c>
      <c r="X57" s="24">
        <v>2.7653913163934001E-3</v>
      </c>
      <c r="Y57" s="24">
        <v>2.6457916452693802E-3</v>
      </c>
      <c r="Z57" s="24">
        <v>1.0750072697268499E-2</v>
      </c>
      <c r="AA57" s="24">
        <v>8.8503088796464402E-2</v>
      </c>
      <c r="AB57" s="24">
        <v>8.4449512176745498E-2</v>
      </c>
      <c r="AC57" s="24">
        <v>8.0797177759172098E-2</v>
      </c>
      <c r="AD57" s="24">
        <v>45364.617660591299</v>
      </c>
      <c r="AE57" s="24">
        <v>43286.848895544499</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1.1238172216084933E-3</v>
      </c>
      <c r="D59" s="32">
        <v>1.083683179171231E-3</v>
      </c>
      <c r="E59" s="32">
        <v>1.050502295272316E-3</v>
      </c>
      <c r="F59" s="32">
        <v>1.24376332684191E-3</v>
      </c>
      <c r="G59" s="32">
        <v>1.1867970671247544E-3</v>
      </c>
      <c r="H59" s="32">
        <v>1.1324399490956715E-3</v>
      </c>
      <c r="I59" s="32">
        <v>1.1366832018882688E-3</v>
      </c>
      <c r="J59" s="32">
        <v>1.1731515058911752E-3</v>
      </c>
      <c r="K59" s="32">
        <v>1.1194193754046917E-3</v>
      </c>
      <c r="L59" s="32">
        <v>1.0863794621448876E-3</v>
      </c>
      <c r="M59" s="32">
        <v>1.0892256849352484E-3</v>
      </c>
      <c r="N59" s="32">
        <v>2.5292474851093651E-3</v>
      </c>
      <c r="O59" s="32">
        <v>4.8512298957481007E-2</v>
      </c>
      <c r="P59" s="32">
        <v>4.6697395187441801E-2</v>
      </c>
      <c r="Q59" s="32">
        <v>4.4809194598296374E-2</v>
      </c>
      <c r="R59" s="32">
        <v>37501.516406374845</v>
      </c>
      <c r="S59" s="32">
        <v>87750.305059888822</v>
      </c>
      <c r="T59" s="32">
        <v>98953.962931763846</v>
      </c>
      <c r="U59" s="32">
        <v>94674.329891068031</v>
      </c>
      <c r="V59" s="32">
        <v>90085.490695492554</v>
      </c>
      <c r="W59" s="32">
        <v>96841.302164675042</v>
      </c>
      <c r="X59" s="32">
        <v>108032.34090115724</v>
      </c>
      <c r="Y59" s="32">
        <v>137095.36883778157</v>
      </c>
      <c r="Z59" s="32">
        <v>130450.39207340154</v>
      </c>
      <c r="AA59" s="32">
        <v>168691.82248803732</v>
      </c>
      <c r="AB59" s="32">
        <v>188466.60433480048</v>
      </c>
      <c r="AC59" s="32">
        <v>240890.11096507264</v>
      </c>
      <c r="AD59" s="32">
        <v>287924.88693570264</v>
      </c>
      <c r="AE59" s="32">
        <v>274737.48828981182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4.3071811807502699E-5</v>
      </c>
      <c r="D64" s="24">
        <v>4.1099057051865301E-5</v>
      </c>
      <c r="E64" s="24">
        <v>3.9321574900326297E-5</v>
      </c>
      <c r="F64" s="24">
        <v>3.7415668393295599E-5</v>
      </c>
      <c r="G64" s="24">
        <v>3.5701973643510999E-5</v>
      </c>
      <c r="H64" s="24">
        <v>3.4066768730245498E-5</v>
      </c>
      <c r="I64" s="24">
        <v>3.2593424139828203E-5</v>
      </c>
      <c r="J64" s="24">
        <v>3.1013629350021996E-5</v>
      </c>
      <c r="K64" s="24">
        <v>2.9593157764956802E-5</v>
      </c>
      <c r="L64" s="24">
        <v>2.82377459476862E-5</v>
      </c>
      <c r="M64" s="24">
        <v>2.70164992081718E-5</v>
      </c>
      <c r="N64" s="24">
        <v>5.1952703922939605E-5</v>
      </c>
      <c r="O64" s="24">
        <v>4.9573190746427498E-5</v>
      </c>
      <c r="P64" s="24">
        <v>4.7302662907148197E-5</v>
      </c>
      <c r="Q64" s="24">
        <v>4.5256882661348005E-5</v>
      </c>
      <c r="R64" s="24">
        <v>4.3063293331041895E-5</v>
      </c>
      <c r="S64" s="24">
        <v>5.8961261706318102E-5</v>
      </c>
      <c r="T64" s="24">
        <v>5.6260745880576602E-5</v>
      </c>
      <c r="U64" s="24">
        <v>7.6846722539675297E-5</v>
      </c>
      <c r="V64" s="24">
        <v>7.3121981887663997E-5</v>
      </c>
      <c r="W64" s="24">
        <v>1.1220856246129001E-4</v>
      </c>
      <c r="X64" s="24">
        <v>1.07069238947154E-4</v>
      </c>
      <c r="Y64" s="24">
        <v>1.0243863000234899E-4</v>
      </c>
      <c r="Z64" s="24">
        <v>9.7473456252628404E-5</v>
      </c>
      <c r="AA64" s="24">
        <v>9.7360533534943699E-5</v>
      </c>
      <c r="AB64" s="24">
        <v>8.5932618722211408E-5</v>
      </c>
      <c r="AC64" s="24">
        <v>8.2216141825406305E-5</v>
      </c>
      <c r="AD64" s="24">
        <v>1.19226723499944E-4</v>
      </c>
      <c r="AE64" s="24">
        <v>1.13765957492822E-4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1.2749038504228599E-4</v>
      </c>
      <c r="D66" s="24">
        <v>1.2165113071710789E-4</v>
      </c>
      <c r="E66" s="24">
        <v>1.163898734261847E-4</v>
      </c>
      <c r="F66" s="24">
        <v>1.107484865367291E-4</v>
      </c>
      <c r="G66" s="24">
        <v>1.0567603672961609E-4</v>
      </c>
      <c r="H66" s="24">
        <v>1.0083591286979399E-4</v>
      </c>
      <c r="I66" s="24">
        <v>9.6474887381203998E-5</v>
      </c>
      <c r="J66" s="24">
        <v>9.1798774685032097E-5</v>
      </c>
      <c r="K66" s="24">
        <v>8.7594250618783297E-5</v>
      </c>
      <c r="L66" s="24">
        <v>8.3582300175486708E-5</v>
      </c>
      <c r="M66" s="24">
        <v>7.9967471578348408E-5</v>
      </c>
      <c r="N66" s="24">
        <v>1.008506927981686E-4</v>
      </c>
      <c r="O66" s="24">
        <v>9.6231577059177197E-5</v>
      </c>
      <c r="P66" s="24">
        <v>9.1824023874871407E-5</v>
      </c>
      <c r="Q66" s="24">
        <v>8.785275116868491E-5</v>
      </c>
      <c r="R66" s="24">
        <v>8.7126012825646895E-5</v>
      </c>
      <c r="S66" s="24">
        <v>1.0046084314107239E-4</v>
      </c>
      <c r="T66" s="24">
        <v>9.5859583111714396E-5</v>
      </c>
      <c r="U66" s="24">
        <v>2.3801477247082899E-4</v>
      </c>
      <c r="V66" s="24">
        <v>2.2647825836193407E-4</v>
      </c>
      <c r="W66" s="24">
        <v>7.9394128325212102E-4</v>
      </c>
      <c r="X66" s="24">
        <v>7.5757756005346796E-4</v>
      </c>
      <c r="Y66" s="24">
        <v>7.2481329031116903E-4</v>
      </c>
      <c r="Z66" s="24">
        <v>4131.4823387371262</v>
      </c>
      <c r="AA66" s="24">
        <v>3942.2541384468404</v>
      </c>
      <c r="AB66" s="24">
        <v>3761.6928392439718</v>
      </c>
      <c r="AC66" s="24">
        <v>3599.0043894118908</v>
      </c>
      <c r="AD66" s="24">
        <v>8430.9319052509127</v>
      </c>
      <c r="AE66" s="24">
        <v>8044.7823491358504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1.6394267495198221E-3</v>
      </c>
      <c r="D68" s="24">
        <v>1.5643385008274144E-3</v>
      </c>
      <c r="E68" s="24">
        <v>1.8704924630514629E-3</v>
      </c>
      <c r="F68" s="24">
        <v>1.7798301799227131E-3</v>
      </c>
      <c r="G68" s="24">
        <v>1.6983112397081328E-3</v>
      </c>
      <c r="H68" s="24">
        <v>1.6205259914427459E-3</v>
      </c>
      <c r="I68" s="24">
        <v>1.5504402952609723E-3</v>
      </c>
      <c r="J68" s="24">
        <v>1.6847948753708139E-3</v>
      </c>
      <c r="K68" s="24">
        <v>1.6076286972328826E-3</v>
      </c>
      <c r="L68" s="24">
        <v>1.5769646626268409E-3</v>
      </c>
      <c r="M68" s="24">
        <v>1.5418679174214757E-3</v>
      </c>
      <c r="N68" s="24">
        <v>32191.025112708186</v>
      </c>
      <c r="O68" s="24">
        <v>30716.627015219878</v>
      </c>
      <c r="P68" s="24">
        <v>29309.758590640238</v>
      </c>
      <c r="Q68" s="24">
        <v>58804.60697299819</v>
      </c>
      <c r="R68" s="24">
        <v>64944.081936007868</v>
      </c>
      <c r="S68" s="24">
        <v>107922.74520506067</v>
      </c>
      <c r="T68" s="24">
        <v>128506.60867547434</v>
      </c>
      <c r="U68" s="24">
        <v>132333.31691283378</v>
      </c>
      <c r="V68" s="24">
        <v>125919.15555580925</v>
      </c>
      <c r="W68" s="24">
        <v>120151.866612714</v>
      </c>
      <c r="X68" s="24">
        <v>114648.72775227982</v>
      </c>
      <c r="Y68" s="24">
        <v>109690.31591486254</v>
      </c>
      <c r="Z68" s="24">
        <v>104373.65483528165</v>
      </c>
      <c r="AA68" s="24">
        <v>99593.182055084049</v>
      </c>
      <c r="AB68" s="24">
        <v>107484.77481613224</v>
      </c>
      <c r="AC68" s="24">
        <v>104587.93564578374</v>
      </c>
      <c r="AD68" s="24">
        <v>111142.68905757257</v>
      </c>
      <c r="AE68" s="24">
        <v>106052.18417301938</v>
      </c>
    </row>
    <row r="69" spans="1:31" x14ac:dyDescent="0.35">
      <c r="A69" s="28" t="s">
        <v>133</v>
      </c>
      <c r="B69" s="28" t="s">
        <v>68</v>
      </c>
      <c r="C69" s="24">
        <v>2.3624365837017123E-4</v>
      </c>
      <c r="D69" s="24">
        <v>3.1898793212055133E-4</v>
      </c>
      <c r="E69" s="24">
        <v>3.5930104693557849E-4</v>
      </c>
      <c r="F69" s="24">
        <v>3.418858186525482E-4</v>
      </c>
      <c r="G69" s="24">
        <v>3.2622692606530115E-4</v>
      </c>
      <c r="H69" s="24">
        <v>3.1128523467120495E-4</v>
      </c>
      <c r="I69" s="24">
        <v>3.3616393601359611E-4</v>
      </c>
      <c r="J69" s="24">
        <v>3.2622658882248013E-4</v>
      </c>
      <c r="K69" s="24">
        <v>3.1128491287462002E-4</v>
      </c>
      <c r="L69" s="24">
        <v>3.172988820663145E-4</v>
      </c>
      <c r="M69" s="24">
        <v>3.627576804521817E-4</v>
      </c>
      <c r="N69" s="24">
        <v>7.4647409286168927E-4</v>
      </c>
      <c r="O69" s="24">
        <v>7.8576174178635538E-4</v>
      </c>
      <c r="P69" s="24">
        <v>7.4977265407779106E-4</v>
      </c>
      <c r="Q69" s="24">
        <v>7.1734593663136804E-4</v>
      </c>
      <c r="R69" s="24">
        <v>8.8970507112169932E-4</v>
      </c>
      <c r="S69" s="24">
        <v>1.6937200705837803E-3</v>
      </c>
      <c r="T69" s="24">
        <v>1.6161451048754502E-3</v>
      </c>
      <c r="U69" s="24">
        <v>1.5462488764878253E-3</v>
      </c>
      <c r="V69" s="24">
        <v>1661.8352318279226</v>
      </c>
      <c r="W69" s="24">
        <v>3985.3946118580875</v>
      </c>
      <c r="X69" s="24">
        <v>11131.671072642292</v>
      </c>
      <c r="Y69" s="24">
        <v>10650.240409864231</v>
      </c>
      <c r="Z69" s="24">
        <v>10134.026027554926</v>
      </c>
      <c r="AA69" s="24">
        <v>16639.978299590552</v>
      </c>
      <c r="AB69" s="24">
        <v>15877.841815605265</v>
      </c>
      <c r="AC69" s="24">
        <v>15191.145254556652</v>
      </c>
      <c r="AD69" s="24">
        <v>14454.834432948985</v>
      </c>
      <c r="AE69" s="24">
        <v>13792.781132171407</v>
      </c>
    </row>
    <row r="70" spans="1:31" x14ac:dyDescent="0.35">
      <c r="A70" s="28" t="s">
        <v>133</v>
      </c>
      <c r="B70" s="28" t="s">
        <v>36</v>
      </c>
      <c r="C70" s="24">
        <v>2.4198666140340101E-4</v>
      </c>
      <c r="D70" s="24">
        <v>2.3090330277391301E-4</v>
      </c>
      <c r="E70" s="24">
        <v>2.2091702744662101E-4</v>
      </c>
      <c r="F70" s="24">
        <v>2.1020923659155699E-4</v>
      </c>
      <c r="G70" s="24">
        <v>2.00581332545676E-4</v>
      </c>
      <c r="H70" s="24">
        <v>1.9139440120784302E-4</v>
      </c>
      <c r="I70" s="24">
        <v>2.0170273146397099E-4</v>
      </c>
      <c r="J70" s="24">
        <v>2.07293750405228E-4</v>
      </c>
      <c r="K70" s="24">
        <v>3.0772787029564305E-4</v>
      </c>
      <c r="L70" s="24">
        <v>2.9363346390565799E-4</v>
      </c>
      <c r="M70" s="24">
        <v>2.8093418857853196E-4</v>
      </c>
      <c r="N70" s="24">
        <v>4.35517180681952E-4</v>
      </c>
      <c r="O70" s="24">
        <v>4.1556982872954502E-4</v>
      </c>
      <c r="P70" s="24">
        <v>3.9653609595810801E-4</v>
      </c>
      <c r="Q70" s="24">
        <v>4.07465039142526E-4</v>
      </c>
      <c r="R70" s="24">
        <v>6.4801249315528798E-4</v>
      </c>
      <c r="S70" s="24">
        <v>6.1833253139055295E-4</v>
      </c>
      <c r="T70" s="24">
        <v>5.90011957198837E-4</v>
      </c>
      <c r="U70" s="24">
        <v>5.1207246825153594E-3</v>
      </c>
      <c r="V70" s="24">
        <v>4.87252448916456E-3</v>
      </c>
      <c r="W70" s="24">
        <v>19518.562381435699</v>
      </c>
      <c r="X70" s="24">
        <v>18624.5824176192</v>
      </c>
      <c r="Y70" s="24">
        <v>17819.092822434399</v>
      </c>
      <c r="Z70" s="24">
        <v>23643.6462543667</v>
      </c>
      <c r="AA70" s="24">
        <v>22560.731149764899</v>
      </c>
      <c r="AB70" s="24">
        <v>21527.415210670799</v>
      </c>
      <c r="AC70" s="24">
        <v>20596.381767340499</v>
      </c>
      <c r="AD70" s="24">
        <v>19598.080498033301</v>
      </c>
      <c r="AE70" s="24">
        <v>18700.4584421488</v>
      </c>
    </row>
    <row r="71" spans="1:31" x14ac:dyDescent="0.35">
      <c r="A71" s="28" t="s">
        <v>133</v>
      </c>
      <c r="B71" s="28" t="s">
        <v>73</v>
      </c>
      <c r="C71" s="24">
        <v>0</v>
      </c>
      <c r="D71" s="24">
        <v>0</v>
      </c>
      <c r="E71" s="24">
        <v>3.3075534738806901E-4</v>
      </c>
      <c r="F71" s="24">
        <v>3.1472372173675498E-4</v>
      </c>
      <c r="G71" s="24">
        <v>3.0030889466742098E-4</v>
      </c>
      <c r="H71" s="24">
        <v>2.8655428869070698E-4</v>
      </c>
      <c r="I71" s="24">
        <v>2.74161178723442E-4</v>
      </c>
      <c r="J71" s="24">
        <v>2.6087265770594097E-4</v>
      </c>
      <c r="K71" s="24">
        <v>2.4892429160504E-4</v>
      </c>
      <c r="L71" s="24">
        <v>2.37523178917879E-4</v>
      </c>
      <c r="M71" s="24">
        <v>2.2725060233368799E-4</v>
      </c>
      <c r="N71" s="24">
        <v>3.3429817534569203E-4</v>
      </c>
      <c r="O71" s="24">
        <v>3.1898680840896997E-4</v>
      </c>
      <c r="P71" s="24">
        <v>3.04376725459899E-4</v>
      </c>
      <c r="Q71" s="24">
        <v>3.17231978438748E-4</v>
      </c>
      <c r="R71" s="24">
        <v>4.23240116561538E-4</v>
      </c>
      <c r="S71" s="24">
        <v>4.0385507289411897E-4</v>
      </c>
      <c r="T71" s="24">
        <v>3.8535789382951801E-4</v>
      </c>
      <c r="U71" s="24">
        <v>4.7057106070571804E-4</v>
      </c>
      <c r="V71" s="24">
        <v>4.47762603798975E-4</v>
      </c>
      <c r="W71" s="24">
        <v>6.55901957671948E-4</v>
      </c>
      <c r="X71" s="24">
        <v>6.2586064638436899E-4</v>
      </c>
      <c r="Y71" s="24">
        <v>5.9879296629392401E-4</v>
      </c>
      <c r="Z71" s="24">
        <v>6.9806219790603493E-4</v>
      </c>
      <c r="AA71" s="24">
        <v>7.4876564188268598E-4</v>
      </c>
      <c r="AB71" s="24">
        <v>7.1447103204635997E-4</v>
      </c>
      <c r="AC71" s="24">
        <v>6.8357106503126792E-4</v>
      </c>
      <c r="AD71" s="24">
        <v>6.5043855332075199E-4</v>
      </c>
      <c r="AE71" s="24">
        <v>6.2064747429560799E-4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2.0462326047397819E-3</v>
      </c>
      <c r="D73" s="32">
        <v>2.0460766207169392E-3</v>
      </c>
      <c r="E73" s="32">
        <v>2.3855049583135523E-3</v>
      </c>
      <c r="F73" s="32">
        <v>2.2698801535052859E-3</v>
      </c>
      <c r="G73" s="32">
        <v>2.1659161761465608E-3</v>
      </c>
      <c r="H73" s="32">
        <v>2.0667139077139903E-3</v>
      </c>
      <c r="I73" s="32">
        <v>2.0156725427956006E-3</v>
      </c>
      <c r="J73" s="32">
        <v>2.1338338682283481E-3</v>
      </c>
      <c r="K73" s="32">
        <v>2.0361010184912426E-3</v>
      </c>
      <c r="L73" s="32">
        <v>2.0060835908163282E-3</v>
      </c>
      <c r="M73" s="32">
        <v>2.0116095686601777E-3</v>
      </c>
      <c r="N73" s="32">
        <v>32191.026011985676</v>
      </c>
      <c r="O73" s="32">
        <v>30716.627946786386</v>
      </c>
      <c r="P73" s="32">
        <v>29309.759479539578</v>
      </c>
      <c r="Q73" s="32">
        <v>58804.607823453764</v>
      </c>
      <c r="R73" s="32">
        <v>64944.082955902246</v>
      </c>
      <c r="S73" s="32">
        <v>107922.74705820285</v>
      </c>
      <c r="T73" s="32">
        <v>128506.61044373977</v>
      </c>
      <c r="U73" s="32">
        <v>132333.31877394416</v>
      </c>
      <c r="V73" s="32">
        <v>127580.99108723742</v>
      </c>
      <c r="W73" s="32">
        <v>124137.26213072194</v>
      </c>
      <c r="X73" s="32">
        <v>125780.39968956892</v>
      </c>
      <c r="Y73" s="32">
        <v>120340.55715197869</v>
      </c>
      <c r="Z73" s="32">
        <v>118639.16329904716</v>
      </c>
      <c r="AA73" s="32">
        <v>120175.41459048197</v>
      </c>
      <c r="AB73" s="32">
        <v>127124.30955691409</v>
      </c>
      <c r="AC73" s="32">
        <v>123378.08537196844</v>
      </c>
      <c r="AD73" s="32">
        <v>134028.45551499919</v>
      </c>
      <c r="AE73" s="32">
        <v>127889.74776809261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3.9171059376596001E-5</v>
      </c>
      <c r="D78" s="24">
        <v>3.7376965039123201E-5</v>
      </c>
      <c r="E78" s="24">
        <v>3.5760458651838002E-5</v>
      </c>
      <c r="F78" s="24">
        <v>3.40271585230485E-5</v>
      </c>
      <c r="G78" s="24">
        <v>3.2468662699906102E-5</v>
      </c>
      <c r="H78" s="24">
        <v>3.09815483654385E-5</v>
      </c>
      <c r="I78" s="24">
        <v>2.96416356473167E-5</v>
      </c>
      <c r="J78" s="24">
        <v>2.8204913277918802E-5</v>
      </c>
      <c r="K78" s="24">
        <v>2.69130851781391E-5</v>
      </c>
      <c r="L78" s="24">
        <v>2.5680424778076701E-5</v>
      </c>
      <c r="M78" s="24">
        <v>2.45697789394297E-5</v>
      </c>
      <c r="N78" s="24">
        <v>3.3621792373622E-5</v>
      </c>
      <c r="O78" s="24">
        <v>3.2081862939156899E-5</v>
      </c>
      <c r="P78" s="24">
        <v>3.0612464624412597E-5</v>
      </c>
      <c r="Q78" s="24">
        <v>2.9288514310519901E-5</v>
      </c>
      <c r="R78" s="24">
        <v>2.7868907640462E-5</v>
      </c>
      <c r="S78" s="24">
        <v>2.6592469111991202E-5</v>
      </c>
      <c r="T78" s="24">
        <v>2.5374493417370399E-5</v>
      </c>
      <c r="U78" s="24">
        <v>3.02573201480892E-5</v>
      </c>
      <c r="V78" s="24">
        <v>2.8790755711091599E-5</v>
      </c>
      <c r="W78" s="24">
        <v>3.2434461453560003E-5</v>
      </c>
      <c r="X78" s="24">
        <v>3.0948913588403702E-5</v>
      </c>
      <c r="Y78" s="24">
        <v>2.96104122830456E-5</v>
      </c>
      <c r="Z78" s="24">
        <v>2.8175203301992002E-5</v>
      </c>
      <c r="AA78" s="24">
        <v>2.6884735964479801E-5</v>
      </c>
      <c r="AB78" s="24">
        <v>1.74932765637327E-5</v>
      </c>
      <c r="AC78" s="24">
        <v>1.6736714513544299E-5</v>
      </c>
      <c r="AD78" s="24">
        <v>2.93761471794023E-5</v>
      </c>
      <c r="AE78" s="24">
        <v>2.80306747783464E-5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1.2537943302371151E-4</v>
      </c>
      <c r="D80" s="24">
        <v>1.1963686352461369E-4</v>
      </c>
      <c r="E80" s="24">
        <v>1.1446272073801039E-4</v>
      </c>
      <c r="F80" s="24">
        <v>1.0891474243805679E-4</v>
      </c>
      <c r="G80" s="24">
        <v>1.039262809109688E-4</v>
      </c>
      <c r="H80" s="24">
        <v>9.9166298539688405E-5</v>
      </c>
      <c r="I80" s="24">
        <v>9.4877481755740301E-5</v>
      </c>
      <c r="J80" s="24">
        <v>9.0278794894714997E-5</v>
      </c>
      <c r="K80" s="24">
        <v>8.6143888224019907E-5</v>
      </c>
      <c r="L80" s="24">
        <v>8.2198366593248191E-5</v>
      </c>
      <c r="M80" s="24">
        <v>7.8643391370318504E-5</v>
      </c>
      <c r="N80" s="24">
        <v>9.4568976920979598E-5</v>
      </c>
      <c r="O80" s="24">
        <v>9.0237573361955594E-5</v>
      </c>
      <c r="P80" s="24">
        <v>8.6104554700410294E-5</v>
      </c>
      <c r="Q80" s="24">
        <v>8.2380641790363496E-5</v>
      </c>
      <c r="R80" s="24">
        <v>7.8387673511762902E-5</v>
      </c>
      <c r="S80" s="24">
        <v>7.4797398359308304E-5</v>
      </c>
      <c r="T80" s="24">
        <v>7.1371563291536006E-5</v>
      </c>
      <c r="U80" s="24">
        <v>1.1125688803696701E-4</v>
      </c>
      <c r="V80" s="24">
        <v>1.0586429561412681E-4</v>
      </c>
      <c r="W80" s="24">
        <v>1.053218925375184E-4</v>
      </c>
      <c r="X80" s="24">
        <v>1.0049798902250701E-4</v>
      </c>
      <c r="Y80" s="24">
        <v>9.6151578312216496E-5</v>
      </c>
      <c r="Z80" s="24">
        <v>9.1491136322518793E-5</v>
      </c>
      <c r="AA80" s="24">
        <v>8.7300702563066908E-5</v>
      </c>
      <c r="AB80" s="24">
        <v>4.4499713377102997E-5</v>
      </c>
      <c r="AC80" s="24">
        <v>4.2575157147587001E-5</v>
      </c>
      <c r="AD80" s="24">
        <v>8.0334468891610306E-5</v>
      </c>
      <c r="AE80" s="24">
        <v>7.6655027537812312E-5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1.0219458502842391E-3</v>
      </c>
      <c r="D82" s="24">
        <v>9.7513916973032309E-4</v>
      </c>
      <c r="E82" s="24">
        <v>15425.824801750467</v>
      </c>
      <c r="F82" s="24">
        <v>29251.746470434296</v>
      </c>
      <c r="G82" s="24">
        <v>41773.169368028895</v>
      </c>
      <c r="H82" s="24">
        <v>53016.10805932623</v>
      </c>
      <c r="I82" s="24">
        <v>63250.165030816854</v>
      </c>
      <c r="J82" s="24">
        <v>72041.345547829042</v>
      </c>
      <c r="K82" s="24">
        <v>80001.713269405067</v>
      </c>
      <c r="L82" s="24">
        <v>86990.844312069181</v>
      </c>
      <c r="M82" s="24">
        <v>93340.972501444761</v>
      </c>
      <c r="N82" s="24">
        <v>98360.030689364721</v>
      </c>
      <c r="O82" s="24">
        <v>102878.97517698129</v>
      </c>
      <c r="P82" s="24">
        <v>106646.15581109196</v>
      </c>
      <c r="Q82" s="24">
        <v>110054.62314111323</v>
      </c>
      <c r="R82" s="24">
        <v>112269.66884717801</v>
      </c>
      <c r="S82" s="24">
        <v>114286.40796352281</v>
      </c>
      <c r="T82" s="24">
        <v>115840.54703252445</v>
      </c>
      <c r="U82" s="24">
        <v>117444.79822543038</v>
      </c>
      <c r="V82" s="24">
        <v>118037.90571754274</v>
      </c>
      <c r="W82" s="24">
        <v>112631.58938029499</v>
      </c>
      <c r="X82" s="24">
        <v>107472.89058726515</v>
      </c>
      <c r="Y82" s="24">
        <v>102824.82422038737</v>
      </c>
      <c r="Z82" s="24">
        <v>97840.931737375475</v>
      </c>
      <c r="AA82" s="24">
        <v>93359.667651166717</v>
      </c>
      <c r="AB82" s="24">
        <v>89083.651987161109</v>
      </c>
      <c r="AC82" s="24">
        <v>85230.896893503712</v>
      </c>
      <c r="AD82" s="24">
        <v>77843.331257623431</v>
      </c>
      <c r="AE82" s="24">
        <v>69767.74120087453</v>
      </c>
    </row>
    <row r="83" spans="1:31" x14ac:dyDescent="0.35">
      <c r="A83" s="28" t="s">
        <v>134</v>
      </c>
      <c r="B83" s="28" t="s">
        <v>68</v>
      </c>
      <c r="C83" s="24">
        <v>3.0210306706953401E-5</v>
      </c>
      <c r="D83" s="24">
        <v>4.1224982833154993E-5</v>
      </c>
      <c r="E83" s="24">
        <v>5.5588190658732099E-5</v>
      </c>
      <c r="F83" s="24">
        <v>6.1562700764540503E-5</v>
      </c>
      <c r="G83" s="24">
        <v>5.8743035057281496E-5</v>
      </c>
      <c r="H83" s="24">
        <v>5.6052514345319202E-5</v>
      </c>
      <c r="I83" s="24">
        <v>5.3628314109485203E-5</v>
      </c>
      <c r="J83" s="24">
        <v>5.1028963674477402E-5</v>
      </c>
      <c r="K83" s="24">
        <v>5.6814693314833904E-5</v>
      </c>
      <c r="L83" s="24">
        <v>6.17101590636934E-5</v>
      </c>
      <c r="M83" s="24">
        <v>7.606841552280371E-5</v>
      </c>
      <c r="N83" s="24">
        <v>7.2381399209445798E-5</v>
      </c>
      <c r="O83" s="24">
        <v>8.7455083957597204E-5</v>
      </c>
      <c r="P83" s="24">
        <v>8.344950755990389E-5</v>
      </c>
      <c r="Q83" s="24">
        <v>8.3797884258253599E-5</v>
      </c>
      <c r="R83" s="24">
        <v>7.9736222605889597E-5</v>
      </c>
      <c r="S83" s="24">
        <v>7.6084181845558101E-5</v>
      </c>
      <c r="T83" s="24">
        <v>7.2599410129071804E-5</v>
      </c>
      <c r="U83" s="24">
        <v>6.9459577612869902E-5</v>
      </c>
      <c r="V83" s="24">
        <v>9.6773147397172108E-5</v>
      </c>
      <c r="W83" s="24">
        <v>9.2340789464355502E-5</v>
      </c>
      <c r="X83" s="24">
        <v>8.8111440293504303E-5</v>
      </c>
      <c r="Y83" s="24">
        <v>8.4300732123960309E-5</v>
      </c>
      <c r="Z83" s="24">
        <v>8.0214697566347202E-5</v>
      </c>
      <c r="AA83" s="24">
        <v>7.6540741922148699E-5</v>
      </c>
      <c r="AB83" s="24">
        <v>6.3685559660961208E-5</v>
      </c>
      <c r="AC83" s="24">
        <v>5.7083926218275303E-5</v>
      </c>
      <c r="AD83" s="24">
        <v>6.2573253482975507E-5</v>
      </c>
      <c r="AE83" s="24">
        <v>6.92163196370509E-5</v>
      </c>
    </row>
    <row r="84" spans="1:31" x14ac:dyDescent="0.35">
      <c r="A84" s="28" t="s">
        <v>134</v>
      </c>
      <c r="B84" s="28" t="s">
        <v>36</v>
      </c>
      <c r="C84" s="24">
        <v>2.1412158917888299E-4</v>
      </c>
      <c r="D84" s="24">
        <v>2.04314493409958E-4</v>
      </c>
      <c r="E84" s="24">
        <v>1.9547815040387302E-4</v>
      </c>
      <c r="F84" s="24">
        <v>1.8600337530187201E-4</v>
      </c>
      <c r="G84" s="24">
        <v>1.77484136667767E-4</v>
      </c>
      <c r="H84" s="24">
        <v>1.6935509217281199E-4</v>
      </c>
      <c r="I84" s="24">
        <v>1.77767995799924E-4</v>
      </c>
      <c r="J84" s="24">
        <v>1.9075443603192398E-4</v>
      </c>
      <c r="K84" s="24">
        <v>2.6637480900736999E-4</v>
      </c>
      <c r="L84" s="24">
        <v>2.6391350556244505E-4</v>
      </c>
      <c r="M84" s="24">
        <v>2.52499580783214E-4</v>
      </c>
      <c r="N84" s="24">
        <v>3.48132729808178E-4</v>
      </c>
      <c r="O84" s="24">
        <v>3.3218771915036102E-4</v>
      </c>
      <c r="P84" s="24">
        <v>3.1697301433025699E-4</v>
      </c>
      <c r="Q84" s="24">
        <v>3.18347149738878E-4</v>
      </c>
      <c r="R84" s="24">
        <v>3.2935763961669501E-4</v>
      </c>
      <c r="S84" s="24">
        <v>3.2155221348881599E-4</v>
      </c>
      <c r="T84" s="24">
        <v>3.1882929056093303E-4</v>
      </c>
      <c r="U84" s="24">
        <v>4.2805775968276697E-4</v>
      </c>
      <c r="V84" s="24">
        <v>4.0730991141798201E-4</v>
      </c>
      <c r="W84" s="24">
        <v>3.9132257867545997E-4</v>
      </c>
      <c r="X84" s="24">
        <v>3.73399406984414E-4</v>
      </c>
      <c r="Y84" s="24">
        <v>3.57250355669868E-4</v>
      </c>
      <c r="Z84" s="24">
        <v>3.3993452385905701E-4</v>
      </c>
      <c r="AA84" s="24">
        <v>3.2436500355316998E-4</v>
      </c>
      <c r="AB84" s="24">
        <v>3.5056267423036203E-4</v>
      </c>
      <c r="AC84" s="24">
        <v>3.5393218247702904E-4</v>
      </c>
      <c r="AD84" s="24">
        <v>4.68362332950035E-4</v>
      </c>
      <c r="AE84" s="24">
        <v>4.1390274012300998E-4</v>
      </c>
    </row>
    <row r="85" spans="1:31" x14ac:dyDescent="0.35">
      <c r="A85" s="28" t="s">
        <v>134</v>
      </c>
      <c r="B85" s="28" t="s">
        <v>73</v>
      </c>
      <c r="C85" s="24">
        <v>0</v>
      </c>
      <c r="D85" s="24">
        <v>0</v>
      </c>
      <c r="E85" s="24">
        <v>4.8231546787027202E-4</v>
      </c>
      <c r="F85" s="24">
        <v>4.7084686275844902E-4</v>
      </c>
      <c r="G85" s="24">
        <v>4.8699928728840395E-4</v>
      </c>
      <c r="H85" s="24">
        <v>4.9772149626748892E-4</v>
      </c>
      <c r="I85" s="24">
        <v>5.2682897707474394E-4</v>
      </c>
      <c r="J85" s="24">
        <v>5.3095433183452106E-4</v>
      </c>
      <c r="K85" s="24">
        <v>5.6625520577666295E-4</v>
      </c>
      <c r="L85" s="24">
        <v>5.9362374659623193E-4</v>
      </c>
      <c r="M85" s="24">
        <v>6.1095836883317601E-4</v>
      </c>
      <c r="N85" s="24">
        <v>2.77289145849389E-3</v>
      </c>
      <c r="O85" s="24">
        <v>2.6458887952193998E-3</v>
      </c>
      <c r="P85" s="24">
        <v>2.5247030478683301E-3</v>
      </c>
      <c r="Q85" s="24">
        <v>4.1396636098259901E-3</v>
      </c>
      <c r="R85" s="24">
        <v>3322.6762610174574</v>
      </c>
      <c r="S85" s="24">
        <v>15432.857778409392</v>
      </c>
      <c r="T85" s="24">
        <v>17520.325331199518</v>
      </c>
      <c r="U85" s="24">
        <v>27654.944301908374</v>
      </c>
      <c r="V85" s="24">
        <v>26314.516345241263</v>
      </c>
      <c r="W85" s="24">
        <v>32816.924841139757</v>
      </c>
      <c r="X85" s="24">
        <v>31313.859568773485</v>
      </c>
      <c r="Y85" s="24">
        <v>29959.574812092731</v>
      </c>
      <c r="Z85" s="24">
        <v>28507.442014080993</v>
      </c>
      <c r="AA85" s="24">
        <v>27201.757636194161</v>
      </c>
      <c r="AB85" s="24">
        <v>25955.875604985733</v>
      </c>
      <c r="AC85" s="24">
        <v>24833.316867027184</v>
      </c>
      <c r="AD85" s="24">
        <v>24207.09275658847</v>
      </c>
      <c r="AE85" s="24">
        <v>23098.370941747216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1.2167066493914999E-3</v>
      </c>
      <c r="D87" s="32">
        <v>1.173377981127215E-3</v>
      </c>
      <c r="E87" s="32">
        <v>15425.825007561836</v>
      </c>
      <c r="F87" s="32">
        <v>29251.746674938899</v>
      </c>
      <c r="G87" s="32">
        <v>41773.16956316687</v>
      </c>
      <c r="H87" s="32">
        <v>53016.108245526593</v>
      </c>
      <c r="I87" s="32">
        <v>63250.165208964281</v>
      </c>
      <c r="J87" s="32">
        <v>72041.345717341712</v>
      </c>
      <c r="K87" s="32">
        <v>80001.713439276733</v>
      </c>
      <c r="L87" s="32">
        <v>86990.844481658132</v>
      </c>
      <c r="M87" s="32">
        <v>93340.972680726351</v>
      </c>
      <c r="N87" s="32">
        <v>98360.030889936897</v>
      </c>
      <c r="O87" s="32">
        <v>102878.97538675582</v>
      </c>
      <c r="P87" s="32">
        <v>106646.15601125847</v>
      </c>
      <c r="Q87" s="32">
        <v>110054.62333658028</v>
      </c>
      <c r="R87" s="32">
        <v>112269.66903317081</v>
      </c>
      <c r="S87" s="32">
        <v>114286.40814099686</v>
      </c>
      <c r="T87" s="32">
        <v>115840.54720186991</v>
      </c>
      <c r="U87" s="32">
        <v>117444.79843640416</v>
      </c>
      <c r="V87" s="32">
        <v>118037.90594897095</v>
      </c>
      <c r="W87" s="32">
        <v>112631.58961039214</v>
      </c>
      <c r="X87" s="32">
        <v>107472.89080682349</v>
      </c>
      <c r="Y87" s="32">
        <v>102824.82443045008</v>
      </c>
      <c r="Z87" s="32">
        <v>97840.931937256508</v>
      </c>
      <c r="AA87" s="32">
        <v>93359.667841892908</v>
      </c>
      <c r="AB87" s="32">
        <v>89083.652112839656</v>
      </c>
      <c r="AC87" s="32">
        <v>85230.89700989952</v>
      </c>
      <c r="AD87" s="32">
        <v>77843.331429907295</v>
      </c>
      <c r="AE87" s="32">
        <v>69767.741374776553</v>
      </c>
    </row>
  </sheetData>
  <sheetProtection algorithmName="SHA-512" hashValue="DW/7bzk6Ualz5/hCZWsYx8xWVemvjNdAEuW1hYDjkN4UKPi3tUg9FlFQgcS610taXGCNjlj0XGWi8pYMGyvphQ==" saltValue="PnPWJYGczRf8SvGNsWlvw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20AC-96A1-4BBF-B221-DD80D684962F}">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110197.90750456651</v>
      </c>
      <c r="G6" s="24">
        <v>109755.25151147669</v>
      </c>
      <c r="H6" s="24">
        <v>16979.572617094265</v>
      </c>
      <c r="I6" s="24">
        <v>13707.855800576996</v>
      </c>
      <c r="J6" s="24">
        <v>0</v>
      </c>
      <c r="K6" s="24">
        <v>26163.838464039749</v>
      </c>
      <c r="L6" s="24">
        <v>1082.6467950006049</v>
      </c>
      <c r="M6" s="24">
        <v>1.58428592467431E-4</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35890.778559447448</v>
      </c>
      <c r="G7" s="24">
        <v>0</v>
      </c>
      <c r="H7" s="24">
        <v>5910.0830636927894</v>
      </c>
      <c r="I7" s="24">
        <v>0</v>
      </c>
      <c r="J7" s="24">
        <v>0</v>
      </c>
      <c r="K7" s="24">
        <v>218.44991305293098</v>
      </c>
      <c r="L7" s="24">
        <v>9.8844926978693598E-5</v>
      </c>
      <c r="M7" s="24">
        <v>7.3914890612761E-6</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146088.68606401395</v>
      </c>
      <c r="G17" s="32">
        <v>109755.25151147669</v>
      </c>
      <c r="H17" s="32">
        <v>22889.655680787055</v>
      </c>
      <c r="I17" s="32">
        <v>13707.855800576996</v>
      </c>
      <c r="J17" s="32">
        <v>0</v>
      </c>
      <c r="K17" s="32">
        <v>26382.288377092678</v>
      </c>
      <c r="L17" s="32">
        <v>1082.6468938455318</v>
      </c>
      <c r="M17" s="32">
        <v>1.6582008152870711E-4</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19275.725950746222</v>
      </c>
      <c r="G20" s="24">
        <v>109755.24879413239</v>
      </c>
      <c r="H20" s="24">
        <v>6950.7669540639326</v>
      </c>
      <c r="I20" s="24">
        <v>13707.855770114289</v>
      </c>
      <c r="J20" s="24">
        <v>0</v>
      </c>
      <c r="K20" s="24">
        <v>26163.838464039749</v>
      </c>
      <c r="L20" s="24">
        <v>1082.6467950006049</v>
      </c>
      <c r="M20" s="24">
        <v>1.58428592467431E-4</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19275.725950746222</v>
      </c>
      <c r="G31" s="32">
        <v>109755.24879413239</v>
      </c>
      <c r="H31" s="32">
        <v>6950.7669540639326</v>
      </c>
      <c r="I31" s="32">
        <v>13707.855770114289</v>
      </c>
      <c r="J31" s="32">
        <v>0</v>
      </c>
      <c r="K31" s="32">
        <v>26163.838464039749</v>
      </c>
      <c r="L31" s="32">
        <v>1082.6467950006049</v>
      </c>
      <c r="M31" s="32">
        <v>1.58428592467431E-4</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90922.181553820294</v>
      </c>
      <c r="G34" s="24">
        <v>2.7173442926534995E-3</v>
      </c>
      <c r="H34" s="24">
        <v>10028.805663030334</v>
      </c>
      <c r="I34" s="24">
        <v>3.0462707251588902E-5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90922.181553820294</v>
      </c>
      <c r="G45" s="32">
        <v>2.7173442926534995E-3</v>
      </c>
      <c r="H45" s="32">
        <v>10028.805663030334</v>
      </c>
      <c r="I45" s="32">
        <v>3.0462707251588902E-5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35890.778559447448</v>
      </c>
      <c r="G49" s="24">
        <v>0</v>
      </c>
      <c r="H49" s="24">
        <v>5910.0830636927894</v>
      </c>
      <c r="I49" s="24">
        <v>0</v>
      </c>
      <c r="J49" s="24">
        <v>0</v>
      </c>
      <c r="K49" s="24">
        <v>218.44991305293098</v>
      </c>
      <c r="L49" s="24">
        <v>9.8844926978693598E-5</v>
      </c>
      <c r="M49" s="24">
        <v>7.3914890612761E-6</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35890.778559447448</v>
      </c>
      <c r="G59" s="32">
        <v>0</v>
      </c>
      <c r="H59" s="32">
        <v>5910.0830636927894</v>
      </c>
      <c r="I59" s="32">
        <v>0</v>
      </c>
      <c r="J59" s="32">
        <v>0</v>
      </c>
      <c r="K59" s="32">
        <v>218.44991305293098</v>
      </c>
      <c r="L59" s="32">
        <v>9.8844926978693598E-5</v>
      </c>
      <c r="M59" s="32">
        <v>7.3914890612761E-6</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m/697tx5YLopbvplEcILux2Z/ltKJ0v/yiaszuXt0SWfX0FTO2kFlK7FKDNR0RXAnpYc+5xJVqgk+fbm/7UpSg==" saltValue="fwt7pmlOI5vfjnZ7quX06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9125-915F-4662-9DAC-A237608F92CE}">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1.2272260653485199E-4</v>
      </c>
      <c r="D6" s="24">
        <v>4278.3281860149291</v>
      </c>
      <c r="E6" s="24">
        <v>14086.690856685374</v>
      </c>
      <c r="F6" s="24">
        <v>23132.377938637073</v>
      </c>
      <c r="G6" s="24">
        <v>31180.029057002455</v>
      </c>
      <c r="H6" s="24">
        <v>38916.673622199465</v>
      </c>
      <c r="I6" s="24">
        <v>46001.951026655435</v>
      </c>
      <c r="J6" s="24">
        <v>52115.621832637175</v>
      </c>
      <c r="K6" s="24">
        <v>115370.3453272809</v>
      </c>
      <c r="L6" s="24">
        <v>110086.20732953153</v>
      </c>
      <c r="M6" s="24">
        <v>105325.1183242065</v>
      </c>
      <c r="N6" s="24">
        <v>100220.03723636344</v>
      </c>
      <c r="O6" s="24">
        <v>95629.806485175126</v>
      </c>
      <c r="P6" s="24">
        <v>91249.815312120991</v>
      </c>
      <c r="Q6" s="24">
        <v>87303.376398842709</v>
      </c>
      <c r="R6" s="24">
        <v>83071.804454278434</v>
      </c>
      <c r="S6" s="24">
        <v>79881.884760732239</v>
      </c>
      <c r="T6" s="24">
        <v>78699.586677639352</v>
      </c>
      <c r="U6" s="24">
        <v>82080.05594743343</v>
      </c>
      <c r="V6" s="24">
        <v>78101.656987685812</v>
      </c>
      <c r="W6" s="24">
        <v>87952.775011310601</v>
      </c>
      <c r="X6" s="24">
        <v>96453.048859865186</v>
      </c>
      <c r="Y6" s="24">
        <v>92281.576687834808</v>
      </c>
      <c r="Z6" s="24">
        <v>87808.712670200199</v>
      </c>
      <c r="AA6" s="24">
        <v>84196.622798270371</v>
      </c>
      <c r="AB6" s="24">
        <v>89181.584424257002</v>
      </c>
      <c r="AC6" s="24">
        <v>86611.077586940708</v>
      </c>
      <c r="AD6" s="24">
        <v>87330.049770654237</v>
      </c>
      <c r="AE6" s="24">
        <v>87940.945638527148</v>
      </c>
    </row>
    <row r="7" spans="1:31" x14ac:dyDescent="0.35">
      <c r="A7" s="28" t="s">
        <v>131</v>
      </c>
      <c r="B7" s="28" t="s">
        <v>74</v>
      </c>
      <c r="C7" s="24">
        <v>1.198301168576697E-4</v>
      </c>
      <c r="D7" s="24">
        <v>1.2621171706107102E-4</v>
      </c>
      <c r="E7" s="24">
        <v>1.3316089638884808E-4</v>
      </c>
      <c r="F7" s="24">
        <v>1.535442769518272E-4</v>
      </c>
      <c r="G7" s="24">
        <v>1.5035952801338492E-4</v>
      </c>
      <c r="H7" s="24">
        <v>1.4347283201672078E-4</v>
      </c>
      <c r="I7" s="24">
        <v>2.497478915106274E-4</v>
      </c>
      <c r="J7" s="24">
        <v>3.7170173758562907E-4</v>
      </c>
      <c r="K7" s="24">
        <v>5.4333423301374613E-4</v>
      </c>
      <c r="L7" s="24">
        <v>5.1844869541739697E-4</v>
      </c>
      <c r="M7" s="24">
        <v>4.9602644613245281E-4</v>
      </c>
      <c r="N7" s="24">
        <v>4.7636789100177182E-4</v>
      </c>
      <c r="O7" s="24">
        <v>5.182680287967534E-4</v>
      </c>
      <c r="P7" s="24">
        <v>5.0207346402888467E-4</v>
      </c>
      <c r="Q7" s="24">
        <v>1631.1365416359513</v>
      </c>
      <c r="R7" s="24">
        <v>1552.0757795695706</v>
      </c>
      <c r="S7" s="24">
        <v>31554.93786028168</v>
      </c>
      <c r="T7" s="24">
        <v>30109.673518815722</v>
      </c>
      <c r="U7" s="24">
        <v>28807.468283283873</v>
      </c>
      <c r="V7" s="24">
        <v>27647.997374289687</v>
      </c>
      <c r="W7" s="24">
        <v>29335.221298683649</v>
      </c>
      <c r="X7" s="24">
        <v>44645.830835975583</v>
      </c>
      <c r="Y7" s="24">
        <v>42714.955248493447</v>
      </c>
      <c r="Z7" s="24">
        <v>58789.288593214456</v>
      </c>
      <c r="AA7" s="24">
        <v>67519.981847742587</v>
      </c>
      <c r="AB7" s="24">
        <v>95747.43215804614</v>
      </c>
      <c r="AC7" s="24">
        <v>91606.477013953263</v>
      </c>
      <c r="AD7" s="24">
        <v>87166.33490191499</v>
      </c>
      <c r="AE7" s="24">
        <v>98481.491878426488</v>
      </c>
    </row>
    <row r="8" spans="1:31" x14ac:dyDescent="0.35">
      <c r="A8" s="28" t="s">
        <v>132</v>
      </c>
      <c r="B8" s="28" t="s">
        <v>74</v>
      </c>
      <c r="C8" s="24">
        <v>2.3988667100972988E-5</v>
      </c>
      <c r="D8" s="24">
        <v>2.2889949514716152E-5</v>
      </c>
      <c r="E8" s="24">
        <v>2.189998819612206E-5</v>
      </c>
      <c r="F8" s="24">
        <v>2.0838501464914419E-5</v>
      </c>
      <c r="G8" s="24">
        <v>1.9884066275399043E-5</v>
      </c>
      <c r="H8" s="24">
        <v>1.897334567507893E-5</v>
      </c>
      <c r="I8" s="24">
        <v>1.8152772510836429E-5</v>
      </c>
      <c r="J8" s="24">
        <v>1.727291234916312E-5</v>
      </c>
      <c r="K8" s="24">
        <v>1.648178658615112E-5</v>
      </c>
      <c r="L8" s="24">
        <v>1.5726895591211172E-5</v>
      </c>
      <c r="M8" s="24">
        <v>1.5046727280361139E-5</v>
      </c>
      <c r="N8" s="24">
        <v>1.4317416323059759E-5</v>
      </c>
      <c r="O8" s="24">
        <v>1.3661656791373751E-5</v>
      </c>
      <c r="P8" s="24">
        <v>1.303593204764763E-5</v>
      </c>
      <c r="Q8" s="24">
        <v>1.24721445010349E-5</v>
      </c>
      <c r="R8" s="24">
        <v>1.1867622901343011E-5</v>
      </c>
      <c r="S8" s="24">
        <v>1458.8056070038976</v>
      </c>
      <c r="T8" s="24">
        <v>2498.7107404173285</v>
      </c>
      <c r="U8" s="24">
        <v>2390.6446663624979</v>
      </c>
      <c r="V8" s="24">
        <v>2274.7707412420432</v>
      </c>
      <c r="W8" s="24">
        <v>2170.5827674965735</v>
      </c>
      <c r="X8" s="24">
        <v>2828.1703005998497</v>
      </c>
      <c r="Y8" s="24">
        <v>5244.5721222527009</v>
      </c>
      <c r="Z8" s="24">
        <v>4990.3690757132244</v>
      </c>
      <c r="AA8" s="24">
        <v>7433.9123926994971</v>
      </c>
      <c r="AB8" s="24">
        <v>8495.701286950487</v>
      </c>
      <c r="AC8" s="24">
        <v>11851.983263725884</v>
      </c>
      <c r="AD8" s="24">
        <v>11277.520732450215</v>
      </c>
      <c r="AE8" s="24">
        <v>10760.993318276014</v>
      </c>
    </row>
    <row r="9" spans="1:31" x14ac:dyDescent="0.35">
      <c r="A9" s="28" t="s">
        <v>133</v>
      </c>
      <c r="B9" s="28" t="s">
        <v>74</v>
      </c>
      <c r="C9" s="24">
        <v>1.209398268406759E-4</v>
      </c>
      <c r="D9" s="24">
        <v>1.2050573919762559E-4</v>
      </c>
      <c r="E9" s="24">
        <v>1.3645104241273101E-4</v>
      </c>
      <c r="F9" s="24">
        <v>1.2983729588083949E-4</v>
      </c>
      <c r="G9" s="24">
        <v>1.238905494552941E-4</v>
      </c>
      <c r="H9" s="24">
        <v>1.182161730973E-4</v>
      </c>
      <c r="I9" s="24">
        <v>1.1692701560628749E-4</v>
      </c>
      <c r="J9" s="24">
        <v>1.3977517228174941E-4</v>
      </c>
      <c r="K9" s="24">
        <v>1.3337325594093671E-4</v>
      </c>
      <c r="L9" s="24">
        <v>1.3082274742385721E-4</v>
      </c>
      <c r="M9" s="24">
        <v>1.297363086337803E-4</v>
      </c>
      <c r="N9" s="24">
        <v>2.7383576457706648E-4</v>
      </c>
      <c r="O9" s="24">
        <v>2.6597188448268701E-4</v>
      </c>
      <c r="P9" s="24">
        <v>2.5378996600839462E-4</v>
      </c>
      <c r="Q9" s="24">
        <v>2.6474823338698122E-4</v>
      </c>
      <c r="R9" s="24">
        <v>1.5372378939669323E-3</v>
      </c>
      <c r="S9" s="24">
        <v>7026.2032548563311</v>
      </c>
      <c r="T9" s="24">
        <v>10537.817877824746</v>
      </c>
      <c r="U9" s="24">
        <v>11500.042366798132</v>
      </c>
      <c r="V9" s="24">
        <v>10942.638306462246</v>
      </c>
      <c r="W9" s="24">
        <v>10441.448765692598</v>
      </c>
      <c r="X9" s="24">
        <v>9963.2144902100354</v>
      </c>
      <c r="Y9" s="24">
        <v>9532.3181473790046</v>
      </c>
      <c r="Z9" s="24">
        <v>9070.2891722206405</v>
      </c>
      <c r="AA9" s="24">
        <v>8654.8560785056507</v>
      </c>
      <c r="AB9" s="24">
        <v>14598.850104299696</v>
      </c>
      <c r="AC9" s="24">
        <v>14526.516169300865</v>
      </c>
      <c r="AD9" s="24">
        <v>17558.770648751739</v>
      </c>
      <c r="AE9" s="24">
        <v>16754.552262241054</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347.53667717669299</v>
      </c>
      <c r="O10" s="24">
        <v>331.61897205220498</v>
      </c>
      <c r="P10" s="24">
        <v>316.430316717729</v>
      </c>
      <c r="Q10" s="24">
        <v>302.74510638646001</v>
      </c>
      <c r="R10" s="24">
        <v>288.07112983042799</v>
      </c>
      <c r="S10" s="24">
        <v>274.87703217150801</v>
      </c>
      <c r="T10" s="24">
        <v>877.44575033416902</v>
      </c>
      <c r="U10" s="24">
        <v>1424.716901765556</v>
      </c>
      <c r="V10" s="24">
        <v>1744.5945721088819</v>
      </c>
      <c r="W10" s="24">
        <v>1664.689476540374</v>
      </c>
      <c r="X10" s="24">
        <v>1588.444156371786</v>
      </c>
      <c r="Y10" s="24">
        <v>1519.7459589142591</v>
      </c>
      <c r="Z10" s="24">
        <v>1446.0842676043251</v>
      </c>
      <c r="AA10" s="24">
        <v>1379.8513998364549</v>
      </c>
      <c r="AB10" s="24">
        <v>1316.6520985563989</v>
      </c>
      <c r="AC10" s="24">
        <v>1259.708563282172</v>
      </c>
      <c r="AD10" s="24">
        <v>1343.5896281165924</v>
      </c>
      <c r="AE10" s="24">
        <v>1282.0511755694483</v>
      </c>
    </row>
    <row r="11" spans="1:31" x14ac:dyDescent="0.35">
      <c r="A11" s="22" t="s">
        <v>40</v>
      </c>
      <c r="B11" s="22" t="s">
        <v>153</v>
      </c>
      <c r="C11" s="32">
        <v>3.8748121733417058E-4</v>
      </c>
      <c r="D11" s="32">
        <v>4278.3284556223343</v>
      </c>
      <c r="E11" s="32">
        <v>14086.691148197302</v>
      </c>
      <c r="F11" s="32">
        <v>23132.378242857147</v>
      </c>
      <c r="G11" s="32">
        <v>31180.0293511366</v>
      </c>
      <c r="H11" s="32">
        <v>38916.673902861818</v>
      </c>
      <c r="I11" s="32">
        <v>46001.951411483118</v>
      </c>
      <c r="J11" s="32">
        <v>52115.622361386995</v>
      </c>
      <c r="K11" s="32">
        <v>115370.34602047017</v>
      </c>
      <c r="L11" s="32">
        <v>110086.20799452988</v>
      </c>
      <c r="M11" s="32">
        <v>105325.11896501598</v>
      </c>
      <c r="N11" s="32">
        <v>100567.57467806118</v>
      </c>
      <c r="O11" s="32">
        <v>95961.426255128914</v>
      </c>
      <c r="P11" s="32">
        <v>91566.246397738083</v>
      </c>
      <c r="Q11" s="32">
        <v>89237.258324085487</v>
      </c>
      <c r="R11" s="32">
        <v>84911.952912783949</v>
      </c>
      <c r="S11" s="32">
        <v>120196.70851504566</v>
      </c>
      <c r="T11" s="32">
        <v>122723.23456503132</v>
      </c>
      <c r="U11" s="32">
        <v>126202.92816564349</v>
      </c>
      <c r="V11" s="32">
        <v>120711.65798178867</v>
      </c>
      <c r="W11" s="32">
        <v>131564.7173197238</v>
      </c>
      <c r="X11" s="32">
        <v>155478.70864302243</v>
      </c>
      <c r="Y11" s="32">
        <v>151293.16816487419</v>
      </c>
      <c r="Z11" s="32">
        <v>162104.74377895286</v>
      </c>
      <c r="AA11" s="32">
        <v>169185.22451705456</v>
      </c>
      <c r="AB11" s="32">
        <v>209340.22007210975</v>
      </c>
      <c r="AC11" s="32">
        <v>205855.76259720291</v>
      </c>
      <c r="AD11" s="32">
        <v>204676.26568188777</v>
      </c>
      <c r="AE11" s="32">
        <v>215220.03427304013</v>
      </c>
    </row>
  </sheetData>
  <sheetProtection algorithmName="SHA-512" hashValue="ABWc8yaM0zb7w6qMyAZLiLMXVZ+jgAHoNNM6rb6saGaW0uMgyHGm1fjsc2ubQ6mYm/GOSxRv6juWCd7v5ZA9gg==" saltValue="a3q8Op7Ib7keOqHITQnGG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8D75-4022-4273-A27D-2A3650CEB17D}">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3.0253473500000002E-4</v>
      </c>
      <c r="D6" s="24">
        <v>3.0185315399999986E-4</v>
      </c>
      <c r="E6" s="24">
        <v>8.8960612442810003</v>
      </c>
      <c r="F6" s="24">
        <v>769.77462382500107</v>
      </c>
      <c r="G6" s="24">
        <v>3.0788178199999978E-4</v>
      </c>
      <c r="H6" s="24">
        <v>3.0607359199999999E-4</v>
      </c>
      <c r="I6" s="24">
        <v>3.0576097599999998E-4</v>
      </c>
      <c r="J6" s="24">
        <v>66.888690087832885</v>
      </c>
      <c r="K6" s="24">
        <v>3.0501854399999989E-4</v>
      </c>
      <c r="L6" s="24">
        <v>3.0462981399999967E-4</v>
      </c>
      <c r="M6" s="24">
        <v>3.0551706599999989E-4</v>
      </c>
      <c r="N6" s="24">
        <v>744.38298089536192</v>
      </c>
      <c r="O6" s="24">
        <v>30.610083275420003</v>
      </c>
      <c r="P6" s="24">
        <v>20.979699118667998</v>
      </c>
      <c r="Q6" s="24">
        <v>23.749335404981</v>
      </c>
      <c r="R6" s="24">
        <v>55.9098782750509</v>
      </c>
      <c r="S6" s="24">
        <v>26241.87988</v>
      </c>
      <c r="T6" s="24">
        <v>22.427914704793999</v>
      </c>
      <c r="U6" s="24">
        <v>22623.232134658658</v>
      </c>
      <c r="V6" s="24">
        <v>275.14044043720889</v>
      </c>
      <c r="W6" s="24">
        <v>28587.734669513837</v>
      </c>
      <c r="X6" s="24">
        <v>111.66471814630501</v>
      </c>
      <c r="Y6" s="24">
        <v>5845.4004296185522</v>
      </c>
      <c r="Z6" s="24">
        <v>16703.2887694733</v>
      </c>
      <c r="AA6" s="24">
        <v>13261.42757446526</v>
      </c>
      <c r="AB6" s="24">
        <v>3137.9699532294921</v>
      </c>
      <c r="AC6" s="24">
        <v>170.36675355671997</v>
      </c>
      <c r="AD6" s="24">
        <v>1746.4806592134648</v>
      </c>
      <c r="AE6" s="24">
        <v>3.3128299799999988E-4</v>
      </c>
    </row>
    <row r="7" spans="1:31" x14ac:dyDescent="0.35">
      <c r="A7" s="28" t="s">
        <v>131</v>
      </c>
      <c r="B7" s="28" t="s">
        <v>67</v>
      </c>
      <c r="C7" s="24">
        <v>3.0195236E-4</v>
      </c>
      <c r="D7" s="24">
        <v>3.0139857799999984E-4</v>
      </c>
      <c r="E7" s="24">
        <v>3.0258753099999988E-4</v>
      </c>
      <c r="F7" s="24">
        <v>3.0551775000000003E-4</v>
      </c>
      <c r="G7" s="24">
        <v>3.0664351599999978E-4</v>
      </c>
      <c r="H7" s="24">
        <v>3.0563493000000002E-4</v>
      </c>
      <c r="I7" s="24">
        <v>3.0517312299999989E-4</v>
      </c>
      <c r="J7" s="24">
        <v>88.047279035556983</v>
      </c>
      <c r="K7" s="24">
        <v>3.0465149800000004E-4</v>
      </c>
      <c r="L7" s="24">
        <v>3.0442030399999999E-4</v>
      </c>
      <c r="M7" s="24">
        <v>3.0589669800000003E-4</v>
      </c>
      <c r="N7" s="24">
        <v>1338.0804787404579</v>
      </c>
      <c r="O7" s="24">
        <v>20965.891810000001</v>
      </c>
      <c r="P7" s="24">
        <v>464.80558870785808</v>
      </c>
      <c r="Q7" s="24">
        <v>2900.4045994963503</v>
      </c>
      <c r="R7" s="24">
        <v>2006.6903287351988</v>
      </c>
      <c r="S7" s="24">
        <v>51668.511230000004</v>
      </c>
      <c r="T7" s="24">
        <v>396.96640080802001</v>
      </c>
      <c r="U7" s="24">
        <v>18245.909859589807</v>
      </c>
      <c r="V7" s="24">
        <v>6201.628189418665</v>
      </c>
      <c r="W7" s="24">
        <v>8269.0156190828911</v>
      </c>
      <c r="X7" s="24">
        <v>9282.6944694721042</v>
      </c>
      <c r="Y7" s="24">
        <v>7398.6818095627796</v>
      </c>
      <c r="Z7" s="24">
        <v>13634.88364944125</v>
      </c>
      <c r="AA7" s="24">
        <v>5187.7420788665149</v>
      </c>
      <c r="AB7" s="24">
        <v>65791.642299999992</v>
      </c>
      <c r="AC7" s="24">
        <v>2773.4193891130476</v>
      </c>
      <c r="AD7" s="24">
        <v>5540.7568484145468</v>
      </c>
      <c r="AE7" s="24">
        <v>21887.069849444157</v>
      </c>
    </row>
    <row r="8" spans="1:31" x14ac:dyDescent="0.35">
      <c r="A8" s="28" t="s">
        <v>132</v>
      </c>
      <c r="B8" s="28" t="s">
        <v>67</v>
      </c>
      <c r="C8" s="24">
        <v>2.992908949999998E-4</v>
      </c>
      <c r="D8" s="24">
        <v>2.9758244099999988E-4</v>
      </c>
      <c r="E8" s="24">
        <v>2.9977222600000003E-4</v>
      </c>
      <c r="F8" s="24">
        <v>3.0189638799999998E-4</v>
      </c>
      <c r="G8" s="24">
        <v>3.0390619399999998E-4</v>
      </c>
      <c r="H8" s="24">
        <v>3.0195773199999994E-4</v>
      </c>
      <c r="I8" s="24">
        <v>3.027201949999999E-4</v>
      </c>
      <c r="J8" s="24">
        <v>3.0270148399999996E-4</v>
      </c>
      <c r="K8" s="24">
        <v>3.0139238199999993E-4</v>
      </c>
      <c r="L8" s="24">
        <v>3.0093286800000001E-4</v>
      </c>
      <c r="M8" s="24">
        <v>3.023157969999999E-4</v>
      </c>
      <c r="N8" s="24">
        <v>546.72213275560796</v>
      </c>
      <c r="O8" s="24">
        <v>3.1211332999999986E-4</v>
      </c>
      <c r="P8" s="24">
        <v>3.1226174599999988E-4</v>
      </c>
      <c r="Q8" s="24">
        <v>3.1067414999999998E-4</v>
      </c>
      <c r="R8" s="24">
        <v>3.10110989E-4</v>
      </c>
      <c r="S8" s="24">
        <v>0.69387956898899994</v>
      </c>
      <c r="T8" s="24">
        <v>3.1646983200000003E-4</v>
      </c>
      <c r="U8" s="24">
        <v>7306.8772189605197</v>
      </c>
      <c r="V8" s="24">
        <v>201.60221984747</v>
      </c>
      <c r="W8" s="24">
        <v>19079.580668204424</v>
      </c>
      <c r="X8" s="24">
        <v>3.2305894699999999E-4</v>
      </c>
      <c r="Y8" s="24">
        <v>385.27868162026903</v>
      </c>
      <c r="Z8" s="24">
        <v>11091.448157517112</v>
      </c>
      <c r="AA8" s="24">
        <v>4271.6126851626996</v>
      </c>
      <c r="AB8" s="24">
        <v>1685.447389490683</v>
      </c>
      <c r="AC8" s="24">
        <v>127.638903724768</v>
      </c>
      <c r="AD8" s="24">
        <v>2386.7073965192794</v>
      </c>
      <c r="AE8" s="24">
        <v>51.012027251203001</v>
      </c>
    </row>
    <row r="9" spans="1:31" x14ac:dyDescent="0.35">
      <c r="A9" s="28" t="s">
        <v>133</v>
      </c>
      <c r="B9" s="28" t="s">
        <v>67</v>
      </c>
      <c r="C9" s="24">
        <v>3.0250194299999997E-4</v>
      </c>
      <c r="D9" s="24">
        <v>2.999025819999999E-4</v>
      </c>
      <c r="E9" s="24">
        <v>3.0849058799999979E-4</v>
      </c>
      <c r="F9" s="24">
        <v>3.0416753699999985E-4</v>
      </c>
      <c r="G9" s="24">
        <v>3.06844412E-4</v>
      </c>
      <c r="H9" s="24">
        <v>3.0400368399999999E-4</v>
      </c>
      <c r="I9" s="24">
        <v>3.0451541300000002E-4</v>
      </c>
      <c r="J9" s="24">
        <v>3.0482570699999994E-4</v>
      </c>
      <c r="K9" s="24">
        <v>3.0325971800000001E-4</v>
      </c>
      <c r="L9" s="24">
        <v>3.0279327099999982E-4</v>
      </c>
      <c r="M9" s="24">
        <v>3.0515180400000002E-4</v>
      </c>
      <c r="N9" s="24">
        <v>601.94983076334984</v>
      </c>
      <c r="O9" s="24">
        <v>3.1556608899999995E-4</v>
      </c>
      <c r="P9" s="24">
        <v>3.1542821299999999E-4</v>
      </c>
      <c r="Q9" s="24">
        <v>81.097026095741995</v>
      </c>
      <c r="R9" s="24">
        <v>1852.5663335561769</v>
      </c>
      <c r="S9" s="24">
        <v>290.42897164817407</v>
      </c>
      <c r="T9" s="24">
        <v>11.106260315196002</v>
      </c>
      <c r="U9" s="24">
        <v>3688.590581205422</v>
      </c>
      <c r="V9" s="24">
        <v>250.62478772573402</v>
      </c>
      <c r="W9" s="24">
        <v>8191.2731699409296</v>
      </c>
      <c r="X9" s="24">
        <v>3.2420305299999986E-4</v>
      </c>
      <c r="Y9" s="24">
        <v>1209.3271424434452</v>
      </c>
      <c r="Z9" s="24">
        <v>4673.0246819416898</v>
      </c>
      <c r="AA9" s="24">
        <v>4460.4995724951605</v>
      </c>
      <c r="AB9" s="24">
        <v>2178.1215497542971</v>
      </c>
      <c r="AC9" s="24">
        <v>97.700949686707006</v>
      </c>
      <c r="AD9" s="24">
        <v>1426.1726218098618</v>
      </c>
      <c r="AE9" s="24">
        <v>3.2604216799999989E-4</v>
      </c>
    </row>
    <row r="10" spans="1:31" x14ac:dyDescent="0.35">
      <c r="A10" s="28" t="s">
        <v>134</v>
      </c>
      <c r="B10" s="28" t="s">
        <v>67</v>
      </c>
      <c r="C10" s="24">
        <v>2.4905813899999996E-4</v>
      </c>
      <c r="D10" s="24">
        <v>2.48036415E-4</v>
      </c>
      <c r="E10" s="24">
        <v>2.4948905699999997E-4</v>
      </c>
      <c r="F10" s="24">
        <v>2.4880804499999998E-4</v>
      </c>
      <c r="G10" s="24">
        <v>2.4851774299999992E-4</v>
      </c>
      <c r="H10" s="24">
        <v>2.4860161599999991E-4</v>
      </c>
      <c r="I10" s="24">
        <v>2.4990178900000001E-4</v>
      </c>
      <c r="J10" s="24">
        <v>2.4968370899999988E-4</v>
      </c>
      <c r="K10" s="24">
        <v>2.4948139199999975E-4</v>
      </c>
      <c r="L10" s="24">
        <v>2.4935433099999979E-4</v>
      </c>
      <c r="M10" s="24">
        <v>2.4980449599999998E-4</v>
      </c>
      <c r="N10" s="24">
        <v>330.10331865363003</v>
      </c>
      <c r="O10" s="24">
        <v>2.5294143999999994E-4</v>
      </c>
      <c r="P10" s="24">
        <v>2.5220500400000001E-4</v>
      </c>
      <c r="Q10" s="24">
        <v>2.5201016799999997E-4</v>
      </c>
      <c r="R10" s="24">
        <v>2.5119060500000001E-4</v>
      </c>
      <c r="S10" s="24">
        <v>2.529765749999999E-4</v>
      </c>
      <c r="T10" s="24">
        <v>2.5306620599999986E-4</v>
      </c>
      <c r="U10" s="24">
        <v>1176.0986398822999</v>
      </c>
      <c r="V10" s="24">
        <v>20.564500327937999</v>
      </c>
      <c r="W10" s="24">
        <v>716.14596645742006</v>
      </c>
      <c r="X10" s="24">
        <v>2.5474655199999994E-4</v>
      </c>
      <c r="Y10" s="24">
        <v>2.549507659999998E-4</v>
      </c>
      <c r="Z10" s="24">
        <v>36.080569663513998</v>
      </c>
      <c r="AA10" s="24">
        <v>2.5208946299999988E-4</v>
      </c>
      <c r="AB10" s="24">
        <v>33.111733998932003</v>
      </c>
      <c r="AC10" s="24">
        <v>26.457619737901997</v>
      </c>
      <c r="AD10" s="24">
        <v>270.301846668091</v>
      </c>
      <c r="AE10" s="24">
        <v>2.5548138E-4</v>
      </c>
    </row>
    <row r="11" spans="1:31" x14ac:dyDescent="0.35">
      <c r="A11" s="22" t="s">
        <v>40</v>
      </c>
      <c r="B11" s="22" t="s">
        <v>153</v>
      </c>
      <c r="C11" s="32">
        <v>1.4553380719999997E-3</v>
      </c>
      <c r="D11" s="32">
        <v>1.4487731699999993E-3</v>
      </c>
      <c r="E11" s="32">
        <v>8.8972215836830006</v>
      </c>
      <c r="F11" s="32">
        <v>769.77578421472106</v>
      </c>
      <c r="G11" s="32">
        <v>1.4737936469999993E-3</v>
      </c>
      <c r="H11" s="32">
        <v>1.4662715539999998E-3</v>
      </c>
      <c r="I11" s="32">
        <v>1.4680714959999998E-3</v>
      </c>
      <c r="J11" s="32">
        <v>154.93682633428986</v>
      </c>
      <c r="K11" s="32">
        <v>1.4638035339999995E-3</v>
      </c>
      <c r="L11" s="32">
        <v>1.4621305879999992E-3</v>
      </c>
      <c r="M11" s="32">
        <v>1.4686858609999998E-3</v>
      </c>
      <c r="N11" s="32">
        <v>3561.2387418084081</v>
      </c>
      <c r="O11" s="32">
        <v>20996.502773896282</v>
      </c>
      <c r="P11" s="32">
        <v>485.78616772148911</v>
      </c>
      <c r="Q11" s="32">
        <v>3005.2515236813915</v>
      </c>
      <c r="R11" s="32">
        <v>3915.1671018680208</v>
      </c>
      <c r="S11" s="32">
        <v>78201.514214193739</v>
      </c>
      <c r="T11" s="32">
        <v>430.501145364048</v>
      </c>
      <c r="U11" s="32">
        <v>53040.708434296706</v>
      </c>
      <c r="V11" s="32">
        <v>6949.5601377570156</v>
      </c>
      <c r="W11" s="32">
        <v>64843.750093199495</v>
      </c>
      <c r="X11" s="32">
        <v>9394.36008962696</v>
      </c>
      <c r="Y11" s="32">
        <v>14838.688318195811</v>
      </c>
      <c r="Z11" s="32">
        <v>46138.725828036862</v>
      </c>
      <c r="AA11" s="32">
        <v>27181.282163079093</v>
      </c>
      <c r="AB11" s="32">
        <v>72826.292926473398</v>
      </c>
      <c r="AC11" s="32">
        <v>3195.5836158191451</v>
      </c>
      <c r="AD11" s="32">
        <v>11370.419372625243</v>
      </c>
      <c r="AE11" s="32">
        <v>21938.082789501907</v>
      </c>
    </row>
  </sheetData>
  <sheetProtection algorithmName="SHA-512" hashValue="DLe7SbIQX6FgxgOTEbbUcaz2e/QKO3EXr7LoW/Of9s/HKFt5elbHNJPCu6rOoaP1U+T84U51sJDCImPekLNdKw==" saltValue="hmXS+zQTmbT77vWGdDFh/A=="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41EB7-6CD4-4A0C-BDBA-EECA5D6AEE12}">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4936.6139061296899</v>
      </c>
      <c r="G8" s="24">
        <v>4710.5094505384604</v>
      </c>
      <c r="H8" s="24">
        <v>5153.5857711849803</v>
      </c>
      <c r="I8" s="24">
        <v>5311.6496558307899</v>
      </c>
      <c r="J8" s="24">
        <v>5343.5808646461101</v>
      </c>
      <c r="K8" s="24">
        <v>5098.8367008766299</v>
      </c>
      <c r="L8" s="24">
        <v>4865.30219355598</v>
      </c>
      <c r="M8" s="24">
        <v>5449.1361413979403</v>
      </c>
      <c r="N8" s="24">
        <v>5576.5862752523899</v>
      </c>
      <c r="O8" s="24">
        <v>5321.1701078551805</v>
      </c>
      <c r="P8" s="24">
        <v>5077.4523909701302</v>
      </c>
      <c r="Q8" s="24">
        <v>4857.8590073835194</v>
      </c>
      <c r="R8" s="24">
        <v>4622.3998449293404</v>
      </c>
      <c r="S8" s="24">
        <v>5667.8913508837404</v>
      </c>
      <c r="T8" s="24">
        <v>5408.2932715908701</v>
      </c>
      <c r="U8" s="24">
        <v>5174.3914390400705</v>
      </c>
      <c r="V8" s="24">
        <v>4923.5900319603998</v>
      </c>
      <c r="W8" s="24">
        <v>4698.0820896948499</v>
      </c>
      <c r="X8" s="24">
        <v>4482.9027555576704</v>
      </c>
      <c r="Y8" s="24">
        <v>4289.0228905030299</v>
      </c>
      <c r="Z8" s="24">
        <v>4081.1350666675303</v>
      </c>
      <c r="AA8" s="24">
        <v>3894.21284832322</v>
      </c>
      <c r="AB8" s="24">
        <v>3715.8519530275303</v>
      </c>
      <c r="AC8" s="24">
        <v>4667.6533568021005</v>
      </c>
      <c r="AD8" s="24">
        <v>4519.07525465443</v>
      </c>
      <c r="AE8" s="24">
        <v>4312.0947108547698</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1256.0320510870481</v>
      </c>
      <c r="D10" s="24">
        <v>1447.5906111229699</v>
      </c>
      <c r="E10" s="24">
        <v>1597.0065511193868</v>
      </c>
      <c r="F10" s="24">
        <v>1086.0843251999997</v>
      </c>
      <c r="G10" s="24">
        <v>1109.6762322</v>
      </c>
      <c r="H10" s="24">
        <v>1654.4701949999999</v>
      </c>
      <c r="I10" s="24">
        <v>2298.2922899999999</v>
      </c>
      <c r="J10" s="24">
        <v>1926.4622200000001</v>
      </c>
      <c r="K10" s="24">
        <v>2481.4722599999996</v>
      </c>
      <c r="L10" s="24">
        <v>2667.0724700000001</v>
      </c>
      <c r="M10" s="24">
        <v>2387.9261000000001</v>
      </c>
      <c r="N10" s="24">
        <v>2026.0731899999998</v>
      </c>
      <c r="O10" s="24">
        <v>2040.83087</v>
      </c>
      <c r="P10" s="24">
        <v>2097.96441</v>
      </c>
      <c r="Q10" s="24">
        <v>2329.1818599999997</v>
      </c>
      <c r="R10" s="24">
        <v>2355.1017199999997</v>
      </c>
      <c r="S10" s="24">
        <v>1638.4436000000001</v>
      </c>
      <c r="T10" s="24">
        <v>1668.7328500000001</v>
      </c>
      <c r="U10" s="24">
        <v>1454.02747</v>
      </c>
      <c r="V10" s="24">
        <v>1400.6365159999998</v>
      </c>
      <c r="W10" s="24">
        <v>1171.05456</v>
      </c>
      <c r="X10" s="24">
        <v>1059.1198700000002</v>
      </c>
      <c r="Y10" s="24">
        <v>944.69259</v>
      </c>
      <c r="Z10" s="24">
        <v>1021.2839399999999</v>
      </c>
      <c r="AA10" s="24">
        <v>939.59287999999992</v>
      </c>
      <c r="AB10" s="24">
        <v>843.06628000000001</v>
      </c>
      <c r="AC10" s="24">
        <v>848.29190999999992</v>
      </c>
      <c r="AD10" s="24">
        <v>774.16658999999993</v>
      </c>
      <c r="AE10" s="24">
        <v>682.81452000000002</v>
      </c>
    </row>
    <row r="11" spans="1:31" x14ac:dyDescent="0.35">
      <c r="A11" s="22" t="s">
        <v>40</v>
      </c>
      <c r="B11" s="22" t="s">
        <v>153</v>
      </c>
      <c r="C11" s="32">
        <v>1256.0320510870481</v>
      </c>
      <c r="D11" s="32">
        <v>1447.5906111229699</v>
      </c>
      <c r="E11" s="32">
        <v>1597.0065511193868</v>
      </c>
      <c r="F11" s="32">
        <v>6022.6982313296894</v>
      </c>
      <c r="G11" s="32">
        <v>5820.1856827384599</v>
      </c>
      <c r="H11" s="32">
        <v>6808.0559661849802</v>
      </c>
      <c r="I11" s="32">
        <v>7609.9419458307893</v>
      </c>
      <c r="J11" s="32">
        <v>7270.0430846461104</v>
      </c>
      <c r="K11" s="32">
        <v>7580.3089608766295</v>
      </c>
      <c r="L11" s="32">
        <v>7532.3746635559801</v>
      </c>
      <c r="M11" s="32">
        <v>7837.0622413979399</v>
      </c>
      <c r="N11" s="32">
        <v>7602.65946525239</v>
      </c>
      <c r="O11" s="32">
        <v>7362.0009778551803</v>
      </c>
      <c r="P11" s="32">
        <v>7175.4168009701298</v>
      </c>
      <c r="Q11" s="32">
        <v>7187.0408673835191</v>
      </c>
      <c r="R11" s="32">
        <v>6977.50156492934</v>
      </c>
      <c r="S11" s="32">
        <v>7306.33495088374</v>
      </c>
      <c r="T11" s="32">
        <v>7077.0261215908704</v>
      </c>
      <c r="U11" s="32">
        <v>6628.4189090400705</v>
      </c>
      <c r="V11" s="32">
        <v>6324.2265479603993</v>
      </c>
      <c r="W11" s="32">
        <v>5869.1366496948503</v>
      </c>
      <c r="X11" s="32">
        <v>5542.0226255576708</v>
      </c>
      <c r="Y11" s="32">
        <v>5233.7154805030295</v>
      </c>
      <c r="Z11" s="32">
        <v>5102.4190066675301</v>
      </c>
      <c r="AA11" s="32">
        <v>4833.8057283232201</v>
      </c>
      <c r="AB11" s="32">
        <v>4558.9182330275307</v>
      </c>
      <c r="AC11" s="32">
        <v>5515.9452668021004</v>
      </c>
      <c r="AD11" s="32">
        <v>5293.2418446544298</v>
      </c>
      <c r="AE11" s="32">
        <v>4994.9092308547697</v>
      </c>
    </row>
  </sheetData>
  <sheetProtection algorithmName="SHA-512" hashValue="2Grzhij9xErPNuLNi9TlBoijEs/IuyuyTjA4LFODEy35eJSEADrIrSo6lMeKwnKv4LmTFfN3uvc2X6TFIHZVbA==" saltValue="Z4HXtrn+2qu94VqQUAFiaw=="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D4E4-2EBB-48B4-AE09-8FE388F1713D}">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8.8846893241214396E-6</v>
      </c>
      <c r="D6" s="24">
        <v>480.0190333579983</v>
      </c>
      <c r="E6" s="24">
        <v>1580.4958172017875</v>
      </c>
      <c r="F6" s="24">
        <v>2595.4020813457128</v>
      </c>
      <c r="G6" s="24">
        <v>3498.3308956252595</v>
      </c>
      <c r="H6" s="24">
        <v>4366.3654517846753</v>
      </c>
      <c r="I6" s="24">
        <v>5161.3180456370155</v>
      </c>
      <c r="J6" s="24">
        <v>5847.2585065390431</v>
      </c>
      <c r="K6" s="24">
        <v>14449.462879355629</v>
      </c>
      <c r="L6" s="24">
        <v>13787.655413743307</v>
      </c>
      <c r="M6" s="24">
        <v>13191.356783860516</v>
      </c>
      <c r="N6" s="24">
        <v>12551.975151902679</v>
      </c>
      <c r="O6" s="24">
        <v>11977.075521856365</v>
      </c>
      <c r="P6" s="24">
        <v>11428.507172793963</v>
      </c>
      <c r="Q6" s="24">
        <v>10934.238715667545</v>
      </c>
      <c r="R6" s="24">
        <v>10404.259009350004</v>
      </c>
      <c r="S6" s="24">
        <v>10310.080282528139</v>
      </c>
      <c r="T6" s="24">
        <v>10205.477479248912</v>
      </c>
      <c r="U6" s="24">
        <v>10579.87551243218</v>
      </c>
      <c r="V6" s="24">
        <v>10067.071700561646</v>
      </c>
      <c r="W6" s="24">
        <v>11272.788803138765</v>
      </c>
      <c r="X6" s="24">
        <v>13229.100785684092</v>
      </c>
      <c r="Y6" s="24">
        <v>12656.958935962639</v>
      </c>
      <c r="Z6" s="24">
        <v>12043.479428684021</v>
      </c>
      <c r="AA6" s="24">
        <v>11552.685076680318</v>
      </c>
      <c r="AB6" s="24">
        <v>12514.3101258065</v>
      </c>
      <c r="AC6" s="24">
        <v>12465.328670357914</v>
      </c>
      <c r="AD6" s="24">
        <v>12480.644782903915</v>
      </c>
      <c r="AE6" s="24">
        <v>12426.327728360095</v>
      </c>
    </row>
    <row r="7" spans="1:31" x14ac:dyDescent="0.35">
      <c r="A7" s="28" t="s">
        <v>131</v>
      </c>
      <c r="B7" s="28" t="s">
        <v>79</v>
      </c>
      <c r="C7" s="24">
        <v>3.5011358835069013E-5</v>
      </c>
      <c r="D7" s="24">
        <v>3.6398042207724389E-5</v>
      </c>
      <c r="E7" s="24">
        <v>3.5945522491849647E-5</v>
      </c>
      <c r="F7" s="24">
        <v>240.15284414544149</v>
      </c>
      <c r="G7" s="24">
        <v>1202.0844802427032</v>
      </c>
      <c r="H7" s="24">
        <v>1147.0271753474449</v>
      </c>
      <c r="I7" s="24">
        <v>1280.322992889061</v>
      </c>
      <c r="J7" s="24">
        <v>1375.8692462855261</v>
      </c>
      <c r="K7" s="24">
        <v>2188.2288194926364</v>
      </c>
      <c r="L7" s="24">
        <v>2088.00459792124</v>
      </c>
      <c r="M7" s="24">
        <v>1997.7010442301455</v>
      </c>
      <c r="N7" s="24">
        <v>1900.8729945159391</v>
      </c>
      <c r="O7" s="24">
        <v>1813.8101140365027</v>
      </c>
      <c r="P7" s="24">
        <v>1730.7348413967702</v>
      </c>
      <c r="Q7" s="24">
        <v>1810.5643293013188</v>
      </c>
      <c r="R7" s="24">
        <v>1722.8067502780061</v>
      </c>
      <c r="S7" s="24">
        <v>2852.4694319155305</v>
      </c>
      <c r="T7" s="24">
        <v>2721.8219759350136</v>
      </c>
      <c r="U7" s="24">
        <v>2604.1066235904168</v>
      </c>
      <c r="V7" s="24">
        <v>2489.8468373221754</v>
      </c>
      <c r="W7" s="24">
        <v>2780.6174469698435</v>
      </c>
      <c r="X7" s="24">
        <v>4935.8674383840698</v>
      </c>
      <c r="Y7" s="24">
        <v>4722.397426092788</v>
      </c>
      <c r="Z7" s="24">
        <v>4962.5400871772745</v>
      </c>
      <c r="AA7" s="24">
        <v>5072.5223122254556</v>
      </c>
      <c r="AB7" s="24">
        <v>6243.10132889748</v>
      </c>
      <c r="AC7" s="24">
        <v>5973.0951054369116</v>
      </c>
      <c r="AD7" s="24">
        <v>5683.5807394070125</v>
      </c>
      <c r="AE7" s="24">
        <v>6743.674971128974</v>
      </c>
    </row>
    <row r="8" spans="1:31" x14ac:dyDescent="0.35">
      <c r="A8" s="28" t="s">
        <v>132</v>
      </c>
      <c r="B8" s="28" t="s">
        <v>79</v>
      </c>
      <c r="C8" s="24">
        <v>1.3489663787305594E-5</v>
      </c>
      <c r="D8" s="24">
        <v>1.3401555389492681E-5</v>
      </c>
      <c r="E8" s="24">
        <v>1.3440324350570423E-5</v>
      </c>
      <c r="F8" s="24">
        <v>1.8190583060921959E-5</v>
      </c>
      <c r="G8" s="24">
        <v>1.7357426577938798E-5</v>
      </c>
      <c r="H8" s="24">
        <v>1.6562429934187418E-5</v>
      </c>
      <c r="I8" s="24">
        <v>1.752591100310932E-5</v>
      </c>
      <c r="J8" s="24">
        <v>1.8873981381916331E-5</v>
      </c>
      <c r="K8" s="24">
        <v>1.8009524212215814E-5</v>
      </c>
      <c r="L8" s="24">
        <v>1.8100174158139041E-5</v>
      </c>
      <c r="M8" s="24">
        <v>1.8622451570773229E-5</v>
      </c>
      <c r="N8" s="24">
        <v>4.769426679691115E-5</v>
      </c>
      <c r="O8" s="24">
        <v>1.0360006007714981E-3</v>
      </c>
      <c r="P8" s="24">
        <v>9.9698298556407153E-4</v>
      </c>
      <c r="Q8" s="24">
        <v>9.5694015669335944E-4</v>
      </c>
      <c r="R8" s="24">
        <v>837.02867332298683</v>
      </c>
      <c r="S8" s="24">
        <v>1985.6712065956021</v>
      </c>
      <c r="T8" s="24">
        <v>2244.8477313349376</v>
      </c>
      <c r="U8" s="24">
        <v>2147.7609124374248</v>
      </c>
      <c r="V8" s="24">
        <v>2043.6595351968369</v>
      </c>
      <c r="W8" s="24">
        <v>2197.3514106923612</v>
      </c>
      <c r="X8" s="24">
        <v>2463.3904858336787</v>
      </c>
      <c r="Y8" s="24">
        <v>3160.002968294471</v>
      </c>
      <c r="Z8" s="24">
        <v>3006.8384464060291</v>
      </c>
      <c r="AA8" s="24">
        <v>3788.4084735555116</v>
      </c>
      <c r="AB8" s="24">
        <v>4266.9795783030777</v>
      </c>
      <c r="AC8" s="24">
        <v>5028.0382365238838</v>
      </c>
      <c r="AD8" s="24">
        <v>6319.5696318707278</v>
      </c>
      <c r="AE8" s="24">
        <v>6030.1237405951042</v>
      </c>
    </row>
    <row r="9" spans="1:31" x14ac:dyDescent="0.35">
      <c r="A9" s="28" t="s">
        <v>133</v>
      </c>
      <c r="B9" s="28" t="s">
        <v>79</v>
      </c>
      <c r="C9" s="24">
        <v>2.6776008496773213E-5</v>
      </c>
      <c r="D9" s="24">
        <v>2.7462778387307652E-5</v>
      </c>
      <c r="E9" s="24">
        <v>3.2528657209223841E-5</v>
      </c>
      <c r="F9" s="24">
        <v>3.0952001655696757E-5</v>
      </c>
      <c r="G9" s="24">
        <v>2.9534352713143176E-5</v>
      </c>
      <c r="H9" s="24">
        <v>2.818163425704664E-5</v>
      </c>
      <c r="I9" s="24">
        <v>2.860106259170364E-5</v>
      </c>
      <c r="J9" s="24">
        <v>3.2127444376257606E-5</v>
      </c>
      <c r="K9" s="24">
        <v>3.0655958362086776E-5</v>
      </c>
      <c r="L9" s="24">
        <v>3.0646179271362143E-5</v>
      </c>
      <c r="M9" s="24">
        <v>3.1556688339899342E-5</v>
      </c>
      <c r="N9" s="24">
        <v>619.99452860248789</v>
      </c>
      <c r="O9" s="24">
        <v>591.59783494300075</v>
      </c>
      <c r="P9" s="24">
        <v>564.50175067506905</v>
      </c>
      <c r="Q9" s="24">
        <v>1234.5030295678732</v>
      </c>
      <c r="R9" s="24">
        <v>1366.3824051377956</v>
      </c>
      <c r="S9" s="24">
        <v>2281.9755189786133</v>
      </c>
      <c r="T9" s="24">
        <v>2762.408340354797</v>
      </c>
      <c r="U9" s="24">
        <v>2859.3090913797564</v>
      </c>
      <c r="V9" s="24">
        <v>2720.719123829374</v>
      </c>
      <c r="W9" s="24">
        <v>2596.1060336513592</v>
      </c>
      <c r="X9" s="24">
        <v>2802.2086997549927</v>
      </c>
      <c r="Y9" s="24">
        <v>2681.0167335312449</v>
      </c>
      <c r="Z9" s="24">
        <v>2551.0685499767828</v>
      </c>
      <c r="AA9" s="24">
        <v>2779.0438674771544</v>
      </c>
      <c r="AB9" s="24">
        <v>2931.5652246082404</v>
      </c>
      <c r="AC9" s="24">
        <v>2847.5055507805432</v>
      </c>
      <c r="AD9" s="24">
        <v>2995.0488341035189</v>
      </c>
      <c r="AE9" s="24">
        <v>2857.871033380392</v>
      </c>
    </row>
    <row r="10" spans="1:31" x14ac:dyDescent="0.35">
      <c r="A10" s="28" t="s">
        <v>134</v>
      </c>
      <c r="B10" s="28" t="s">
        <v>79</v>
      </c>
      <c r="C10" s="24">
        <v>1.249815289703006E-5</v>
      </c>
      <c r="D10" s="24">
        <v>1.2267490209973489E-5</v>
      </c>
      <c r="E10" s="24">
        <v>187.5461226426433</v>
      </c>
      <c r="F10" s="24">
        <v>356.5796898191544</v>
      </c>
      <c r="G10" s="24">
        <v>505.120211444956</v>
      </c>
      <c r="H10" s="24">
        <v>639.30594159191401</v>
      </c>
      <c r="I10" s="24">
        <v>762.17409120345701</v>
      </c>
      <c r="J10" s="24">
        <v>868.45326082633699</v>
      </c>
      <c r="K10" s="24">
        <v>965.33855914998992</v>
      </c>
      <c r="L10" s="24">
        <v>1051.5272599659938</v>
      </c>
      <c r="M10" s="24">
        <v>1163.7949917980782</v>
      </c>
      <c r="N10" s="24">
        <v>1309.3746493485951</v>
      </c>
      <c r="O10" s="24">
        <v>1438.2005289022691</v>
      </c>
      <c r="P10" s="24">
        <v>1552.4784829018513</v>
      </c>
      <c r="Q10" s="24">
        <v>1657.6942418037681</v>
      </c>
      <c r="R10" s="24">
        <v>1741.350822469411</v>
      </c>
      <c r="S10" s="24">
        <v>1818.0869630217799</v>
      </c>
      <c r="T10" s="24">
        <v>1884.1408681241478</v>
      </c>
      <c r="U10" s="24">
        <v>1949.5169248530262</v>
      </c>
      <c r="V10" s="24">
        <v>2000.4825592590871</v>
      </c>
      <c r="W10" s="24">
        <v>1908.8574031132189</v>
      </c>
      <c r="X10" s="24">
        <v>1821.428819039374</v>
      </c>
      <c r="Y10" s="24">
        <v>1742.6543300759029</v>
      </c>
      <c r="Z10" s="24">
        <v>1658.1883279990288</v>
      </c>
      <c r="AA10" s="24">
        <v>1582.2407703615149</v>
      </c>
      <c r="AB10" s="24">
        <v>1509.7717269194061</v>
      </c>
      <c r="AC10" s="24">
        <v>1444.4760124559341</v>
      </c>
      <c r="AD10" s="24">
        <v>1409.645433222486</v>
      </c>
      <c r="AE10" s="24">
        <v>1345.0815203114821</v>
      </c>
    </row>
    <row r="11" spans="1:31" x14ac:dyDescent="0.35">
      <c r="A11" s="22" t="s">
        <v>40</v>
      </c>
      <c r="B11" s="22" t="s">
        <v>153</v>
      </c>
      <c r="C11" s="32">
        <v>9.66598733402993E-5</v>
      </c>
      <c r="D11" s="32">
        <v>480.01912288786451</v>
      </c>
      <c r="E11" s="32">
        <v>1768.0420217589349</v>
      </c>
      <c r="F11" s="32">
        <v>3192.134664452893</v>
      </c>
      <c r="G11" s="32">
        <v>5205.5356342046971</v>
      </c>
      <c r="H11" s="32">
        <v>6152.6986134680983</v>
      </c>
      <c r="I11" s="32">
        <v>7203.8151758565073</v>
      </c>
      <c r="J11" s="32">
        <v>8091.5810646523323</v>
      </c>
      <c r="K11" s="32">
        <v>17603.030306663739</v>
      </c>
      <c r="L11" s="32">
        <v>16927.187320376892</v>
      </c>
      <c r="M11" s="32">
        <v>16352.85287006788</v>
      </c>
      <c r="N11" s="32">
        <v>16382.217372063969</v>
      </c>
      <c r="O11" s="32">
        <v>15820.685035738737</v>
      </c>
      <c r="P11" s="32">
        <v>15276.223244750639</v>
      </c>
      <c r="Q11" s="32">
        <v>15637.001273280663</v>
      </c>
      <c r="R11" s="32">
        <v>16071.827660558205</v>
      </c>
      <c r="S11" s="32">
        <v>19248.283403039663</v>
      </c>
      <c r="T11" s="32">
        <v>19818.696394997809</v>
      </c>
      <c r="U11" s="32">
        <v>20140.569064692801</v>
      </c>
      <c r="V11" s="32">
        <v>19321.779756169119</v>
      </c>
      <c r="W11" s="32">
        <v>20755.721097565547</v>
      </c>
      <c r="X11" s="32">
        <v>25251.996228696207</v>
      </c>
      <c r="Y11" s="32">
        <v>24963.030393957044</v>
      </c>
      <c r="Z11" s="32">
        <v>24222.114840243135</v>
      </c>
      <c r="AA11" s="32">
        <v>24774.900500299951</v>
      </c>
      <c r="AB11" s="32">
        <v>27465.727984534704</v>
      </c>
      <c r="AC11" s="32">
        <v>27758.443575555186</v>
      </c>
      <c r="AD11" s="32">
        <v>28888.48942150766</v>
      </c>
      <c r="AE11" s="32">
        <v>29403.078993776049</v>
      </c>
    </row>
  </sheetData>
  <sheetProtection algorithmName="SHA-512" hashValue="dzH2Z97xdCtCqf4ij8gq6kJ5zEkzpntN0YG3LjfTEczasf6w5v+mflLPLIp5MDbj9dpr/xQ+SL4X6pzbG2dOmg==" saltValue="6/w+G3aa2qAbAN8V9AegH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6918-B229-4417-8EF5-EB1D5B20E8FF}">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2xPHGQckIRR9EtOkGBbYwK/AURqWlzVv+sNq2IiJgnxYwqUZs9/uTZz1qOzHc+yID2vxF7pEBBZUvxIFhqWqqw==" saltValue="i7Vk5L83gWxZqTwoAU8SK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C48E-4FBA-47D9-869E-A7EE96B0EB18}">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Wu4N6BT1QUGooojG3ZpeqoWh0Hg/NhENqZGrk0G8m9JOBuPttiMZA9NqttJ2EYLyXRaEZJnjeyGlqvEcWUng8w==" saltValue="Jz0Yf3f5Diq8KdSoN4/uvg=="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D65A2-78D7-4B8F-A487-ED8C2EF55034}">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9.6789881921073521E-5</v>
      </c>
      <c r="J7" s="21">
        <f t="shared" ca="1" si="1"/>
        <v>7.9082216747337946E-5</v>
      </c>
      <c r="K7" s="21">
        <f t="shared" ca="1" si="1"/>
        <v>8.9255751430755481E-5</v>
      </c>
      <c r="L7" s="21">
        <f t="shared" ca="1" si="1"/>
        <v>18.160754611306068</v>
      </c>
      <c r="M7" s="21">
        <f t="shared" ca="1" si="1"/>
        <v>6.2740343884390315E-2</v>
      </c>
      <c r="N7" s="21">
        <f t="shared" ca="1" si="1"/>
        <v>5.9866572473547423E-2</v>
      </c>
      <c r="O7" s="21">
        <f t="shared" ca="1" si="1"/>
        <v>5.9878126603388226</v>
      </c>
      <c r="P7" s="21">
        <f t="shared" ca="1" si="1"/>
        <v>5.0535943348215664</v>
      </c>
      <c r="Q7" s="21">
        <f t="shared" ca="1" si="1"/>
        <v>15.256723535914672</v>
      </c>
      <c r="R7" s="21">
        <f t="shared" ca="1" si="1"/>
        <v>14.531469013431575</v>
      </c>
      <c r="S7" s="21">
        <f t="shared" ca="1" si="1"/>
        <v>13.913562346440507</v>
      </c>
      <c r="T7" s="21">
        <f t="shared" ca="1" si="1"/>
        <v>5.7422154573805164</v>
      </c>
      <c r="U7" s="21">
        <f t="shared" ca="1" si="1"/>
        <v>35.997611930635756</v>
      </c>
      <c r="V7" s="21">
        <f t="shared" ca="1" si="1"/>
        <v>46.714576747943411</v>
      </c>
      <c r="W7" s="21">
        <f t="shared" ca="1" si="1"/>
        <v>63.113700480098139</v>
      </c>
      <c r="X7" s="21">
        <f t="shared" ca="1" si="1"/>
        <v>53.525139516995054</v>
      </c>
      <c r="Y7" s="21">
        <f t="shared" ref="Y7:AK15" ca="1" si="2">(SUMIFS(OFFSET(INDIRECT("'"&amp;$E$1 &amp; "_"&amp;$E7 &amp; " Cost'!C:C"), 0, Y$1), INDIRECT("'"&amp;$E$1 &amp; "_"&amp;$E7 &amp; " Cost'!A:A"), $B$4)-SUMIFS(OFFSET(INDIRECT("'"&amp;$C$1 &amp; "_"&amp;$E7 &amp; " Cost'!C:C"), 0, Y$1), INDIRECT("'"&amp;$C$1 &amp; "_"&amp;$E7 &amp; " Cost'!A:A"), $B$4))/1000</f>
        <v>100.50307144674076</v>
      </c>
      <c r="Z7" s="21">
        <f t="shared" ca="1" si="2"/>
        <v>80.988324175592041</v>
      </c>
      <c r="AA7" s="21">
        <f t="shared" ca="1" si="2"/>
        <v>90.421187614122402</v>
      </c>
      <c r="AB7" s="21">
        <f t="shared" ca="1" si="2"/>
        <v>103.57793184380722</v>
      </c>
      <c r="AC7" s="21">
        <f t="shared" ca="1" si="2"/>
        <v>85.97058111884165</v>
      </c>
      <c r="AD7" s="21">
        <f t="shared" ca="1" si="2"/>
        <v>70.18997886778601</v>
      </c>
      <c r="AE7" s="21">
        <f t="shared" ca="1" si="2"/>
        <v>79.569570620119805</v>
      </c>
      <c r="AF7" s="21">
        <f t="shared" ca="1" si="2"/>
        <v>96.811840309899068</v>
      </c>
      <c r="AG7" s="21">
        <f t="shared" ca="1" si="2"/>
        <v>112.36281480463082</v>
      </c>
      <c r="AH7" s="21">
        <f t="shared" ca="1" si="2"/>
        <v>111.83086743789609</v>
      </c>
      <c r="AI7" s="21">
        <f t="shared" ca="1" si="2"/>
        <v>80.196983944099159</v>
      </c>
      <c r="AJ7" s="21">
        <f t="shared" ca="1" si="2"/>
        <v>43.224327074375239</v>
      </c>
      <c r="AK7" s="21">
        <f t="shared" ca="1" si="2"/>
        <v>65.619921772612031</v>
      </c>
    </row>
    <row r="8" spans="1:37" x14ac:dyDescent="0.35">
      <c r="E8" s="19" t="str">
        <f>H8</f>
        <v>FOM</v>
      </c>
      <c r="H8" s="20" t="s">
        <v>30</v>
      </c>
      <c r="I8" s="21">
        <f t="shared" ca="1" si="1"/>
        <v>1.7597297871483387E-5</v>
      </c>
      <c r="J8" s="21">
        <f t="shared" ca="1" si="1"/>
        <v>1.3889281304727774E-5</v>
      </c>
      <c r="K8" s="21">
        <f t="shared" ca="1" si="1"/>
        <v>1.409716567286523E-5</v>
      </c>
      <c r="L8" s="21">
        <f t="shared" ca="1" si="1"/>
        <v>-11.455666398460947</v>
      </c>
      <c r="M8" s="21">
        <f t="shared" ca="1" si="1"/>
        <v>83.387829108218867</v>
      </c>
      <c r="N8" s="21">
        <f t="shared" ca="1" si="1"/>
        <v>0.65129650414323259</v>
      </c>
      <c r="O8" s="21">
        <f t="shared" ca="1" si="1"/>
        <v>17.639270366519252</v>
      </c>
      <c r="P8" s="21">
        <f t="shared" ca="1" si="1"/>
        <v>16.649906514851317</v>
      </c>
      <c r="Q8" s="21">
        <f t="shared" ca="1" si="1"/>
        <v>24.503207632638397</v>
      </c>
      <c r="R8" s="21">
        <f t="shared" ca="1" si="1"/>
        <v>17.875488484471141</v>
      </c>
      <c r="S8" s="21">
        <f t="shared" ca="1" si="1"/>
        <v>17.025527943037858</v>
      </c>
      <c r="T8" s="21">
        <f t="shared" ca="1" si="1"/>
        <v>9.3062020302733863</v>
      </c>
      <c r="U8" s="21">
        <f t="shared" ca="1" si="1"/>
        <v>15.214077055544708</v>
      </c>
      <c r="V8" s="21">
        <f t="shared" ca="1" si="1"/>
        <v>17.107427777082165</v>
      </c>
      <c r="W8" s="21">
        <f t="shared" ca="1" si="1"/>
        <v>12.705367140099581</v>
      </c>
      <c r="X8" s="21">
        <f t="shared" ca="1" si="1"/>
        <v>11.016490256803518</v>
      </c>
      <c r="Y8" s="21">
        <f t="shared" ca="1" si="2"/>
        <v>21.47539121683495</v>
      </c>
      <c r="Z8" s="21">
        <f t="shared" ca="1" si="2"/>
        <v>17.327678430205445</v>
      </c>
      <c r="AA8" s="21">
        <f t="shared" ca="1" si="2"/>
        <v>19.398841929645801</v>
      </c>
      <c r="AB8" s="21">
        <f t="shared" ca="1" si="2"/>
        <v>22.85347500763595</v>
      </c>
      <c r="AC8" s="21">
        <f t="shared" ca="1" si="2"/>
        <v>17.742550861289377</v>
      </c>
      <c r="AD8" s="21">
        <f t="shared" ca="1" si="2"/>
        <v>12.932139223877574</v>
      </c>
      <c r="AE8" s="21">
        <f t="shared" ca="1" si="2"/>
        <v>15.430182356628706</v>
      </c>
      <c r="AF8" s="21">
        <f t="shared" ca="1" si="2"/>
        <v>15.792521341039276</v>
      </c>
      <c r="AG8" s="21">
        <f t="shared" ca="1" si="2"/>
        <v>20.749981571538083</v>
      </c>
      <c r="AH8" s="21">
        <f t="shared" ca="1" si="2"/>
        <v>21.138372338356799</v>
      </c>
      <c r="AI8" s="21">
        <f t="shared" ca="1" si="2"/>
        <v>13.782991937538318</v>
      </c>
      <c r="AJ8" s="21">
        <f t="shared" ca="1" si="2"/>
        <v>6.9920466750056365</v>
      </c>
      <c r="AK8" s="21">
        <f t="shared" ca="1" si="2"/>
        <v>13.976001052402426</v>
      </c>
    </row>
    <row r="9" spans="1:37" x14ac:dyDescent="0.35">
      <c r="E9" s="19" t="str">
        <f>H9</f>
        <v>Fuel</v>
      </c>
      <c r="H9" s="20" t="s">
        <v>81</v>
      </c>
      <c r="I9" s="21">
        <f t="shared" ca="1" si="1"/>
        <v>-0.32233847658941522</v>
      </c>
      <c r="J9" s="21">
        <f t="shared" ca="1" si="1"/>
        <v>-4.8089231916763824</v>
      </c>
      <c r="K9" s="21">
        <f t="shared" ca="1" si="1"/>
        <v>-10.116439937984804</v>
      </c>
      <c r="L9" s="21">
        <f t="shared" ca="1" si="1"/>
        <v>-18.160629526930627</v>
      </c>
      <c r="M9" s="21">
        <f t="shared" ca="1" si="1"/>
        <v>-23.498569850719068</v>
      </c>
      <c r="N9" s="21">
        <f t="shared" ca="1" si="1"/>
        <v>-29.275912394150392</v>
      </c>
      <c r="O9" s="21">
        <f t="shared" ca="1" si="1"/>
        <v>10.944334813401102</v>
      </c>
      <c r="P9" s="21">
        <f t="shared" ca="1" si="1"/>
        <v>31.383501577857881</v>
      </c>
      <c r="Q9" s="21">
        <f t="shared" ca="1" si="1"/>
        <v>30.171126797720209</v>
      </c>
      <c r="R9" s="21">
        <f t="shared" ca="1" si="1"/>
        <v>16.028925418634781</v>
      </c>
      <c r="S9" s="21">
        <f t="shared" ca="1" si="1"/>
        <v>22.123384977940006</v>
      </c>
      <c r="T9" s="21">
        <f t="shared" ca="1" si="1"/>
        <v>102.47156516938959</v>
      </c>
      <c r="U9" s="21">
        <f t="shared" ca="1" si="1"/>
        <v>69.233637103123002</v>
      </c>
      <c r="V9" s="21">
        <f t="shared" ca="1" si="1"/>
        <v>63.048092769913723</v>
      </c>
      <c r="W9" s="21">
        <f t="shared" ca="1" si="1"/>
        <v>46.089971050412046</v>
      </c>
      <c r="X9" s="21">
        <f t="shared" ca="1" si="1"/>
        <v>58.327580153153043</v>
      </c>
      <c r="Y9" s="21">
        <f t="shared" ca="1" si="2"/>
        <v>65.956727237784648</v>
      </c>
      <c r="Z9" s="21">
        <f t="shared" ca="1" si="2"/>
        <v>80.25398952288775</v>
      </c>
      <c r="AA9" s="21">
        <f t="shared" ca="1" si="2"/>
        <v>95.118951384320155</v>
      </c>
      <c r="AB9" s="21">
        <f t="shared" ca="1" si="2"/>
        <v>81.908418114871608</v>
      </c>
      <c r="AC9" s="21">
        <f t="shared" ca="1" si="2"/>
        <v>81.311542065029556</v>
      </c>
      <c r="AD9" s="21">
        <f t="shared" ca="1" si="2"/>
        <v>128.31543641186656</v>
      </c>
      <c r="AE9" s="21">
        <f t="shared" ca="1" si="2"/>
        <v>109.44778898669489</v>
      </c>
      <c r="AF9" s="21">
        <f t="shared" ca="1" si="2"/>
        <v>59.03641271177586</v>
      </c>
      <c r="AG9" s="21">
        <f t="shared" ca="1" si="2"/>
        <v>59.157370454935823</v>
      </c>
      <c r="AH9" s="21">
        <f t="shared" ca="1" si="2"/>
        <v>53.272457955365304</v>
      </c>
      <c r="AI9" s="21">
        <f t="shared" ca="1" si="2"/>
        <v>91.652646920840311</v>
      </c>
      <c r="AJ9" s="21">
        <f t="shared" ca="1" si="2"/>
        <v>130.67224714813662</v>
      </c>
      <c r="AK9" s="21">
        <f t="shared" ca="1" si="2"/>
        <v>81.367404669135865</v>
      </c>
    </row>
    <row r="10" spans="1:37" x14ac:dyDescent="0.35">
      <c r="E10" s="19" t="str">
        <f>H10</f>
        <v>VOM</v>
      </c>
      <c r="H10" s="20" t="s">
        <v>54</v>
      </c>
      <c r="I10" s="21">
        <f t="shared" ca="1" si="1"/>
        <v>4.3802244832040739E-2</v>
      </c>
      <c r="J10" s="21">
        <f t="shared" ca="1" si="1"/>
        <v>0.80458992980758193</v>
      </c>
      <c r="K10" s="21">
        <f t="shared" ca="1" si="1"/>
        <v>1.5713299020652194</v>
      </c>
      <c r="L10" s="21">
        <f t="shared" ca="1" si="1"/>
        <v>0.42982658592029477</v>
      </c>
      <c r="M10" s="21">
        <f t="shared" ca="1" si="1"/>
        <v>2.345400817181857</v>
      </c>
      <c r="N10" s="21">
        <f t="shared" ca="1" si="1"/>
        <v>4.116091573943268</v>
      </c>
      <c r="O10" s="21">
        <f t="shared" ca="1" si="1"/>
        <v>1.6443685817631195</v>
      </c>
      <c r="P10" s="21">
        <f t="shared" ca="1" si="1"/>
        <v>2.731658553268062</v>
      </c>
      <c r="Q10" s="21">
        <f t="shared" ca="1" si="1"/>
        <v>0.48480428827222205</v>
      </c>
      <c r="R10" s="21">
        <f t="shared" ca="1" si="1"/>
        <v>2.2885320845759125</v>
      </c>
      <c r="S10" s="21">
        <f t="shared" ca="1" si="1"/>
        <v>9.2801338446442967E-3</v>
      </c>
      <c r="T10" s="21">
        <f t="shared" ca="1" si="1"/>
        <v>2.0466817541383207</v>
      </c>
      <c r="U10" s="21">
        <f t="shared" ca="1" si="1"/>
        <v>-3.617603515257477</v>
      </c>
      <c r="V10" s="21">
        <f t="shared" ca="1" si="1"/>
        <v>-6.9290066338958569</v>
      </c>
      <c r="W10" s="21">
        <f t="shared" ca="1" si="1"/>
        <v>-6.5089708017459484</v>
      </c>
      <c r="X10" s="21">
        <f t="shared" ca="1" si="1"/>
        <v>-5.3457671671992868</v>
      </c>
      <c r="Y10" s="21">
        <f t="shared" ca="1" si="2"/>
        <v>-9.3275091049829495</v>
      </c>
      <c r="Z10" s="21">
        <f t="shared" ca="1" si="2"/>
        <v>-6.4501933761167747</v>
      </c>
      <c r="AA10" s="21">
        <f t="shared" ca="1" si="2"/>
        <v>-5.0303500825315712</v>
      </c>
      <c r="AB10" s="21">
        <f t="shared" ca="1" si="2"/>
        <v>-9.3232138948191423</v>
      </c>
      <c r="AC10" s="21">
        <f t="shared" ca="1" si="2"/>
        <v>-2.7491207187207767</v>
      </c>
      <c r="AD10" s="21">
        <f t="shared" ca="1" si="2"/>
        <v>-2.7993042579171599</v>
      </c>
      <c r="AE10" s="21">
        <f t="shared" ca="1" si="2"/>
        <v>-7.0253711318190906</v>
      </c>
      <c r="AF10" s="21">
        <f t="shared" ca="1" si="2"/>
        <v>-6.2712525998605706</v>
      </c>
      <c r="AG10" s="21">
        <f t="shared" ca="1" si="2"/>
        <v>-9.322145245111809</v>
      </c>
      <c r="AH10" s="21">
        <f t="shared" ca="1" si="2"/>
        <v>-9.2239502216623084</v>
      </c>
      <c r="AI10" s="21">
        <f t="shared" ca="1" si="2"/>
        <v>-6.9627523901029491</v>
      </c>
      <c r="AJ10" s="21">
        <f t="shared" ca="1" si="2"/>
        <v>-4.7782947094832711</v>
      </c>
      <c r="AK10" s="21">
        <f t="shared" ca="1" si="2"/>
        <v>-6.6940607547707769</v>
      </c>
    </row>
    <row r="11" spans="1:37" x14ac:dyDescent="0.35">
      <c r="E11" s="19" t="str">
        <f>H11</f>
        <v>REHAB</v>
      </c>
      <c r="H11" s="20" t="s">
        <v>82</v>
      </c>
      <c r="I11" s="21">
        <f t="shared" ca="1" si="1"/>
        <v>0</v>
      </c>
      <c r="J11" s="21">
        <f t="shared" ca="1" si="1"/>
        <v>0</v>
      </c>
      <c r="K11" s="21">
        <f t="shared" ca="1" si="1"/>
        <v>0</v>
      </c>
      <c r="L11" s="21">
        <f t="shared" ca="1" si="1"/>
        <v>9.8949612573982737</v>
      </c>
      <c r="M11" s="21">
        <f t="shared" ca="1" si="1"/>
        <v>-13.174620172794109</v>
      </c>
      <c r="N11" s="21">
        <f t="shared" ca="1" si="1"/>
        <v>-5.9037597843725961E-2</v>
      </c>
      <c r="O11" s="21">
        <f t="shared" ca="1" si="1"/>
        <v>-9.8277036220863732</v>
      </c>
      <c r="P11" s="21">
        <f t="shared" ca="1" si="1"/>
        <v>0</v>
      </c>
      <c r="Q11" s="21">
        <f t="shared" ca="1" si="1"/>
        <v>-2.793049668667074</v>
      </c>
      <c r="R11" s="21">
        <f t="shared" ca="1" si="1"/>
        <v>1.4786217639727328</v>
      </c>
      <c r="S11" s="21">
        <f t="shared" ca="1" si="1"/>
        <v>1.1404810532513949E-2</v>
      </c>
      <c r="T11" s="21">
        <f t="shared" ca="1" si="1"/>
        <v>0</v>
      </c>
      <c r="U11" s="21">
        <f t="shared" ca="1" si="1"/>
        <v>0</v>
      </c>
      <c r="V11" s="21">
        <f t="shared" ca="1" si="1"/>
        <v>0</v>
      </c>
      <c r="W11" s="21">
        <f t="shared" ca="1" si="1"/>
        <v>0</v>
      </c>
      <c r="X11" s="21">
        <f t="shared" ca="1" si="1"/>
        <v>0</v>
      </c>
      <c r="Y11" s="21">
        <f t="shared" ca="1" si="2"/>
        <v>0</v>
      </c>
      <c r="Z11" s="21">
        <f t="shared" ca="1" si="2"/>
        <v>2.05884465630948E-8</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3.6904308486174726E-6</v>
      </c>
      <c r="J12" s="21">
        <f t="shared" ca="1" si="1"/>
        <v>4.4079312820031191E-6</v>
      </c>
      <c r="K12" s="21">
        <f t="shared" ca="1" si="1"/>
        <v>4.6200563701859211E-6</v>
      </c>
      <c r="L12" s="21">
        <f t="shared" ca="1" si="1"/>
        <v>4.6977175843494479E-6</v>
      </c>
      <c r="M12" s="21">
        <f t="shared" ca="1" si="1"/>
        <v>4.5309079032449514E-6</v>
      </c>
      <c r="N12" s="21">
        <f t="shared" ca="1" si="1"/>
        <v>4.4233414955670012E-6</v>
      </c>
      <c r="O12" s="21">
        <f t="shared" ca="1" si="1"/>
        <v>5.5905566186993386E-6</v>
      </c>
      <c r="P12" s="21">
        <f t="shared" ca="1" si="1"/>
        <v>1.0282518553995106</v>
      </c>
      <c r="Q12" s="21">
        <f t="shared" ca="1" si="1"/>
        <v>0.44484376171370971</v>
      </c>
      <c r="R12" s="21">
        <f t="shared" ca="1" si="1"/>
        <v>0.98087341625278346</v>
      </c>
      <c r="S12" s="21">
        <f t="shared" ca="1" si="1"/>
        <v>1.7261862754275352</v>
      </c>
      <c r="T12" s="21">
        <f t="shared" ca="1" si="1"/>
        <v>2.356461014534085</v>
      </c>
      <c r="U12" s="21">
        <f t="shared" ca="1" si="1"/>
        <v>3.2613939432798653</v>
      </c>
      <c r="V12" s="21">
        <f t="shared" ca="1" si="1"/>
        <v>4.0784874194890435</v>
      </c>
      <c r="W12" s="21">
        <f t="shared" ca="1" si="1"/>
        <v>5.4168000300161365</v>
      </c>
      <c r="X12" s="21">
        <f t="shared" ca="1" si="1"/>
        <v>6.2010830503259351</v>
      </c>
      <c r="Y12" s="21">
        <f t="shared" ca="1" si="2"/>
        <v>13.18342285490896</v>
      </c>
      <c r="Z12" s="21">
        <f t="shared" ca="1" si="2"/>
        <v>11.788235273455401</v>
      </c>
      <c r="AA12" s="21">
        <f t="shared" ca="1" si="2"/>
        <v>12.886038617702448</v>
      </c>
      <c r="AB12" s="21">
        <f t="shared" ca="1" si="2"/>
        <v>14.67466821914287</v>
      </c>
      <c r="AC12" s="21">
        <f t="shared" ca="1" si="2"/>
        <v>9.4596629359530926</v>
      </c>
      <c r="AD12" s="21">
        <f t="shared" ca="1" si="2"/>
        <v>7.1602357959498182</v>
      </c>
      <c r="AE12" s="21">
        <f t="shared" ca="1" si="2"/>
        <v>7.8341600367745849</v>
      </c>
      <c r="AF12" s="21">
        <f t="shared" ca="1" si="2"/>
        <v>9.5518932917815977</v>
      </c>
      <c r="AG12" s="21">
        <f t="shared" ca="1" si="2"/>
        <v>7.0938404211807651</v>
      </c>
      <c r="AH12" s="21">
        <f t="shared" ca="1" si="2"/>
        <v>12.63845496782448</v>
      </c>
      <c r="AI12" s="21">
        <f t="shared" ca="1" si="2"/>
        <v>9.3360118345401713</v>
      </c>
      <c r="AJ12" s="21">
        <f t="shared" ca="1" si="2"/>
        <v>13.837367548593873</v>
      </c>
      <c r="AK12" s="21">
        <f t="shared" ca="1" si="2"/>
        <v>19.082689184390009</v>
      </c>
    </row>
    <row r="13" spans="1:37" x14ac:dyDescent="0.35">
      <c r="E13" s="19" t="str">
        <f>H13</f>
        <v>USE+DSP</v>
      </c>
      <c r="H13" s="20" t="s">
        <v>121</v>
      </c>
      <c r="I13" s="21">
        <f t="shared" ca="1" si="1"/>
        <v>1.3658191647999998E-5</v>
      </c>
      <c r="J13" s="21">
        <f t="shared" ca="1" si="1"/>
        <v>1.359147692E-5</v>
      </c>
      <c r="K13" s="21">
        <f t="shared" ca="1" si="1"/>
        <v>1.3732780796997802E-5</v>
      </c>
      <c r="L13" s="21">
        <f t="shared" ca="1" si="1"/>
        <v>4.4411366098338928E-2</v>
      </c>
      <c r="M13" s="21">
        <f t="shared" ca="1" si="1"/>
        <v>1.3789867212999997E-5</v>
      </c>
      <c r="N13" s="21">
        <f t="shared" ca="1" si="1"/>
        <v>1.3731903985999998E-5</v>
      </c>
      <c r="O13" s="21">
        <f t="shared" ca="1" si="1"/>
        <v>1.3754059513999998E-5</v>
      </c>
      <c r="P13" s="21">
        <f t="shared" ca="1" si="1"/>
        <v>-7.124440905307998E-2</v>
      </c>
      <c r="Q13" s="21">
        <f t="shared" ca="1" si="1"/>
        <v>1.3711967895999998E-5</v>
      </c>
      <c r="R13" s="21">
        <f t="shared" ca="1" si="1"/>
        <v>1.3703745832E-5</v>
      </c>
      <c r="S13" s="21">
        <f t="shared" ca="1" si="1"/>
        <v>1.3741659138999999E-5</v>
      </c>
      <c r="T13" s="21">
        <f t="shared" ca="1" si="1"/>
        <v>12.817943094527113</v>
      </c>
      <c r="U13" s="21">
        <f t="shared" ca="1" si="1"/>
        <v>-0.19277080496539931</v>
      </c>
      <c r="V13" s="21">
        <f t="shared" ca="1" si="1"/>
        <v>-5.3209532897291181E-3</v>
      </c>
      <c r="W13" s="21">
        <f t="shared" ca="1" si="1"/>
        <v>4.3978516996417882</v>
      </c>
      <c r="X13" s="21">
        <f t="shared" ca="1" si="1"/>
        <v>-1.1493681290417908</v>
      </c>
      <c r="Y13" s="21">
        <f t="shared" ca="1" si="2"/>
        <v>23.3936470800347</v>
      </c>
      <c r="Z13" s="21">
        <f t="shared" ca="1" si="2"/>
        <v>0.22211329303400196</v>
      </c>
      <c r="AA13" s="21">
        <f t="shared" ca="1" si="2"/>
        <v>-12.929873397758238</v>
      </c>
      <c r="AB13" s="21">
        <f t="shared" ca="1" si="2"/>
        <v>3.1901986111189737</v>
      </c>
      <c r="AC13" s="21">
        <f t="shared" ca="1" si="2"/>
        <v>-9.3040340433684836</v>
      </c>
      <c r="AD13" s="21">
        <f t="shared" ca="1" si="2"/>
        <v>6.9407881291997917E-2</v>
      </c>
      <c r="AE13" s="21">
        <f t="shared" ca="1" si="2"/>
        <v>0.7986941319796188</v>
      </c>
      <c r="AF13" s="21">
        <f t="shared" ca="1" si="2"/>
        <v>-0.11585735618580656</v>
      </c>
      <c r="AG13" s="21">
        <f t="shared" ca="1" si="2"/>
        <v>-5.4320202096216343</v>
      </c>
      <c r="AH13" s="21">
        <f t="shared" ca="1" si="2"/>
        <v>0.29702719403267835</v>
      </c>
      <c r="AI13" s="21">
        <f t="shared" ca="1" si="2"/>
        <v>0.12145624675434465</v>
      </c>
      <c r="AJ13" s="21">
        <f t="shared" ca="1" si="2"/>
        <v>-1.7657011544352117</v>
      </c>
      <c r="AK13" s="21">
        <f t="shared" ca="1" si="2"/>
        <v>0.71961494113592928</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-4.892680732948065E-3</v>
      </c>
      <c r="J14" s="21">
        <f t="shared" ca="1" si="1"/>
        <v>-5.583508027720973E-2</v>
      </c>
      <c r="K14" s="21">
        <f t="shared" ca="1" si="1"/>
        <v>-4.1823220813286752E-2</v>
      </c>
      <c r="L14" s="21">
        <f t="shared" ca="1" si="1"/>
        <v>0.35162551475342113</v>
      </c>
      <c r="M14" s="21">
        <f t="shared" ca="1" si="1"/>
        <v>1.0725533495427953E-2</v>
      </c>
      <c r="N14" s="21">
        <f t="shared" ca="1" si="1"/>
        <v>-0.67109441966888606</v>
      </c>
      <c r="O14" s="21">
        <f t="shared" ca="1" si="1"/>
        <v>-1.0229774765523589</v>
      </c>
      <c r="P14" s="21">
        <f t="shared" ca="1" si="1"/>
        <v>-0.90938252131340958</v>
      </c>
      <c r="Q14" s="21">
        <f t="shared" ca="1" si="1"/>
        <v>-1.1430350691521489</v>
      </c>
      <c r="R14" s="21">
        <f t="shared" ca="1" si="1"/>
        <v>-1.1585983014099301</v>
      </c>
      <c r="S14" s="21">
        <f t="shared" ca="1" si="1"/>
        <v>-0.90643294510540184</v>
      </c>
      <c r="T14" s="21">
        <f t="shared" ca="1" si="1"/>
        <v>-0.66413266197692522</v>
      </c>
      <c r="U14" s="21">
        <f t="shared" ca="1" si="1"/>
        <v>-0.58436554098529814</v>
      </c>
      <c r="V14" s="21">
        <f t="shared" ca="1" si="1"/>
        <v>-0.40960405710120268</v>
      </c>
      <c r="W14" s="21">
        <f t="shared" ca="1" si="1"/>
        <v>-0.50243856426171718</v>
      </c>
      <c r="X14" s="21">
        <f t="shared" ca="1" si="1"/>
        <v>-0.42443780149652865</v>
      </c>
      <c r="Y14" s="21">
        <f t="shared" ca="1" si="2"/>
        <v>-1.0840147649112506</v>
      </c>
      <c r="Z14" s="21">
        <f t="shared" ca="1" si="2"/>
        <v>-1.1289022980071368</v>
      </c>
      <c r="AA14" s="21">
        <f t="shared" ca="1" si="2"/>
        <v>-0.88910436117010072</v>
      </c>
      <c r="AB14" s="21">
        <f t="shared" ca="1" si="2"/>
        <v>-0.6318549364496957</v>
      </c>
      <c r="AC14" s="21">
        <f t="shared" ca="1" si="2"/>
        <v>-0.54891312096008638</v>
      </c>
      <c r="AD14" s="21">
        <f t="shared" ca="1" si="2"/>
        <v>-0.46557460755844293</v>
      </c>
      <c r="AE14" s="21">
        <f t="shared" ca="1" si="2"/>
        <v>-0.26457047011264512</v>
      </c>
      <c r="AF14" s="21">
        <f t="shared" ca="1" si="2"/>
        <v>-0.38127918164317542</v>
      </c>
      <c r="AG14" s="21">
        <f t="shared" ca="1" si="2"/>
        <v>-0.29682140227662424</v>
      </c>
      <c r="AH14" s="21">
        <f t="shared" ca="1" si="2"/>
        <v>-0.29443018973270135</v>
      </c>
      <c r="AI14" s="21">
        <f t="shared" ca="1" si="2"/>
        <v>-1.4652239091003698</v>
      </c>
      <c r="AJ14" s="21">
        <f t="shared" ca="1" si="2"/>
        <v>-0.96410521028240237</v>
      </c>
      <c r="AK14" s="21">
        <f t="shared" ca="1" si="2"/>
        <v>-0.76335629651977344</v>
      </c>
    </row>
    <row r="15" spans="1:37" x14ac:dyDescent="0.35">
      <c r="E15" s="19" t="str">
        <f>H15</f>
        <v>System Strength</v>
      </c>
      <c r="H15" s="20" t="s">
        <v>79</v>
      </c>
      <c r="I15" s="21">
        <f t="shared" ca="1" si="1"/>
        <v>9.088726418147276E-7</v>
      </c>
      <c r="J15" s="21">
        <f t="shared" ca="1" si="1"/>
        <v>9.7388094610550984E-7</v>
      </c>
      <c r="K15" s="21">
        <f t="shared" ca="1" si="1"/>
        <v>9.2140925517014688E-7</v>
      </c>
      <c r="L15" s="21">
        <f t="shared" ca="1" si="1"/>
        <v>0.3685934417964486</v>
      </c>
      <c r="M15" s="21">
        <f t="shared" ca="1" si="1"/>
        <v>5.4108157349683095E-3</v>
      </c>
      <c r="N15" s="21">
        <f t="shared" ca="1" si="1"/>
        <v>5.163001926278412E-3</v>
      </c>
      <c r="O15" s="21">
        <f t="shared" ca="1" si="1"/>
        <v>4.9400108993040703E-3</v>
      </c>
      <c r="P15" s="21">
        <f t="shared" ca="1" si="1"/>
        <v>4.2210978608403824E-2</v>
      </c>
      <c r="Q15" s="21">
        <f t="shared" ca="1" si="1"/>
        <v>-4.3951305337785018E-2</v>
      </c>
      <c r="R15" s="21">
        <f t="shared" ca="1" si="1"/>
        <v>-3.79716095889562E-2</v>
      </c>
      <c r="S15" s="21">
        <f t="shared" ca="1" si="1"/>
        <v>-3.0845883035548468E-2</v>
      </c>
      <c r="T15" s="21">
        <f t="shared" ca="1" si="1"/>
        <v>-0.18981981568311312</v>
      </c>
      <c r="U15" s="21">
        <f t="shared" ca="1" si="1"/>
        <v>0.48163120004821391</v>
      </c>
      <c r="V15" s="21">
        <f t="shared" ca="1" si="1"/>
        <v>0.73590822804948952</v>
      </c>
      <c r="W15" s="21">
        <f t="shared" ca="1" si="1"/>
        <v>1.1115507650770033</v>
      </c>
      <c r="X15" s="21">
        <f t="shared" ca="1" si="1"/>
        <v>0.90427513834730966</v>
      </c>
      <c r="Y15" s="21">
        <f t="shared" ca="1" si="2"/>
        <v>2.0533067843489006</v>
      </c>
      <c r="Z15" s="21">
        <f t="shared" ca="1" si="2"/>
        <v>1.7196389412262942</v>
      </c>
      <c r="AA15" s="21">
        <f t="shared" ca="1" si="2"/>
        <v>1.7389625800798714</v>
      </c>
      <c r="AB15" s="21">
        <f t="shared" ca="1" si="2"/>
        <v>1.9207006579324515</v>
      </c>
      <c r="AC15" s="21">
        <f t="shared" ca="1" si="2"/>
        <v>1.4868352381102086</v>
      </c>
      <c r="AD15" s="21">
        <f t="shared" ca="1" si="2"/>
        <v>0.75033209422184155</v>
      </c>
      <c r="AE15" s="21">
        <f t="shared" ca="1" si="2"/>
        <v>1.279245687517643</v>
      </c>
      <c r="AF15" s="21">
        <f t="shared" ca="1" si="2"/>
        <v>1.2714595889959563</v>
      </c>
      <c r="AG15" s="21">
        <f t="shared" ca="1" si="2"/>
        <v>1.1817800534115122</v>
      </c>
      <c r="AH15" s="21">
        <f t="shared" ca="1" si="2"/>
        <v>1.3999110295290047</v>
      </c>
      <c r="AI15" s="21">
        <f t="shared" ca="1" si="2"/>
        <v>1.0413096558473953</v>
      </c>
      <c r="AJ15" s="21">
        <f t="shared" ca="1" si="2"/>
        <v>0.53458510391375602</v>
      </c>
      <c r="AK15" s="21">
        <f t="shared" ca="1" si="2"/>
        <v>1.3024605712224619</v>
      </c>
    </row>
    <row r="16" spans="1:37" x14ac:dyDescent="0.35">
      <c r="H16" s="22" t="s">
        <v>122</v>
      </c>
      <c r="I16" s="23">
        <f ca="1">SUM(I7:I15)</f>
        <v>-0.28329626781539152</v>
      </c>
      <c r="J16" s="23">
        <f ca="1">SUM(J7:J15)+I16</f>
        <v>-4.3433526651742014</v>
      </c>
      <c r="K16" s="23">
        <f t="shared" ref="K16:AC16" ca="1" si="3">SUM(K7:K15)+J16</f>
        <v>-12.930163294743549</v>
      </c>
      <c r="L16" s="23">
        <f t="shared" ca="1" si="3"/>
        <v>-13.296281745144695</v>
      </c>
      <c r="M16" s="23">
        <f t="shared" ca="1" si="3"/>
        <v>35.842653170632744</v>
      </c>
      <c r="N16" s="23">
        <f t="shared" ca="1" si="3"/>
        <v>10.669044566701547</v>
      </c>
      <c r="O16" s="23">
        <f t="shared" ca="1" si="3"/>
        <v>36.039109245600542</v>
      </c>
      <c r="P16" s="23">
        <f t="shared" ca="1" si="3"/>
        <v>91.947606130040782</v>
      </c>
      <c r="Q16" s="23">
        <f t="shared" ca="1" si="3"/>
        <v>158.82828981511085</v>
      </c>
      <c r="R16" s="23">
        <f t="shared" ca="1" si="3"/>
        <v>210.81564378919671</v>
      </c>
      <c r="S16" s="23">
        <f t="shared" ca="1" si="3"/>
        <v>264.68772518993796</v>
      </c>
      <c r="T16" s="23">
        <f t="shared" ca="1" si="3"/>
        <v>398.57484123252095</v>
      </c>
      <c r="U16" s="23">
        <f t="shared" ca="1" si="3"/>
        <v>518.36845260394432</v>
      </c>
      <c r="V16" s="23">
        <f t="shared" ca="1" si="3"/>
        <v>642.70901390213533</v>
      </c>
      <c r="W16" s="23">
        <f t="shared" ca="1" si="3"/>
        <v>768.5328457014723</v>
      </c>
      <c r="X16" s="23">
        <f t="shared" ca="1" si="3"/>
        <v>891.58784071935952</v>
      </c>
      <c r="Y16" s="23">
        <f t="shared" ca="1" si="3"/>
        <v>1107.7418834701182</v>
      </c>
      <c r="Z16" s="23">
        <f t="shared" ca="1" si="3"/>
        <v>1292.4627674529836</v>
      </c>
      <c r="AA16" s="23">
        <f t="shared" ca="1" si="3"/>
        <v>1493.1774217373943</v>
      </c>
      <c r="AB16" s="23">
        <f t="shared" ca="1" si="3"/>
        <v>1711.3477453606345</v>
      </c>
      <c r="AC16" s="23">
        <f t="shared" ca="1" si="3"/>
        <v>1894.716849696809</v>
      </c>
      <c r="AD16" s="23">
        <f t="shared" ref="AD16" ca="1" si="4">SUM(AD7:AD15)+AC16</f>
        <v>2110.8695011063273</v>
      </c>
      <c r="AE16" s="23">
        <f t="shared" ref="AE16:AK16" ca="1" si="5">SUM(AE7:AE15)+AD16</f>
        <v>2317.9392013241109</v>
      </c>
      <c r="AF16" s="23">
        <f t="shared" ca="1" si="5"/>
        <v>2493.6349394299132</v>
      </c>
      <c r="AG16" s="23">
        <f t="shared" ca="1" si="5"/>
        <v>2679.1297398786</v>
      </c>
      <c r="AH16" s="23">
        <f t="shared" ca="1" si="5"/>
        <v>2870.1884503902093</v>
      </c>
      <c r="AI16" s="23">
        <f t="shared" ca="1" si="5"/>
        <v>3057.8918746306258</v>
      </c>
      <c r="AJ16" s="23">
        <f t="shared" ca="1" si="5"/>
        <v>3245.6443471064499</v>
      </c>
      <c r="AK16" s="23">
        <f t="shared" ca="1" si="5"/>
        <v>3420.2550222460582</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201.13749833080874</v>
      </c>
      <c r="M26" s="24">
        <f t="shared" ca="1" si="7"/>
        <v>-99.49179811418071</v>
      </c>
      <c r="N26" s="24">
        <f t="shared" ca="1" si="7"/>
        <v>15.031090895650777</v>
      </c>
      <c r="O26" s="24">
        <f t="shared" ca="1" si="7"/>
        <v>-456.17441328574023</v>
      </c>
      <c r="P26" s="24">
        <f t="shared" ca="1" si="7"/>
        <v>-456.17441293003139</v>
      </c>
      <c r="Q26" s="24">
        <f t="shared" ca="1" si="7"/>
        <v>-653.41577377904105</v>
      </c>
      <c r="R26" s="24">
        <f t="shared" ca="1" si="7"/>
        <v>-490.59467288605993</v>
      </c>
      <c r="S26" s="24">
        <f t="shared" ca="1" si="7"/>
        <v>-488.0266770188382</v>
      </c>
      <c r="T26" s="24">
        <f t="shared" ca="1" si="7"/>
        <v>-305.83467625122921</v>
      </c>
      <c r="U26" s="24">
        <f t="shared" ca="1" si="7"/>
        <v>-305.83467654163996</v>
      </c>
      <c r="V26" s="24">
        <f t="shared" ca="1" si="7"/>
        <v>-305.83467748939893</v>
      </c>
      <c r="W26" s="24">
        <f t="shared" ca="1" si="7"/>
        <v>-5.2038299999994706</v>
      </c>
      <c r="X26" s="24">
        <f t="shared" ca="1" si="7"/>
        <v>6.0000000303261913E-5</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54.464575585259809</v>
      </c>
      <c r="M27" s="24">
        <f t="shared" ca="1" si="7"/>
        <v>94.138646322800014</v>
      </c>
      <c r="N27" s="24">
        <f t="shared" ca="1" si="7"/>
        <v>1.90014618881969</v>
      </c>
      <c r="O27" s="24">
        <f t="shared" ca="1" si="7"/>
        <v>1.9001461143202505</v>
      </c>
      <c r="P27" s="24">
        <f t="shared" ca="1" si="7"/>
        <v>1.9001462829196498</v>
      </c>
      <c r="Q27" s="24">
        <f t="shared" ca="1" si="7"/>
        <v>-2.5603912797696466</v>
      </c>
      <c r="R27" s="24">
        <f t="shared" ca="1" si="7"/>
        <v>-1.1000831200362882E-3</v>
      </c>
      <c r="S27" s="24">
        <f t="shared" ca="1" si="7"/>
        <v>-1.0314934979760437E-4</v>
      </c>
      <c r="T27" s="24">
        <f t="shared" ca="1" si="7"/>
        <v>0</v>
      </c>
      <c r="U27" s="24">
        <f t="shared" ca="1" si="7"/>
        <v>0</v>
      </c>
      <c r="V27" s="24">
        <f t="shared" ca="1" si="7"/>
        <v>0</v>
      </c>
      <c r="W27" s="24">
        <f t="shared" ca="1" si="7"/>
        <v>0</v>
      </c>
      <c r="X27" s="24">
        <f t="shared" ca="1" si="7"/>
        <v>0</v>
      </c>
      <c r="Y27" s="24">
        <f t="shared" ca="1" si="8"/>
        <v>0</v>
      </c>
      <c r="Z27" s="24">
        <f t="shared" ca="1" si="8"/>
        <v>0</v>
      </c>
      <c r="AA27" s="24">
        <f t="shared" ca="1" si="8"/>
        <v>0</v>
      </c>
      <c r="AB27" s="24">
        <f t="shared" ca="1" si="8"/>
        <v>0</v>
      </c>
      <c r="AC27" s="24">
        <f t="shared" ca="1" si="8"/>
        <v>0</v>
      </c>
      <c r="AD27" s="24">
        <f t="shared" ca="1" si="8"/>
        <v>0</v>
      </c>
      <c r="AE27" s="24">
        <f t="shared" ca="1" si="8"/>
        <v>0</v>
      </c>
      <c r="AF27" s="24">
        <f t="shared" ca="1" si="8"/>
        <v>0</v>
      </c>
      <c r="AG27" s="24">
        <f t="shared" ca="1" si="8"/>
        <v>0</v>
      </c>
      <c r="AH27" s="24">
        <f t="shared" ca="1" si="8"/>
        <v>0</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-2.4558909899496939E-4</v>
      </c>
      <c r="Z30" s="24">
        <f t="shared" ca="1" si="8"/>
        <v>-2.4562492035329342E-4</v>
      </c>
      <c r="AA30" s="24">
        <f t="shared" ca="1" si="8"/>
        <v>-331.6581538768387</v>
      </c>
      <c r="AB30" s="24">
        <f t="shared" ca="1" si="8"/>
        <v>-331.65815392706918</v>
      </c>
      <c r="AC30" s="24">
        <f t="shared" ca="1" si="8"/>
        <v>-504.36781278893977</v>
      </c>
      <c r="AD30" s="24">
        <f t="shared" ca="1" si="8"/>
        <v>-504.36834754170923</v>
      </c>
      <c r="AE30" s="24">
        <f t="shared" ca="1" si="8"/>
        <v>-574.53104766063916</v>
      </c>
      <c r="AF30" s="24">
        <f t="shared" ca="1" si="8"/>
        <v>-528.6063780950999</v>
      </c>
      <c r="AG30" s="24">
        <f t="shared" ca="1" si="8"/>
        <v>-509.72231475827994</v>
      </c>
      <c r="AH30" s="24">
        <f t="shared" ca="1" si="8"/>
        <v>-539.18201479868458</v>
      </c>
      <c r="AI30" s="24">
        <f t="shared" ca="1" si="8"/>
        <v>-539.18201486591443</v>
      </c>
      <c r="AJ30" s="24">
        <f t="shared" ca="1" si="8"/>
        <v>-653.51754329560572</v>
      </c>
      <c r="AK30" s="24">
        <f t="shared" ca="1" si="8"/>
        <v>-730.20034358665998</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0</v>
      </c>
      <c r="J32" s="24">
        <f t="shared" ca="1" si="7"/>
        <v>8.2019529145327397E-5</v>
      </c>
      <c r="K32" s="24">
        <f t="shared" ca="1" si="7"/>
        <v>2.936645414592931E-4</v>
      </c>
      <c r="L32" s="24">
        <f t="shared" ca="1" si="7"/>
        <v>-175.65532362760314</v>
      </c>
      <c r="M32" s="24">
        <f t="shared" ca="1" si="7"/>
        <v>-4.500191997458387</v>
      </c>
      <c r="N32" s="24">
        <f t="shared" ca="1" si="7"/>
        <v>-4.5001715224152576</v>
      </c>
      <c r="O32" s="24">
        <f t="shared" ca="1" si="7"/>
        <v>-198.20741862566138</v>
      </c>
      <c r="P32" s="24">
        <f t="shared" ca="1" si="7"/>
        <v>-190.54390952243193</v>
      </c>
      <c r="Q32" s="24">
        <f t="shared" ca="1" si="7"/>
        <v>-528.8274866480715</v>
      </c>
      <c r="R32" s="24">
        <f t="shared" ca="1" si="7"/>
        <v>-532.99948693022816</v>
      </c>
      <c r="S32" s="24">
        <f t="shared" ca="1" si="7"/>
        <v>-533.14722855092987</v>
      </c>
      <c r="T32" s="24">
        <f t="shared" ca="1" si="7"/>
        <v>-421.91041676140958</v>
      </c>
      <c r="U32" s="24">
        <f t="shared" ca="1" si="7"/>
        <v>-903.38402842783034</v>
      </c>
      <c r="V32" s="24">
        <f t="shared" ca="1" si="7"/>
        <v>-1113.7701894405982</v>
      </c>
      <c r="W32" s="24">
        <f t="shared" ca="1" si="7"/>
        <v>-1438.0170473822654</v>
      </c>
      <c r="X32" s="24">
        <f t="shared" ca="1" si="7"/>
        <v>-1390.3120822451638</v>
      </c>
      <c r="Y32" s="24">
        <f t="shared" ca="1" si="8"/>
        <v>-2044.2763821343251</v>
      </c>
      <c r="Z32" s="24">
        <f t="shared" ca="1" si="8"/>
        <v>-1802.8339859869702</v>
      </c>
      <c r="AA32" s="24">
        <f t="shared" ca="1" si="8"/>
        <v>-1839.1131921469459</v>
      </c>
      <c r="AB32" s="24">
        <f t="shared" ca="1" si="8"/>
        <v>-2169.3304112758233</v>
      </c>
      <c r="AC32" s="24">
        <f t="shared" ca="1" si="8"/>
        <v>-1385.0823907898375</v>
      </c>
      <c r="AD32" s="24">
        <f t="shared" ca="1" si="8"/>
        <v>-1161.5986815092692</v>
      </c>
      <c r="AE32" s="24">
        <f t="shared" ca="1" si="8"/>
        <v>-1521.9960920163212</v>
      </c>
      <c r="AF32" s="24">
        <f t="shared" ca="1" si="8"/>
        <v>-1587.9902910043384</v>
      </c>
      <c r="AG32" s="24">
        <f t="shared" ca="1" si="8"/>
        <v>-1932.1916577931697</v>
      </c>
      <c r="AH32" s="24">
        <f t="shared" ca="1" si="8"/>
        <v>-2296.6648306558636</v>
      </c>
      <c r="AI32" s="24">
        <f t="shared" ca="1" si="8"/>
        <v>-1402.2486056774433</v>
      </c>
      <c r="AJ32" s="24">
        <f t="shared" ca="1" si="8"/>
        <v>-802.43042514876288</v>
      </c>
      <c r="AK32" s="24">
        <f t="shared" ca="1" si="8"/>
        <v>-1717.9680044580164</v>
      </c>
    </row>
    <row r="33" spans="1:37" x14ac:dyDescent="0.35">
      <c r="H33" s="20" t="s">
        <v>68</v>
      </c>
      <c r="I33" s="24">
        <f t="shared" ca="1" si="7"/>
        <v>0</v>
      </c>
      <c r="J33" s="24">
        <f t="shared" ca="1" si="7"/>
        <v>0</v>
      </c>
      <c r="K33" s="24">
        <f t="shared" ca="1" si="7"/>
        <v>0</v>
      </c>
      <c r="L33" s="24">
        <f t="shared" ca="1" si="7"/>
        <v>0</v>
      </c>
      <c r="M33" s="24">
        <f t="shared" ca="1" si="7"/>
        <v>0</v>
      </c>
      <c r="N33" s="24">
        <f t="shared" ca="1" si="7"/>
        <v>0</v>
      </c>
      <c r="O33" s="24">
        <f t="shared" ca="1" si="7"/>
        <v>217.95658217437995</v>
      </c>
      <c r="P33" s="24">
        <f t="shared" ca="1" si="7"/>
        <v>217.95647997192918</v>
      </c>
      <c r="Q33" s="24">
        <f t="shared" ca="1" si="7"/>
        <v>597.53769868770178</v>
      </c>
      <c r="R33" s="24">
        <f t="shared" ca="1" si="7"/>
        <v>597.53769866653238</v>
      </c>
      <c r="S33" s="24">
        <f t="shared" ca="1" si="7"/>
        <v>597.53769863229172</v>
      </c>
      <c r="T33" s="24">
        <f t="shared" ca="1" si="7"/>
        <v>597.53769852526239</v>
      </c>
      <c r="U33" s="24">
        <f t="shared" ca="1" si="7"/>
        <v>597.53769848712182</v>
      </c>
      <c r="V33" s="24">
        <f t="shared" ca="1" si="7"/>
        <v>597.53769845232091</v>
      </c>
      <c r="W33" s="24">
        <f t="shared" ca="1" si="7"/>
        <v>597.5376983116912</v>
      </c>
      <c r="X33" s="24">
        <f t="shared" ca="1" si="7"/>
        <v>597.53769819013178</v>
      </c>
      <c r="Y33" s="24">
        <f t="shared" ca="1" si="8"/>
        <v>155.89335926199055</v>
      </c>
      <c r="Z33" s="24">
        <f t="shared" ca="1" si="8"/>
        <v>155.89335881688203</v>
      </c>
      <c r="AA33" s="24">
        <f t="shared" ca="1" si="8"/>
        <v>155.89405796275969</v>
      </c>
      <c r="AB33" s="24">
        <f t="shared" ca="1" si="8"/>
        <v>53.483646040082021</v>
      </c>
      <c r="AC33" s="24">
        <f t="shared" ca="1" si="8"/>
        <v>-261.24658098392865</v>
      </c>
      <c r="AD33" s="24">
        <f t="shared" ca="1" si="8"/>
        <v>29.937213845165388</v>
      </c>
      <c r="AE33" s="24">
        <f t="shared" ca="1" si="8"/>
        <v>-259.83600711900726</v>
      </c>
      <c r="AF33" s="24">
        <f t="shared" ca="1" si="8"/>
        <v>-259.83600895204654</v>
      </c>
      <c r="AG33" s="24">
        <f t="shared" ca="1" si="8"/>
        <v>-787.42131403245003</v>
      </c>
      <c r="AH33" s="24">
        <f t="shared" ca="1" si="8"/>
        <v>-733.74606734388726</v>
      </c>
      <c r="AI33" s="24">
        <f t="shared" ca="1" si="8"/>
        <v>-758.43608441192919</v>
      </c>
      <c r="AJ33" s="24">
        <f t="shared" ca="1" si="8"/>
        <v>80.675291768020543</v>
      </c>
      <c r="AK33" s="24">
        <f t="shared" ca="1" si="8"/>
        <v>-207.58169073295721</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0</v>
      </c>
      <c r="R34" s="24">
        <f t="shared" ca="1" si="7"/>
        <v>0</v>
      </c>
      <c r="S34" s="24">
        <f t="shared" ca="1" si="7"/>
        <v>0</v>
      </c>
      <c r="T34" s="24">
        <f t="shared" ca="1" si="7"/>
        <v>0</v>
      </c>
      <c r="U34" s="24">
        <f t="shared" ca="1" si="7"/>
        <v>-3.2340558004761988E-4</v>
      </c>
      <c r="V34" s="24">
        <f t="shared" ca="1" si="7"/>
        <v>-3.2366575999276392E-4</v>
      </c>
      <c r="W34" s="24">
        <f t="shared" ca="1" si="7"/>
        <v>-6.7362438005602598E-4</v>
      </c>
      <c r="X34" s="24">
        <f t="shared" ca="1" si="7"/>
        <v>-6.7637051995461661E-4</v>
      </c>
      <c r="Y34" s="24">
        <f t="shared" ca="1" si="8"/>
        <v>-6.593677516589878</v>
      </c>
      <c r="Z34" s="24">
        <f t="shared" ca="1" si="8"/>
        <v>-6.5936782275998667</v>
      </c>
      <c r="AA34" s="24">
        <f t="shared" ca="1" si="8"/>
        <v>-299.47249369964993</v>
      </c>
      <c r="AB34" s="24">
        <f t="shared" ca="1" si="8"/>
        <v>-299.47249695095002</v>
      </c>
      <c r="AC34" s="24">
        <f t="shared" ca="1" si="8"/>
        <v>-539.64889403237066</v>
      </c>
      <c r="AD34" s="24">
        <f t="shared" ca="1" si="8"/>
        <v>-539.6488941325797</v>
      </c>
      <c r="AE34" s="24">
        <f t="shared" ca="1" si="8"/>
        <v>-279.24139427479076</v>
      </c>
      <c r="AF34" s="24">
        <f t="shared" ca="1" si="8"/>
        <v>-0.87903642940955251</v>
      </c>
      <c r="AG34" s="24">
        <f t="shared" ca="1" si="8"/>
        <v>60.895762647270203</v>
      </c>
      <c r="AH34" s="24">
        <f t="shared" ca="1" si="8"/>
        <v>199.10815324960004</v>
      </c>
      <c r="AI34" s="24">
        <f t="shared" ca="1" si="8"/>
        <v>199.1080485429793</v>
      </c>
      <c r="AJ34" s="24">
        <f t="shared" ca="1" si="8"/>
        <v>-146.24805179683062</v>
      </c>
      <c r="AK34" s="24">
        <f t="shared" ca="1" si="8"/>
        <v>-146.24798752599054</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1.0000000020227162E-4</v>
      </c>
      <c r="R35" s="24">
        <f t="shared" ca="1" si="7"/>
        <v>1.0000000020227162E-4</v>
      </c>
      <c r="S35" s="24">
        <f t="shared" ca="1" si="7"/>
        <v>1.0000000020227162E-4</v>
      </c>
      <c r="T35" s="24">
        <f t="shared" ca="1" si="7"/>
        <v>1.540000000022701E-2</v>
      </c>
      <c r="U35" s="24">
        <f t="shared" ca="1" si="7"/>
        <v>-2.8372239794407506E-3</v>
      </c>
      <c r="V35" s="24">
        <f t="shared" ca="1" si="7"/>
        <v>-1.3732780007558176E-4</v>
      </c>
      <c r="W35" s="24">
        <f t="shared" ca="1" si="7"/>
        <v>-1.3788836986350361E-4</v>
      </c>
      <c r="X35" s="24">
        <f t="shared" ca="1" si="7"/>
        <v>50.192821958430613</v>
      </c>
      <c r="Y35" s="24">
        <f t="shared" ca="1" si="8"/>
        <v>30.066513247279545</v>
      </c>
      <c r="Z35" s="24">
        <f t="shared" ca="1" si="8"/>
        <v>76.578893144869653</v>
      </c>
      <c r="AA35" s="24">
        <f t="shared" ca="1" si="8"/>
        <v>236.78951167815103</v>
      </c>
      <c r="AB35" s="24">
        <f t="shared" ca="1" si="8"/>
        <v>236.78961161010011</v>
      </c>
      <c r="AC35" s="24">
        <f t="shared" ca="1" si="8"/>
        <v>241.15699444526035</v>
      </c>
      <c r="AD35" s="24">
        <f t="shared" ca="1" si="8"/>
        <v>184.62269426411967</v>
      </c>
      <c r="AE35" s="24">
        <f t="shared" ca="1" si="8"/>
        <v>184.6056941461602</v>
      </c>
      <c r="AF35" s="24">
        <f t="shared" ca="1" si="8"/>
        <v>-302.05622225592288</v>
      </c>
      <c r="AG35" s="24">
        <f t="shared" ca="1" si="8"/>
        <v>-302.02716863295973</v>
      </c>
      <c r="AH35" s="24">
        <f t="shared" ca="1" si="8"/>
        <v>-239.21886896788874</v>
      </c>
      <c r="AI35" s="24">
        <f t="shared" ca="1" si="8"/>
        <v>-239.23036919563947</v>
      </c>
      <c r="AJ35" s="24">
        <f t="shared" ca="1" si="8"/>
        <v>114.89985603125388</v>
      </c>
      <c r="AK35" s="24">
        <f t="shared" ca="1" si="8"/>
        <v>114.89985582995723</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0</v>
      </c>
      <c r="R38" s="24">
        <f t="shared" ca="1" si="9"/>
        <v>0</v>
      </c>
      <c r="S38" s="24">
        <f t="shared" ca="1" si="9"/>
        <v>0</v>
      </c>
      <c r="T38" s="24">
        <f t="shared" ca="1" si="9"/>
        <v>0</v>
      </c>
      <c r="U38" s="24">
        <f t="shared" ca="1" si="9"/>
        <v>-3.2340558004761988E-4</v>
      </c>
      <c r="V38" s="24">
        <f t="shared" ca="1" si="9"/>
        <v>-3.2366575999276392E-4</v>
      </c>
      <c r="W38" s="24">
        <f t="shared" ca="1" si="9"/>
        <v>-6.7362438005602598E-4</v>
      </c>
      <c r="X38" s="24">
        <f t="shared" ca="1" si="9"/>
        <v>-6.7637051995461661E-4</v>
      </c>
      <c r="Y38" s="24">
        <f t="shared" ref="Y38:AK40" ca="1" si="10">-SUMIFS(OFFSET(INDIRECT("'"&amp;$E$1 &amp; "_Capacity'!C:C"), 0, Y$1), INDIRECT("'"&amp;$E$1 &amp; "_Capacity'!B:B"),$H38, INDIRECT("'"&amp;$E$1 &amp; "_Capacity'!A:A"),$B$23) +SUMIFS(OFFSET(INDIRECT("'"&amp;$C$1 &amp; "_Capacity'!C:C"), 0, Y$1), INDIRECT("'"&amp;$C$1 &amp; "_Capacity'!B:B"),$H38, INDIRECT("'"&amp;$C$1 &amp; "_Capacity'!A:A"),$B$23)</f>
        <v>-6.593677516589878</v>
      </c>
      <c r="Z38" s="24">
        <f t="shared" ca="1" si="10"/>
        <v>-6.5936782275998667</v>
      </c>
      <c r="AA38" s="24">
        <f t="shared" ca="1" si="10"/>
        <v>-299.47249369964993</v>
      </c>
      <c r="AB38" s="24">
        <f t="shared" ca="1" si="10"/>
        <v>-299.47249695095002</v>
      </c>
      <c r="AC38" s="24">
        <f t="shared" ca="1" si="10"/>
        <v>-539.64889403237066</v>
      </c>
      <c r="AD38" s="24">
        <f t="shared" ca="1" si="10"/>
        <v>-539.6488941325797</v>
      </c>
      <c r="AE38" s="24">
        <f t="shared" ca="1" si="10"/>
        <v>-279.24139427479076</v>
      </c>
      <c r="AF38" s="24">
        <f t="shared" ca="1" si="10"/>
        <v>-0.87903642940955251</v>
      </c>
      <c r="AG38" s="24">
        <f t="shared" ca="1" si="10"/>
        <v>60.895762647270203</v>
      </c>
      <c r="AH38" s="24">
        <f t="shared" ca="1" si="10"/>
        <v>199.10815324960004</v>
      </c>
      <c r="AI38" s="24">
        <f t="shared" ca="1" si="10"/>
        <v>199.1080485429793</v>
      </c>
      <c r="AJ38" s="24">
        <f t="shared" ca="1" si="10"/>
        <v>-146.24805179683062</v>
      </c>
      <c r="AK38" s="24">
        <f t="shared" ca="1" si="10"/>
        <v>-146.24798752599054</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1.0000000020227162E-4</v>
      </c>
      <c r="R39" s="24">
        <f t="shared" ca="1" si="9"/>
        <v>1.0000000020227162E-4</v>
      </c>
      <c r="S39" s="24">
        <f t="shared" ca="1" si="9"/>
        <v>1.0000000020227162E-4</v>
      </c>
      <c r="T39" s="24">
        <f t="shared" ca="1" si="9"/>
        <v>1.540000000022701E-2</v>
      </c>
      <c r="U39" s="24">
        <f t="shared" ca="1" si="9"/>
        <v>-2.8372239794407506E-3</v>
      </c>
      <c r="V39" s="24">
        <f t="shared" ca="1" si="9"/>
        <v>-1.3732780007558176E-4</v>
      </c>
      <c r="W39" s="24">
        <f t="shared" ca="1" si="9"/>
        <v>-1.3788836986350361E-4</v>
      </c>
      <c r="X39" s="24">
        <f t="shared" ca="1" si="9"/>
        <v>50.192821958430613</v>
      </c>
      <c r="Y39" s="24">
        <f t="shared" ca="1" si="10"/>
        <v>30.066513247279545</v>
      </c>
      <c r="Z39" s="24">
        <f t="shared" ca="1" si="10"/>
        <v>76.578893144869653</v>
      </c>
      <c r="AA39" s="24">
        <f t="shared" ca="1" si="10"/>
        <v>236.78951167815012</v>
      </c>
      <c r="AB39" s="24">
        <f t="shared" ca="1" si="10"/>
        <v>236.78961161010011</v>
      </c>
      <c r="AC39" s="24">
        <f t="shared" ca="1" si="10"/>
        <v>241.15699444526035</v>
      </c>
      <c r="AD39" s="24">
        <f t="shared" ca="1" si="10"/>
        <v>184.62269426411967</v>
      </c>
      <c r="AE39" s="24">
        <f t="shared" ca="1" si="10"/>
        <v>184.6056941461602</v>
      </c>
      <c r="AF39" s="24">
        <f t="shared" ca="1" si="10"/>
        <v>-302.05622225592379</v>
      </c>
      <c r="AG39" s="24">
        <f t="shared" ca="1" si="10"/>
        <v>-302.02716863295973</v>
      </c>
      <c r="AH39" s="24">
        <f t="shared" ca="1" si="10"/>
        <v>-239.21886896788965</v>
      </c>
      <c r="AI39" s="24">
        <f t="shared" ca="1" si="10"/>
        <v>-239.2303691956422</v>
      </c>
      <c r="AJ39" s="24">
        <f t="shared" ca="1" si="10"/>
        <v>114.89985603125569</v>
      </c>
      <c r="AK39" s="24">
        <f t="shared" ca="1" si="10"/>
        <v>114.89985582995905</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13.952920000010636</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227.90590999998676</v>
      </c>
      <c r="K47" s="24">
        <f t="shared" ca="1" si="12"/>
        <v>476.59965000000375</v>
      </c>
      <c r="L47" s="24">
        <f t="shared" ca="1" si="12"/>
        <v>790.82700374811247</v>
      </c>
      <c r="M47" s="24">
        <f t="shared" ca="1" si="12"/>
        <v>293.05117037166201</v>
      </c>
      <c r="N47" s="24">
        <f t="shared" ca="1" si="12"/>
        <v>911.29404982220149</v>
      </c>
      <c r="O47" s="24">
        <f t="shared" ca="1" si="12"/>
        <v>-563.58373780874535</v>
      </c>
      <c r="P47" s="24">
        <f t="shared" ca="1" si="12"/>
        <v>-1319.3056731876641</v>
      </c>
      <c r="Q47" s="24">
        <f t="shared" ca="1" si="12"/>
        <v>-1399.4773672363808</v>
      </c>
      <c r="R47" s="24">
        <f t="shared" ca="1" si="12"/>
        <v>-613.934589967801</v>
      </c>
      <c r="S47" s="24">
        <f t="shared" ca="1" si="12"/>
        <v>-1107.5755522568725</v>
      </c>
      <c r="T47" s="24">
        <f t="shared" ca="1" si="12"/>
        <v>-1263.7584837212489</v>
      </c>
      <c r="U47" s="24">
        <f t="shared" ca="1" si="12"/>
        <v>-547.3749367500568</v>
      </c>
      <c r="V47" s="24">
        <f t="shared" ca="1" si="12"/>
        <v>-912.71623869751056</v>
      </c>
      <c r="W47" s="24">
        <f t="shared" ca="1" si="12"/>
        <v>700.82190000000992</v>
      </c>
      <c r="X47" s="24">
        <f t="shared" ca="1" si="12"/>
        <v>1140.4322000000175</v>
      </c>
      <c r="Y47" s="24">
        <f t="shared" ca="1" si="12"/>
        <v>658.26930000000357</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1237.9860999999983</v>
      </c>
      <c r="AA47" s="24">
        <f t="shared" ca="1" si="13"/>
        <v>1519.326100000002</v>
      </c>
      <c r="AB47" s="24">
        <f t="shared" ca="1" si="13"/>
        <v>534.13290000000052</v>
      </c>
      <c r="AC47" s="24">
        <f t="shared" ca="1" si="13"/>
        <v>1048.4078000000081</v>
      </c>
      <c r="AD47" s="24">
        <f t="shared" ca="1" si="13"/>
        <v>482.42779999999766</v>
      </c>
      <c r="AE47" s="24">
        <f t="shared" ca="1" si="13"/>
        <v>-35.687299999999595</v>
      </c>
      <c r="AF47" s="24">
        <f t="shared" ca="1" si="13"/>
        <v>264.09889999998995</v>
      </c>
      <c r="AG47" s="24">
        <f t="shared" ca="1" si="13"/>
        <v>369.80820000000131</v>
      </c>
      <c r="AH47" s="24">
        <f t="shared" ca="1" si="13"/>
        <v>69.250199999998586</v>
      </c>
      <c r="AI47" s="24">
        <f t="shared" ca="1" si="13"/>
        <v>257.76029999999992</v>
      </c>
      <c r="AJ47" s="24">
        <f t="shared" ca="1" si="13"/>
        <v>328.65940000000046</v>
      </c>
      <c r="AK47" s="24">
        <f t="shared" ca="1" si="13"/>
        <v>0.24930000000949804</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2.9999999242136255E-4</v>
      </c>
      <c r="J48" s="24">
        <f t="shared" ca="1" si="14"/>
        <v>19.775000000001455</v>
      </c>
      <c r="K48" s="24">
        <f t="shared" ca="1" si="14"/>
        <v>-0.14880000000994187</v>
      </c>
      <c r="L48" s="24">
        <f t="shared" ca="1" si="14"/>
        <v>343.31149843252206</v>
      </c>
      <c r="M48" s="24">
        <f t="shared" ca="1" si="14"/>
        <v>672.7134984221193</v>
      </c>
      <c r="N48" s="24">
        <f t="shared" ca="1" si="14"/>
        <v>204.87825384711323</v>
      </c>
      <c r="O48" s="24">
        <f t="shared" ca="1" si="14"/>
        <v>72.197082958406099</v>
      </c>
      <c r="P48" s="24">
        <f t="shared" ca="1" si="14"/>
        <v>145.42493730926435</v>
      </c>
      <c r="Q48" s="24">
        <f t="shared" ca="1" si="14"/>
        <v>23.65440528075851</v>
      </c>
      <c r="R48" s="24">
        <f t="shared" ca="1" si="14"/>
        <v>34.228642941765429</v>
      </c>
      <c r="S48" s="24">
        <f t="shared" ca="1" si="12"/>
        <v>205.08874060481321</v>
      </c>
      <c r="T48" s="24">
        <f t="shared" ca="1" si="12"/>
        <v>200.09920000001148</v>
      </c>
      <c r="U48" s="24">
        <f t="shared" ca="1" si="12"/>
        <v>308.33729999998832</v>
      </c>
      <c r="V48" s="24">
        <f t="shared" ca="1" si="12"/>
        <v>222.85059999999794</v>
      </c>
      <c r="W48" s="24">
        <f t="shared" ca="1" si="12"/>
        <v>325.76519999999073</v>
      </c>
      <c r="X48" s="24">
        <f t="shared" ca="1" si="12"/>
        <v>227.91829999999754</v>
      </c>
      <c r="Y48" s="24">
        <f t="shared" ca="1" si="12"/>
        <v>745.22130000000107</v>
      </c>
      <c r="Z48" s="24">
        <f t="shared" ca="1" si="13"/>
        <v>717.63730000000214</v>
      </c>
      <c r="AA48" s="24">
        <f t="shared" ca="1" si="13"/>
        <v>626.40480000001116</v>
      </c>
      <c r="AB48" s="24">
        <f t="shared" ca="1" si="13"/>
        <v>750.75349999999889</v>
      </c>
      <c r="AC48" s="24">
        <f t="shared" ca="1" si="13"/>
        <v>590.2622999999985</v>
      </c>
      <c r="AD48" s="24">
        <f t="shared" ca="1" si="13"/>
        <v>434.16570000000138</v>
      </c>
      <c r="AE48" s="24">
        <f t="shared" ca="1" si="13"/>
        <v>563.23860000000786</v>
      </c>
      <c r="AF48" s="24">
        <f t="shared" ca="1" si="13"/>
        <v>905.46670000000086</v>
      </c>
      <c r="AG48" s="24">
        <f t="shared" ca="1" si="13"/>
        <v>1283.1342000000004</v>
      </c>
      <c r="AH48" s="24">
        <f t="shared" ca="1" si="13"/>
        <v>881.55239999999321</v>
      </c>
      <c r="AI48" s="24">
        <f t="shared" ca="1" si="13"/>
        <v>780.07340000000113</v>
      </c>
      <c r="AJ48" s="24">
        <f t="shared" ca="1" si="13"/>
        <v>0</v>
      </c>
      <c r="AK48" s="24">
        <f t="shared" ca="1" si="13"/>
        <v>0</v>
      </c>
    </row>
    <row r="49" spans="8:37" x14ac:dyDescent="0.35">
      <c r="H49" s="20" t="s">
        <v>20</v>
      </c>
      <c r="I49" s="24">
        <f t="shared" ca="1" si="14"/>
        <v>-9.5637712547613773E-5</v>
      </c>
      <c r="J49" s="24">
        <f t="shared" ca="1" si="14"/>
        <v>-9.6543305971863447E-5</v>
      </c>
      <c r="K49" s="24">
        <f t="shared" ca="1" si="14"/>
        <v>-6.5793585690698819E-6</v>
      </c>
      <c r="L49" s="24">
        <f t="shared" ca="1" si="14"/>
        <v>-17.618364666054504</v>
      </c>
      <c r="M49" s="24">
        <f t="shared" ca="1" si="14"/>
        <v>24.405444449122115</v>
      </c>
      <c r="N49" s="24">
        <f t="shared" ca="1" si="14"/>
        <v>2.8703496634329895</v>
      </c>
      <c r="O49" s="24">
        <f t="shared" ca="1" si="14"/>
        <v>-5.4009858359220289</v>
      </c>
      <c r="P49" s="24">
        <f t="shared" ca="1" si="14"/>
        <v>-38.886324828366241</v>
      </c>
      <c r="Q49" s="24">
        <f t="shared" ca="1" si="14"/>
        <v>1.411901434122683</v>
      </c>
      <c r="R49" s="24">
        <f t="shared" ca="1" si="14"/>
        <v>1.9792693314514054</v>
      </c>
      <c r="S49" s="24">
        <f t="shared" ca="1" si="12"/>
        <v>-5.8088326811355273</v>
      </c>
      <c r="T49" s="24">
        <f t="shared" ca="1" si="12"/>
        <v>-1470.1054582797628</v>
      </c>
      <c r="U49" s="24">
        <f t="shared" ca="1" si="12"/>
        <v>-1116.5423624701689</v>
      </c>
      <c r="V49" s="24">
        <f t="shared" ca="1" si="12"/>
        <v>-642.84899718575252</v>
      </c>
      <c r="W49" s="24">
        <f t="shared" ca="1" si="12"/>
        <v>-1141.5790268244386</v>
      </c>
      <c r="X49" s="24">
        <f t="shared" ca="1" si="12"/>
        <v>-1458.5356946141023</v>
      </c>
      <c r="Y49" s="24">
        <f t="shared" ca="1" si="12"/>
        <v>-779.22487440978784</v>
      </c>
      <c r="Z49" s="24">
        <f t="shared" ca="1" si="13"/>
        <v>-588.37248604458</v>
      </c>
      <c r="AA49" s="24">
        <f t="shared" ca="1" si="13"/>
        <v>-220.47118953951031</v>
      </c>
      <c r="AB49" s="24">
        <f t="shared" ca="1" si="13"/>
        <v>-105.04396676352735</v>
      </c>
      <c r="AC49" s="24">
        <f t="shared" ca="1" si="13"/>
        <v>-374.12019573076213</v>
      </c>
      <c r="AD49" s="24">
        <f t="shared" ca="1" si="13"/>
        <v>-144.39465858733638</v>
      </c>
      <c r="AE49" s="24">
        <f t="shared" ca="1" si="13"/>
        <v>-104.24750503969199</v>
      </c>
      <c r="AF49" s="24">
        <f t="shared" ca="1" si="13"/>
        <v>-134.89718737898875</v>
      </c>
      <c r="AG49" s="24">
        <f t="shared" ca="1" si="13"/>
        <v>-38.969165767856794</v>
      </c>
      <c r="AH49" s="24">
        <f t="shared" ca="1" si="13"/>
        <v>-9.8087144283454109E-4</v>
      </c>
      <c r="AI49" s="24">
        <f t="shared" ca="1" si="13"/>
        <v>-9.8467013708614104E-4</v>
      </c>
      <c r="AJ49" s="24">
        <f t="shared" ca="1" si="13"/>
        <v>-1.4758772304048762E-3</v>
      </c>
      <c r="AK49" s="24">
        <f t="shared" ca="1" si="13"/>
        <v>-1.4369670388987288E-3</v>
      </c>
    </row>
    <row r="50" spans="8:37" x14ac:dyDescent="0.35">
      <c r="H50" s="20" t="s">
        <v>32</v>
      </c>
      <c r="I50" s="24">
        <f t="shared" ca="1" si="14"/>
        <v>-3.9999999899009708E-6</v>
      </c>
      <c r="J50" s="24">
        <f t="shared" ca="1" si="14"/>
        <v>-2.200000039920269E-6</v>
      </c>
      <c r="K50" s="24">
        <f t="shared" ca="1" si="14"/>
        <v>-9.6410000001014851E-3</v>
      </c>
      <c r="L50" s="24">
        <f t="shared" ca="1" si="14"/>
        <v>-2.5726419999998882</v>
      </c>
      <c r="M50" s="24">
        <f t="shared" ca="1" si="14"/>
        <v>-0.22132919999998535</v>
      </c>
      <c r="N50" s="24">
        <f t="shared" ca="1" si="14"/>
        <v>3.402699999998049E-2</v>
      </c>
      <c r="O50" s="24">
        <f t="shared" ca="1" si="14"/>
        <v>-1.8652254999999798</v>
      </c>
      <c r="P50" s="24">
        <f t="shared" ca="1" si="14"/>
        <v>-3.5936439999999834</v>
      </c>
      <c r="Q50" s="24">
        <f t="shared" ca="1" si="14"/>
        <v>0.89970689999998399</v>
      </c>
      <c r="R50" s="24">
        <f t="shared" ca="1" si="14"/>
        <v>-0.65913129999998432</v>
      </c>
      <c r="S50" s="24">
        <f t="shared" ca="1" si="12"/>
        <v>-0.27156080000003158</v>
      </c>
      <c r="T50" s="24">
        <f t="shared" ca="1" si="12"/>
        <v>-103.99920500000019</v>
      </c>
      <c r="U50" s="24">
        <f t="shared" ca="1" si="12"/>
        <v>-43.129274699999087</v>
      </c>
      <c r="V50" s="24">
        <f t="shared" ca="1" si="12"/>
        <v>-173.11210370000001</v>
      </c>
      <c r="W50" s="24">
        <f t="shared" ca="1" si="12"/>
        <v>-31.912367999999901</v>
      </c>
      <c r="X50" s="24">
        <f t="shared" ca="1" si="12"/>
        <v>-49.646791000000078</v>
      </c>
      <c r="Y50" s="24">
        <f t="shared" ca="1" si="12"/>
        <v>-112.03788899999901</v>
      </c>
      <c r="Z50" s="24">
        <f t="shared" ca="1" si="13"/>
        <v>-123.208032</v>
      </c>
      <c r="AA50" s="24">
        <f t="shared" ca="1" si="13"/>
        <v>-11.326899999999995</v>
      </c>
      <c r="AB50" s="24">
        <f t="shared" ca="1" si="13"/>
        <v>-0.68634999999997603</v>
      </c>
      <c r="AC50" s="24">
        <f t="shared" ca="1" si="13"/>
        <v>-12.963920000000996</v>
      </c>
      <c r="AD50" s="24">
        <f t="shared" ca="1" si="13"/>
        <v>-5.9883800000000065</v>
      </c>
      <c r="AE50" s="24">
        <f t="shared" ca="1" si="13"/>
        <v>-9.3834699999999884</v>
      </c>
      <c r="AF50" s="24">
        <f t="shared" ca="1" si="13"/>
        <v>-14.623400000000998</v>
      </c>
      <c r="AG50" s="24">
        <f t="shared" ca="1" si="13"/>
        <v>-15.492689999999982</v>
      </c>
      <c r="AH50" s="24">
        <f t="shared" ca="1" si="13"/>
        <v>0</v>
      </c>
      <c r="AI50" s="24">
        <f t="shared" ca="1" si="13"/>
        <v>0</v>
      </c>
      <c r="AJ50" s="24">
        <f t="shared" ca="1" si="13"/>
        <v>0</v>
      </c>
      <c r="AK50" s="24">
        <f t="shared" ca="1" si="13"/>
        <v>0</v>
      </c>
    </row>
    <row r="51" spans="8:37" x14ac:dyDescent="0.35">
      <c r="H51" s="20" t="s">
        <v>66</v>
      </c>
      <c r="I51" s="24">
        <f t="shared" ca="1" si="14"/>
        <v>-1.5436945489000209E-4</v>
      </c>
      <c r="J51" s="24">
        <f t="shared" ca="1" si="14"/>
        <v>-1.5586154634661398E-4</v>
      </c>
      <c r="K51" s="24">
        <f t="shared" ca="1" si="14"/>
        <v>-1.9079417272394039E-4</v>
      </c>
      <c r="L51" s="24">
        <f t="shared" ca="1" si="14"/>
        <v>-5.3429138341606688</v>
      </c>
      <c r="M51" s="24">
        <f t="shared" ca="1" si="14"/>
        <v>1.5521408381220496</v>
      </c>
      <c r="N51" s="24">
        <f t="shared" ca="1" si="14"/>
        <v>-0.45934326833236128</v>
      </c>
      <c r="O51" s="24">
        <f t="shared" ca="1" si="14"/>
        <v>-2.951171354885652</v>
      </c>
      <c r="P51" s="24">
        <f t="shared" ca="1" si="14"/>
        <v>-3.3116888630579524</v>
      </c>
      <c r="Q51" s="24">
        <f t="shared" ca="1" si="14"/>
        <v>1.3651787276667466</v>
      </c>
      <c r="R51" s="24">
        <f t="shared" ca="1" si="14"/>
        <v>6.7040848154602024</v>
      </c>
      <c r="S51" s="24">
        <f t="shared" ca="1" si="12"/>
        <v>-0.64189554808390525</v>
      </c>
      <c r="T51" s="24">
        <f t="shared" ca="1" si="12"/>
        <v>-138.03173418307495</v>
      </c>
      <c r="U51" s="24">
        <f t="shared" ca="1" si="12"/>
        <v>-110.74124652392763</v>
      </c>
      <c r="V51" s="24">
        <f t="shared" ca="1" si="12"/>
        <v>-183.10744556876139</v>
      </c>
      <c r="W51" s="24">
        <f t="shared" ca="1" si="12"/>
        <v>-172.93544395896265</v>
      </c>
      <c r="X51" s="24">
        <f t="shared" ca="1" si="12"/>
        <v>-249.89454991538184</v>
      </c>
      <c r="Y51" s="24">
        <f t="shared" ca="1" si="12"/>
        <v>-836.25339226143399</v>
      </c>
      <c r="Z51" s="24">
        <f t="shared" ca="1" si="13"/>
        <v>-1379.2175769453027</v>
      </c>
      <c r="AA51" s="24">
        <f t="shared" ca="1" si="13"/>
        <v>-1973.2099023239025</v>
      </c>
      <c r="AB51" s="24">
        <f t="shared" ca="1" si="13"/>
        <v>-1657.5294626099849</v>
      </c>
      <c r="AC51" s="24">
        <f t="shared" ca="1" si="13"/>
        <v>-1709.902467889367</v>
      </c>
      <c r="AD51" s="24">
        <f t="shared" ca="1" si="13"/>
        <v>-2819.6979692940477</v>
      </c>
      <c r="AE51" s="24">
        <f t="shared" ca="1" si="13"/>
        <v>-2374.6161672186117</v>
      </c>
      <c r="AF51" s="24">
        <f t="shared" ca="1" si="13"/>
        <v>-1375.0006422739038</v>
      </c>
      <c r="AG51" s="24">
        <f t="shared" ca="1" si="13"/>
        <v>-1560.9762775972886</v>
      </c>
      <c r="AH51" s="24">
        <f t="shared" ca="1" si="13"/>
        <v>-1430.8573350865117</v>
      </c>
      <c r="AI51" s="24">
        <f t="shared" ca="1" si="13"/>
        <v>-2504.9923126999956</v>
      </c>
      <c r="AJ51" s="24">
        <f t="shared" ca="1" si="13"/>
        <v>-3442.6884098949959</v>
      </c>
      <c r="AK51" s="24">
        <f t="shared" ca="1" si="13"/>
        <v>-2175.1698842552523</v>
      </c>
    </row>
    <row r="52" spans="8:37" x14ac:dyDescent="0.35">
      <c r="H52" s="20" t="s">
        <v>65</v>
      </c>
      <c r="I52" s="24">
        <f t="shared" ca="1" si="14"/>
        <v>-15.437370999998166</v>
      </c>
      <c r="J52" s="24">
        <f t="shared" ca="1" si="14"/>
        <v>-274.02436299999317</v>
      </c>
      <c r="K52" s="24">
        <f t="shared" ca="1" si="14"/>
        <v>-536.40441299999839</v>
      </c>
      <c r="L52" s="24">
        <f t="shared" ca="1" si="14"/>
        <v>-603.32503400000132</v>
      </c>
      <c r="M52" s="24">
        <f t="shared" ca="1" si="14"/>
        <v>-1076.9911950000023</v>
      </c>
      <c r="N52" s="24">
        <f t="shared" ca="1" si="14"/>
        <v>-1368.5418329999993</v>
      </c>
      <c r="O52" s="24">
        <f t="shared" ca="1" si="14"/>
        <v>150.0841499999915</v>
      </c>
      <c r="P52" s="24">
        <f t="shared" ca="1" si="14"/>
        <v>584.2347189999964</v>
      </c>
      <c r="Q52" s="24">
        <f t="shared" ca="1" si="14"/>
        <v>907.38947900000312</v>
      </c>
      <c r="R52" s="24">
        <f t="shared" ca="1" si="14"/>
        <v>86.834721000008358</v>
      </c>
      <c r="S52" s="24">
        <f t="shared" ca="1" si="12"/>
        <v>722.06666799999948</v>
      </c>
      <c r="T52" s="24">
        <f t="shared" ca="1" si="12"/>
        <v>2195.9460260000014</v>
      </c>
      <c r="U52" s="24">
        <f t="shared" ca="1" si="12"/>
        <v>2471.3522730000004</v>
      </c>
      <c r="V52" s="24">
        <f t="shared" ca="1" si="12"/>
        <v>3276.2156983750101</v>
      </c>
      <c r="W52" s="24">
        <f t="shared" ca="1" si="12"/>
        <v>2711.1537803499996</v>
      </c>
      <c r="X52" s="24">
        <f t="shared" ca="1" si="12"/>
        <v>2571.0318287000046</v>
      </c>
      <c r="Y52" s="24">
        <f t="shared" ca="1" si="12"/>
        <v>3887.5224193000067</v>
      </c>
      <c r="Z52" s="24">
        <f t="shared" ca="1" si="13"/>
        <v>3459.8607517500004</v>
      </c>
      <c r="AA52" s="24">
        <f t="shared" ca="1" si="13"/>
        <v>2603.7516433000001</v>
      </c>
      <c r="AB52" s="24">
        <f t="shared" ca="1" si="13"/>
        <v>3872.9148471000044</v>
      </c>
      <c r="AC52" s="24">
        <f t="shared" ca="1" si="13"/>
        <v>2162.5940984999997</v>
      </c>
      <c r="AD52" s="24">
        <f t="shared" ca="1" si="13"/>
        <v>3301.312199699998</v>
      </c>
      <c r="AE52" s="24">
        <f t="shared" ca="1" si="13"/>
        <v>4142.6335794999995</v>
      </c>
      <c r="AF52" s="24">
        <f t="shared" ca="1" si="13"/>
        <v>2937.5972435999975</v>
      </c>
      <c r="AG52" s="24">
        <f t="shared" ca="1" si="13"/>
        <v>4167.6001318999952</v>
      </c>
      <c r="AH52" s="24">
        <f t="shared" ca="1" si="13"/>
        <v>4277.2432421000012</v>
      </c>
      <c r="AI52" s="24">
        <f t="shared" ca="1" si="13"/>
        <v>3836.2114142999962</v>
      </c>
      <c r="AJ52" s="24">
        <f t="shared" ca="1" si="13"/>
        <v>3492.7939433999891</v>
      </c>
      <c r="AK52" s="24">
        <f t="shared" ca="1" si="13"/>
        <v>4218.1728261299995</v>
      </c>
    </row>
    <row r="53" spans="8:37" x14ac:dyDescent="0.35">
      <c r="H53" s="20" t="s">
        <v>69</v>
      </c>
      <c r="I53" s="24">
        <f t="shared" ca="1" si="14"/>
        <v>-1.5520787565037608E-3</v>
      </c>
      <c r="J53" s="24">
        <f t="shared" ca="1" si="14"/>
        <v>-1.2164736908744089E-3</v>
      </c>
      <c r="K53" s="24">
        <f t="shared" ca="1" si="14"/>
        <v>-4.6015325133339502E-3</v>
      </c>
      <c r="L53" s="24">
        <f t="shared" ca="1" si="14"/>
        <v>-691.13544894696679</v>
      </c>
      <c r="M53" s="24">
        <f t="shared" ca="1" si="14"/>
        <v>-46.395280497665226</v>
      </c>
      <c r="N53" s="24">
        <f t="shared" ca="1" si="14"/>
        <v>-19.1056610697633</v>
      </c>
      <c r="O53" s="24">
        <f t="shared" ca="1" si="14"/>
        <v>-627.35979272354598</v>
      </c>
      <c r="P53" s="24">
        <f t="shared" ca="1" si="14"/>
        <v>-438.525016498068</v>
      </c>
      <c r="Q53" s="24">
        <f t="shared" ca="1" si="14"/>
        <v>-1385.7666175836785</v>
      </c>
      <c r="R53" s="24">
        <f t="shared" ca="1" si="14"/>
        <v>-1390.4169637407176</v>
      </c>
      <c r="S53" s="24">
        <f t="shared" ca="1" si="12"/>
        <v>-1648.9400602113747</v>
      </c>
      <c r="T53" s="24">
        <f t="shared" ca="1" si="12"/>
        <v>-1297.764035222368</v>
      </c>
      <c r="U53" s="24">
        <f t="shared" ca="1" si="12"/>
        <v>-2545.2913926522451</v>
      </c>
      <c r="V53" s="24">
        <f t="shared" ca="1" si="12"/>
        <v>-3305.3198189445538</v>
      </c>
      <c r="W53" s="24">
        <f t="shared" ca="1" si="12"/>
        <v>-4305.0127673978714</v>
      </c>
      <c r="X53" s="24">
        <f t="shared" ca="1" si="12"/>
        <v>-3832.8518084401585</v>
      </c>
      <c r="Y53" s="24">
        <f t="shared" ca="1" si="12"/>
        <v>-4069.98928351012</v>
      </c>
      <c r="Z53" s="24">
        <f t="shared" ca="1" si="13"/>
        <v>-3556.7116492694913</v>
      </c>
      <c r="AA53" s="24">
        <f t="shared" ca="1" si="13"/>
        <v>-3074.6511696093949</v>
      </c>
      <c r="AB53" s="24">
        <f t="shared" ca="1" si="13"/>
        <v>-3346.6203046024748</v>
      </c>
      <c r="AC53" s="24">
        <f t="shared" ca="1" si="13"/>
        <v>-1156.7226328467514</v>
      </c>
      <c r="AD53" s="24">
        <f t="shared" ca="1" si="13"/>
        <v>-922.18470628726936</v>
      </c>
      <c r="AE53" s="24">
        <f t="shared" ca="1" si="13"/>
        <v>-1469.707698683269</v>
      </c>
      <c r="AF53" s="24">
        <f t="shared" ca="1" si="13"/>
        <v>-2222.4890574303136</v>
      </c>
      <c r="AG53" s="24">
        <f t="shared" ca="1" si="13"/>
        <v>-2358.150129740563</v>
      </c>
      <c r="AH53" s="24">
        <f t="shared" ca="1" si="13"/>
        <v>-2507.7403935024777</v>
      </c>
      <c r="AI53" s="24">
        <f t="shared" ca="1" si="13"/>
        <v>-978.92037417116808</v>
      </c>
      <c r="AJ53" s="24">
        <f t="shared" ca="1" si="13"/>
        <v>-102.99183520105726</v>
      </c>
      <c r="AK53" s="24">
        <f t="shared" ca="1" si="13"/>
        <v>-1706.5216772521089</v>
      </c>
    </row>
    <row r="54" spans="8:37" x14ac:dyDescent="0.35">
      <c r="H54" s="20" t="s">
        <v>68</v>
      </c>
      <c r="I54" s="24">
        <f t="shared" ca="1" si="14"/>
        <v>-4.3024992919526994E-5</v>
      </c>
      <c r="J54" s="24">
        <f t="shared" ca="1" si="14"/>
        <v>-2.8049863576598E-3</v>
      </c>
      <c r="K54" s="24">
        <f t="shared" ca="1" si="14"/>
        <v>-3.5712549128220417E-2</v>
      </c>
      <c r="L54" s="24">
        <f t="shared" ca="1" si="14"/>
        <v>2.9620896748383529E-4</v>
      </c>
      <c r="M54" s="24">
        <f t="shared" ca="1" si="14"/>
        <v>-1.6368678552680649E-4</v>
      </c>
      <c r="N54" s="24">
        <f t="shared" ca="1" si="14"/>
        <v>-0.10991329501848668</v>
      </c>
      <c r="O54" s="24">
        <f t="shared" ca="1" si="14"/>
        <v>592.44815908636883</v>
      </c>
      <c r="P54" s="24">
        <f t="shared" ca="1" si="14"/>
        <v>514.60546524986421</v>
      </c>
      <c r="Q54" s="24">
        <f t="shared" ca="1" si="14"/>
        <v>1446.1456463809591</v>
      </c>
      <c r="R54" s="24">
        <f t="shared" ca="1" si="14"/>
        <v>1532.622037528814</v>
      </c>
      <c r="S54" s="24">
        <f t="shared" ca="1" si="12"/>
        <v>1567.5344652897911</v>
      </c>
      <c r="T54" s="24">
        <f t="shared" ca="1" si="12"/>
        <v>1521.1621302605672</v>
      </c>
      <c r="U54" s="24">
        <f t="shared" ca="1" si="12"/>
        <v>1491.7517352622526</v>
      </c>
      <c r="V54" s="24">
        <f t="shared" ca="1" si="12"/>
        <v>1479.3810478768683</v>
      </c>
      <c r="W54" s="24">
        <f t="shared" ca="1" si="12"/>
        <v>1564.3110320346022</v>
      </c>
      <c r="X54" s="24">
        <f t="shared" ca="1" si="12"/>
        <v>1572.0970805876495</v>
      </c>
      <c r="Y54" s="24">
        <f t="shared" ca="1" si="12"/>
        <v>369.21569344399541</v>
      </c>
      <c r="Z54" s="24">
        <f t="shared" ca="1" si="13"/>
        <v>382.03154809439366</v>
      </c>
      <c r="AA54" s="24">
        <f t="shared" ca="1" si="13"/>
        <v>406.90386429732825</v>
      </c>
      <c r="AB54" s="24">
        <f t="shared" ca="1" si="13"/>
        <v>183.79057765265316</v>
      </c>
      <c r="AC54" s="24">
        <f t="shared" ca="1" si="13"/>
        <v>-640.59311313652142</v>
      </c>
      <c r="AD54" s="24">
        <f t="shared" ca="1" si="13"/>
        <v>-9.3892019928389345</v>
      </c>
      <c r="AE54" s="24">
        <f t="shared" ca="1" si="13"/>
        <v>-484.71399391211162</v>
      </c>
      <c r="AF54" s="24">
        <f t="shared" ca="1" si="13"/>
        <v>-544.65492008898582</v>
      </c>
      <c r="AG54" s="24">
        <f t="shared" ca="1" si="13"/>
        <v>-1556.8424618002173</v>
      </c>
      <c r="AH54" s="24">
        <f t="shared" ca="1" si="13"/>
        <v>-1185.218149547065</v>
      </c>
      <c r="AI54" s="24">
        <f t="shared" ca="1" si="13"/>
        <v>-1163.9673181770704</v>
      </c>
      <c r="AJ54" s="24">
        <f t="shared" ca="1" si="13"/>
        <v>174.40439470364799</v>
      </c>
      <c r="AK54" s="24">
        <f t="shared" ca="1" si="13"/>
        <v>-76.71801075089752</v>
      </c>
    </row>
    <row r="55" spans="8:37" x14ac:dyDescent="0.35">
      <c r="H55" s="20" t="s">
        <v>36</v>
      </c>
      <c r="I55" s="24">
        <f t="shared" ca="1" si="14"/>
        <v>0.20246216188459698</v>
      </c>
      <c r="J55" s="24">
        <f t="shared" ca="1" si="14"/>
        <v>1.9651199003515671</v>
      </c>
      <c r="K55" s="24">
        <f t="shared" ca="1" si="14"/>
        <v>-0.9386473902351895</v>
      </c>
      <c r="L55" s="24">
        <f t="shared" ca="1" si="14"/>
        <v>-3.2191039166161204</v>
      </c>
      <c r="M55" s="24">
        <f t="shared" ca="1" si="14"/>
        <v>-4.9531535079552214</v>
      </c>
      <c r="N55" s="24">
        <f t="shared" ca="1" si="14"/>
        <v>-2.194074365784445</v>
      </c>
      <c r="O55" s="24">
        <f t="shared" ca="1" si="14"/>
        <v>-20.19060365228205</v>
      </c>
      <c r="P55" s="24">
        <f t="shared" ca="1" si="14"/>
        <v>-18.019355989502628</v>
      </c>
      <c r="Q55" s="24">
        <f t="shared" ca="1" si="14"/>
        <v>-25.662291271933043</v>
      </c>
      <c r="R55" s="24">
        <f t="shared" ca="1" si="14"/>
        <v>-22.807817270096393</v>
      </c>
      <c r="S55" s="24">
        <f t="shared" ca="1" si="12"/>
        <v>-14.643048822457104</v>
      </c>
      <c r="T55" s="24">
        <f t="shared" ca="1" si="12"/>
        <v>-6.3742482957272841</v>
      </c>
      <c r="U55" s="24">
        <f t="shared" ca="1" si="12"/>
        <v>-6.6129395370249995</v>
      </c>
      <c r="V55" s="24">
        <f t="shared" ca="1" si="12"/>
        <v>-3.2083429617550792</v>
      </c>
      <c r="W55" s="24">
        <f t="shared" ca="1" si="12"/>
        <v>-4.0668068043460153</v>
      </c>
      <c r="X55" s="24">
        <f t="shared" ca="1" si="12"/>
        <v>-2.761476580780112</v>
      </c>
      <c r="Y55" s="24">
        <f t="shared" ca="1" si="12"/>
        <v>-0.42481787510689628</v>
      </c>
      <c r="Z55" s="24">
        <f t="shared" ca="1" si="13"/>
        <v>-13.697100922658024</v>
      </c>
      <c r="AA55" s="24">
        <f t="shared" ca="1" si="13"/>
        <v>-388.18810262827412</v>
      </c>
      <c r="AB55" s="24">
        <f t="shared" ca="1" si="13"/>
        <v>-375.33315386800302</v>
      </c>
      <c r="AC55" s="24">
        <f t="shared" ca="1" si="13"/>
        <v>-585.94355069934636</v>
      </c>
      <c r="AD55" s="24">
        <f t="shared" ca="1" si="13"/>
        <v>-562.05106056980139</v>
      </c>
      <c r="AE55" s="24">
        <f t="shared" ca="1" si="13"/>
        <v>-279.30724753411141</v>
      </c>
      <c r="AF55" s="24">
        <f t="shared" ca="1" si="13"/>
        <v>40.155132105543998</v>
      </c>
      <c r="AG55" s="24">
        <f t="shared" ca="1" si="13"/>
        <v>116.92065120910593</v>
      </c>
      <c r="AH55" s="24">
        <f t="shared" ca="1" si="13"/>
        <v>271.86742765079362</v>
      </c>
      <c r="AI55" s="24">
        <f t="shared" ca="1" si="13"/>
        <v>270.35757177142477</v>
      </c>
      <c r="AJ55" s="24">
        <f t="shared" ca="1" si="13"/>
        <v>-104.2906212506914</v>
      </c>
      <c r="AK55" s="24">
        <f t="shared" ca="1" si="13"/>
        <v>-75.448860361795596</v>
      </c>
    </row>
    <row r="56" spans="8:37" x14ac:dyDescent="0.35">
      <c r="H56" s="20" t="s">
        <v>73</v>
      </c>
      <c r="I56" s="24">
        <f t="shared" ca="1" si="14"/>
        <v>0.79279399999999356</v>
      </c>
      <c r="J56" s="24">
        <f t="shared" ca="1" si="14"/>
        <v>3.3137779999998997</v>
      </c>
      <c r="K56" s="24">
        <f t="shared" ca="1" si="14"/>
        <v>1.6013327895076941</v>
      </c>
      <c r="L56" s="24">
        <f t="shared" ca="1" si="14"/>
        <v>-194.49236774667429</v>
      </c>
      <c r="M56" s="24">
        <f t="shared" ca="1" si="14"/>
        <v>12.881881530507599</v>
      </c>
      <c r="N56" s="24">
        <f t="shared" ca="1" si="14"/>
        <v>-93.812528893981835</v>
      </c>
      <c r="O56" s="24">
        <f t="shared" ca="1" si="14"/>
        <v>-624.56724897318782</v>
      </c>
      <c r="P56" s="24">
        <f t="shared" ca="1" si="14"/>
        <v>-785.25532388264855</v>
      </c>
      <c r="Q56" s="24">
        <f t="shared" ca="1" si="14"/>
        <v>-836.22495760915081</v>
      </c>
      <c r="R56" s="24">
        <f t="shared" ca="1" si="14"/>
        <v>-692.74578646694863</v>
      </c>
      <c r="S56" s="24">
        <f t="shared" ca="1" si="12"/>
        <v>-344.99727454861386</v>
      </c>
      <c r="T56" s="24">
        <f t="shared" ca="1" si="12"/>
        <v>-199.7146078734404</v>
      </c>
      <c r="U56" s="24">
        <f t="shared" ca="1" si="12"/>
        <v>118.38320003700392</v>
      </c>
      <c r="V56" s="24">
        <f t="shared" ca="1" si="12"/>
        <v>-454.66584640322071</v>
      </c>
      <c r="W56" s="24">
        <f t="shared" ca="1" si="12"/>
        <v>-103.36078610743061</v>
      </c>
      <c r="X56" s="24">
        <f t="shared" ca="1" si="12"/>
        <v>300.59608848221615</v>
      </c>
      <c r="Y56" s="24">
        <f t="shared" ca="1" si="12"/>
        <v>-336.50721918470481</v>
      </c>
      <c r="Z56" s="24">
        <f t="shared" ca="1" si="13"/>
        <v>17.480722455513387</v>
      </c>
      <c r="AA56" s="24">
        <f t="shared" ca="1" si="13"/>
        <v>635.71336977588362</v>
      </c>
      <c r="AB56" s="24">
        <f t="shared" ca="1" si="13"/>
        <v>508.88929831591304</v>
      </c>
      <c r="AC56" s="24">
        <f t="shared" ca="1" si="13"/>
        <v>278.78995181299797</v>
      </c>
      <c r="AD56" s="24">
        <f t="shared" ca="1" si="13"/>
        <v>730.6913597230905</v>
      </c>
      <c r="AE56" s="24">
        <f t="shared" ca="1" si="13"/>
        <v>387.69331657061775</v>
      </c>
      <c r="AF56" s="24">
        <f t="shared" ca="1" si="13"/>
        <v>-517.163190024914</v>
      </c>
      <c r="AG56" s="24">
        <f t="shared" ca="1" si="13"/>
        <v>-401.21934405170759</v>
      </c>
      <c r="AH56" s="24">
        <f t="shared" ca="1" si="13"/>
        <v>-589.94355536330113</v>
      </c>
      <c r="AI56" s="24">
        <f t="shared" ca="1" si="13"/>
        <v>-465.17008724297011</v>
      </c>
      <c r="AJ56" s="24">
        <f t="shared" ca="1" si="13"/>
        <v>817.79808293261158</v>
      </c>
      <c r="AK56" s="24">
        <f t="shared" ca="1" si="13"/>
        <v>421.22818184305288</v>
      </c>
    </row>
    <row r="57" spans="8:37" x14ac:dyDescent="0.35">
      <c r="H57" s="20" t="s">
        <v>56</v>
      </c>
      <c r="I57" s="24">
        <f t="shared" ca="1" si="14"/>
        <v>9.1528499996940127E-5</v>
      </c>
      <c r="J57" s="24">
        <f t="shared" ca="1" si="14"/>
        <v>-1.4147795999996049E-2</v>
      </c>
      <c r="K57" s="24">
        <f t="shared" ca="1" si="14"/>
        <v>-0.261356127000127</v>
      </c>
      <c r="L57" s="24">
        <f t="shared" ca="1" si="14"/>
        <v>-0.58850728900000604</v>
      </c>
      <c r="M57" s="24">
        <f t="shared" ca="1" si="14"/>
        <v>-1.5037563329998704</v>
      </c>
      <c r="N57" s="24">
        <f t="shared" ca="1" si="14"/>
        <v>0.74690662000011798</v>
      </c>
      <c r="O57" s="24">
        <f t="shared" ca="1" si="14"/>
        <v>-9.4580789040001321</v>
      </c>
      <c r="P57" s="24">
        <f t="shared" ca="1" si="14"/>
        <v>-11.40105546999996</v>
      </c>
      <c r="Q57" s="24">
        <f t="shared" ca="1" si="14"/>
        <v>-12.71430435000002</v>
      </c>
      <c r="R57" s="24">
        <f t="shared" ca="1" si="14"/>
        <v>-15.241522179999947</v>
      </c>
      <c r="S57" s="24">
        <f t="shared" ca="1" si="12"/>
        <v>-9.3815579999990746</v>
      </c>
      <c r="T57" s="24">
        <f t="shared" ca="1" si="12"/>
        <v>-8.666424099999972</v>
      </c>
      <c r="U57" s="24">
        <f t="shared" ca="1" si="12"/>
        <v>-14.784188800000038</v>
      </c>
      <c r="V57" s="24">
        <f t="shared" ca="1" si="12"/>
        <v>-6.5054713999999194</v>
      </c>
      <c r="W57" s="24">
        <f t="shared" ca="1" si="12"/>
        <v>-14.280132300003061</v>
      </c>
      <c r="X57" s="24">
        <f t="shared" ca="1" si="12"/>
        <v>-5.9109340000011343</v>
      </c>
      <c r="Y57" s="24">
        <f t="shared" ca="1" si="12"/>
        <v>6.1036738000019568</v>
      </c>
      <c r="Z57" s="24">
        <f t="shared" ca="1" si="13"/>
        <v>2.9550160000000005</v>
      </c>
      <c r="AA57" s="24">
        <f t="shared" ca="1" si="13"/>
        <v>32.875198299999965</v>
      </c>
      <c r="AB57" s="24">
        <f t="shared" ca="1" si="13"/>
        <v>23.282896799998866</v>
      </c>
      <c r="AC57" s="24">
        <f t="shared" ca="1" si="13"/>
        <v>56.346056999999973</v>
      </c>
      <c r="AD57" s="24">
        <f t="shared" ca="1" si="13"/>
        <v>56.900029699999777</v>
      </c>
      <c r="AE57" s="24">
        <f t="shared" ca="1" si="13"/>
        <v>41.112438400000201</v>
      </c>
      <c r="AF57" s="24">
        <f t="shared" ca="1" si="13"/>
        <v>40.360505899998088</v>
      </c>
      <c r="AG57" s="24">
        <f t="shared" ca="1" si="13"/>
        <v>67.646674999999959</v>
      </c>
      <c r="AH57" s="24">
        <f t="shared" ca="1" si="13"/>
        <v>37.451418099999728</v>
      </c>
      <c r="AI57" s="24">
        <f t="shared" ca="1" si="13"/>
        <v>52.146524399999862</v>
      </c>
      <c r="AJ57" s="24">
        <f t="shared" ca="1" si="13"/>
        <v>35.2106699999988</v>
      </c>
      <c r="AK57" s="24">
        <f t="shared" ca="1" si="13"/>
        <v>51.76222689999986</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0.24995619980177253</v>
      </c>
      <c r="J59" s="24">
        <f t="shared" ca="1" si="15"/>
        <v>2.4260969789054911</v>
      </c>
      <c r="K59" s="24">
        <f t="shared" ca="1" si="15"/>
        <v>-1.1587961918982614</v>
      </c>
      <c r="L59" s="24">
        <f t="shared" ca="1" si="15"/>
        <v>-4.1071503052360185</v>
      </c>
      <c r="M59" s="24">
        <f t="shared" ca="1" si="15"/>
        <v>-5.8659945860863445</v>
      </c>
      <c r="N59" s="24">
        <f t="shared" ca="1" si="15"/>
        <v>-2.8247335090317165</v>
      </c>
      <c r="O59" s="24">
        <f t="shared" ca="1" si="15"/>
        <v>-24.926673093493378</v>
      </c>
      <c r="P59" s="24">
        <f t="shared" ca="1" si="15"/>
        <v>-22.246093303251826</v>
      </c>
      <c r="Q59" s="24">
        <f t="shared" ca="1" si="15"/>
        <v>-31.473677962848512</v>
      </c>
      <c r="R59" s="24">
        <f t="shared" ca="1" si="15"/>
        <v>-28.365924497027493</v>
      </c>
      <c r="S59" s="24">
        <f t="shared" ca="1" si="15"/>
        <v>-18.053131794046976</v>
      </c>
      <c r="T59" s="24">
        <f t="shared" ca="1" si="15"/>
        <v>-7.7426902650130955</v>
      </c>
      <c r="U59" s="24">
        <f t="shared" ca="1" si="15"/>
        <v>-8.5579305069359179</v>
      </c>
      <c r="V59" s="24">
        <f t="shared" ca="1" si="15"/>
        <v>-3.7004476062710978</v>
      </c>
      <c r="W59" s="24">
        <f t="shared" ca="1" si="15"/>
        <v>-5.0384900745580126</v>
      </c>
      <c r="X59" s="24">
        <f t="shared" ca="1" si="15"/>
        <v>-3.4091032834640487</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-0.53772241647220653</v>
      </c>
      <c r="Z59" s="24">
        <f t="shared" ca="1" si="16"/>
        <v>-16.039848600664754</v>
      </c>
      <c r="AA59" s="24">
        <f t="shared" ca="1" si="16"/>
        <v>-456.14115904028108</v>
      </c>
      <c r="AB59" s="24">
        <f t="shared" ca="1" si="16"/>
        <v>-442.04017066476581</v>
      </c>
      <c r="AC59" s="24">
        <f t="shared" ca="1" si="16"/>
        <v>-689.8974791889791</v>
      </c>
      <c r="AD59" s="24">
        <f t="shared" ca="1" si="16"/>
        <v>-661.02243672561099</v>
      </c>
      <c r="AE59" s="24">
        <f t="shared" ca="1" si="16"/>
        <v>-325.89915183659832</v>
      </c>
      <c r="AF59" s="24">
        <f t="shared" ca="1" si="16"/>
        <v>47.040679138436644</v>
      </c>
      <c r="AG59" s="24">
        <f t="shared" ca="1" si="16"/>
        <v>137.08880693904121</v>
      </c>
      <c r="AH59" s="24">
        <f t="shared" ca="1" si="16"/>
        <v>320.61110313531572</v>
      </c>
      <c r="AI59" s="24">
        <f t="shared" ca="1" si="16"/>
        <v>319.28478375466148</v>
      </c>
      <c r="AJ59" s="24">
        <f t="shared" ca="1" si="16"/>
        <v>-123.1922596022041</v>
      </c>
      <c r="AK59" s="24">
        <f t="shared" ca="1" si="16"/>
        <v>-89.108587425976111</v>
      </c>
    </row>
    <row r="60" spans="8:37" x14ac:dyDescent="0.35">
      <c r="H60" s="20" t="s">
        <v>72</v>
      </c>
      <c r="I60" s="24">
        <f t="shared" ca="1" si="15"/>
        <v>-1.2400000008483403E-4</v>
      </c>
      <c r="J60" s="24">
        <f t="shared" ca="1" si="15"/>
        <v>0.22060100000015836</v>
      </c>
      <c r="K60" s="24">
        <f t="shared" ca="1" si="15"/>
        <v>1.5552667401484541</v>
      </c>
      <c r="L60" s="24">
        <f t="shared" ca="1" si="15"/>
        <v>-320.77119068225966</v>
      </c>
      <c r="M60" s="24">
        <f t="shared" ca="1" si="15"/>
        <v>23.462679145818583</v>
      </c>
      <c r="N60" s="24">
        <f t="shared" ca="1" si="15"/>
        <v>-170.79134808229719</v>
      </c>
      <c r="O60" s="24">
        <f t="shared" ca="1" si="15"/>
        <v>-936.25292416351749</v>
      </c>
      <c r="P60" s="24">
        <f t="shared" ca="1" si="15"/>
        <v>-1304.0365584507408</v>
      </c>
      <c r="Q60" s="24">
        <f t="shared" ca="1" si="15"/>
        <v>-1252.3015428615017</v>
      </c>
      <c r="R60" s="24">
        <f t="shared" ca="1" si="15"/>
        <v>-987.56473142959294</v>
      </c>
      <c r="S60" s="24">
        <f t="shared" ca="1" si="15"/>
        <v>-611.91195794015584</v>
      </c>
      <c r="T60" s="24">
        <f t="shared" ca="1" si="15"/>
        <v>-590.68709091514393</v>
      </c>
      <c r="U60" s="24">
        <f t="shared" ca="1" si="15"/>
        <v>-54.971679297681476</v>
      </c>
      <c r="V60" s="24">
        <f t="shared" ca="1" si="15"/>
        <v>-765.82700021761048</v>
      </c>
      <c r="W60" s="24">
        <f t="shared" ca="1" si="15"/>
        <v>-415.31111788720773</v>
      </c>
      <c r="X60" s="24">
        <f t="shared" ca="1" si="15"/>
        <v>199.28330413741423</v>
      </c>
      <c r="Y60" s="24">
        <f t="shared" ca="1" si="16"/>
        <v>-631.3656390230899</v>
      </c>
      <c r="Z60" s="24">
        <f t="shared" ca="1" si="16"/>
        <v>25.058856321702478</v>
      </c>
      <c r="AA60" s="24">
        <f t="shared" ca="1" si="16"/>
        <v>465.56719875253839</v>
      </c>
      <c r="AB60" s="24">
        <f t="shared" ca="1" si="16"/>
        <v>488.91412436101746</v>
      </c>
      <c r="AC60" s="24">
        <f t="shared" ca="1" si="16"/>
        <v>206.24857599219104</v>
      </c>
      <c r="AD60" s="24">
        <f t="shared" ca="1" si="16"/>
        <v>827.60830638454718</v>
      </c>
      <c r="AE60" s="24">
        <f t="shared" ca="1" si="16"/>
        <v>421.11344293190268</v>
      </c>
      <c r="AF60" s="24">
        <f t="shared" ca="1" si="16"/>
        <v>-890.05299360354911</v>
      </c>
      <c r="AG60" s="24">
        <f t="shared" ca="1" si="16"/>
        <v>-493.30130267012646</v>
      </c>
      <c r="AH60" s="24">
        <f t="shared" ca="1" si="16"/>
        <v>-840.63248563624802</v>
      </c>
      <c r="AI60" s="24">
        <f t="shared" ca="1" si="16"/>
        <v>-554.38272851835427</v>
      </c>
      <c r="AJ60" s="24">
        <f t="shared" ca="1" si="16"/>
        <v>1108.9808323717807</v>
      </c>
      <c r="AK60" s="24">
        <f t="shared" ca="1" si="16"/>
        <v>547.8043467400239</v>
      </c>
    </row>
    <row r="61" spans="8:37" x14ac:dyDescent="0.35">
      <c r="H61" s="20" t="s">
        <v>76</v>
      </c>
      <c r="I61" s="24">
        <f t="shared" ca="1" si="15"/>
        <v>1.0947900001312405E-4</v>
      </c>
      <c r="J61" s="24">
        <f t="shared" ca="1" si="15"/>
        <v>-1.7004361999902073E-2</v>
      </c>
      <c r="K61" s="24">
        <f t="shared" ca="1" si="15"/>
        <v>-0.31407280100010837</v>
      </c>
      <c r="L61" s="24">
        <f t="shared" ca="1" si="15"/>
        <v>-0.7502382830001153</v>
      </c>
      <c r="M61" s="24">
        <f t="shared" ca="1" si="15"/>
        <v>-1.7520647400000655</v>
      </c>
      <c r="N61" s="24">
        <f t="shared" ca="1" si="15"/>
        <v>0.88796551000007184</v>
      </c>
      <c r="O61" s="24">
        <f t="shared" ca="1" si="15"/>
        <v>-11.409693770000104</v>
      </c>
      <c r="P61" s="24">
        <f t="shared" ca="1" si="15"/>
        <v>-13.626221210000949</v>
      </c>
      <c r="Q61" s="24">
        <f t="shared" ca="1" si="15"/>
        <v>-15.241940770000042</v>
      </c>
      <c r="R61" s="24">
        <f t="shared" ca="1" si="15"/>
        <v>-18.31172631000004</v>
      </c>
      <c r="S61" s="24">
        <f t="shared" ca="1" si="15"/>
        <v>-11.236141129999737</v>
      </c>
      <c r="T61" s="24">
        <f t="shared" ca="1" si="15"/>
        <v>-10.425720899999192</v>
      </c>
      <c r="U61" s="24">
        <f t="shared" ca="1" si="15"/>
        <v>-18.022898399999121</v>
      </c>
      <c r="V61" s="24">
        <f t="shared" ca="1" si="15"/>
        <v>-7.4082974000018567</v>
      </c>
      <c r="W61" s="24">
        <f t="shared" ca="1" si="15"/>
        <v>-17.261037599999895</v>
      </c>
      <c r="X61" s="24">
        <f t="shared" ca="1" si="15"/>
        <v>-7.1216131000001042</v>
      </c>
      <c r="Y61" s="24">
        <f t="shared" ca="1" si="16"/>
        <v>7.3530060000000503</v>
      </c>
      <c r="Z61" s="24">
        <f t="shared" ca="1" si="16"/>
        <v>3.6148168000004262</v>
      </c>
      <c r="AA61" s="24">
        <f t="shared" ca="1" si="16"/>
        <v>39.389908799997102</v>
      </c>
      <c r="AB61" s="24">
        <f t="shared" ca="1" si="16"/>
        <v>28.002566000001252</v>
      </c>
      <c r="AC61" s="24">
        <f t="shared" ca="1" si="16"/>
        <v>66.927262100000007</v>
      </c>
      <c r="AD61" s="24">
        <f t="shared" ca="1" si="16"/>
        <v>68.553455500001292</v>
      </c>
      <c r="AE61" s="24">
        <f t="shared" ca="1" si="16"/>
        <v>49.821952399998054</v>
      </c>
      <c r="AF61" s="24">
        <f t="shared" ca="1" si="16"/>
        <v>48.358506500000203</v>
      </c>
      <c r="AG61" s="24">
        <f t="shared" ca="1" si="16"/>
        <v>81.323976599999924</v>
      </c>
      <c r="AH61" s="24">
        <f t="shared" ca="1" si="16"/>
        <v>44.869740400000182</v>
      </c>
      <c r="AI61" s="24">
        <f t="shared" ca="1" si="16"/>
        <v>62.527581099998997</v>
      </c>
      <c r="AJ61" s="24">
        <f t="shared" ca="1" si="16"/>
        <v>42.338358999999855</v>
      </c>
      <c r="AK61" s="24">
        <f t="shared" ca="1" si="16"/>
        <v>62.049649699999009</v>
      </c>
    </row>
    <row r="63" spans="8:37" x14ac:dyDescent="0.35">
      <c r="H63" s="25" t="s">
        <v>125</v>
      </c>
      <c r="I63" s="25"/>
    </row>
  </sheetData>
  <dataConsolidate/>
  <dataValidations count="1">
    <dataValidation type="list" allowBlank="1" showInputMessage="1" showErrorMessage="1" sqref="B4 B23 B44" xr:uid="{845367F2-5E6C-4168-82A4-E33EB2DAC790}">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B300-07DB-4130-986D-7B9C3F57A0D7}">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0.5622316663534016</v>
      </c>
      <c r="D6" s="29">
        <v>0.50573545045352009</v>
      </c>
      <c r="E6" s="29">
        <v>0.54958248078497862</v>
      </c>
      <c r="F6" s="29">
        <v>0.65599443612503394</v>
      </c>
      <c r="G6" s="29">
        <v>0.69496532882776652</v>
      </c>
      <c r="H6" s="29">
        <v>0.68126715071917299</v>
      </c>
      <c r="I6" s="29">
        <v>0.62076321347804497</v>
      </c>
      <c r="J6" s="29">
        <v>0.69238593903572754</v>
      </c>
      <c r="K6" s="29">
        <v>0.64162314613566673</v>
      </c>
      <c r="L6" s="29">
        <v>0.62638721483924509</v>
      </c>
      <c r="M6" s="29">
        <v>0.59498751708357023</v>
      </c>
      <c r="N6" s="29">
        <v>0.64365110440345452</v>
      </c>
      <c r="O6" s="29">
        <v>0.69310720723279895</v>
      </c>
      <c r="P6" s="29">
        <v>0.65759872066213032</v>
      </c>
      <c r="Q6" s="29">
        <v>0.64664968618281171</v>
      </c>
      <c r="R6" s="29">
        <v>0.67059810370743145</v>
      </c>
      <c r="S6" s="29">
        <v>0.70551306757747145</v>
      </c>
      <c r="T6" s="29">
        <v>0.70820151948777676</v>
      </c>
      <c r="U6" s="29">
        <v>0.67072608049272586</v>
      </c>
      <c r="V6" s="29">
        <v>0.64739476435187837</v>
      </c>
      <c r="W6" s="29">
        <v>0.61905137769677077</v>
      </c>
      <c r="X6" s="29">
        <v>0.68561476514150632</v>
      </c>
      <c r="Y6" s="29">
        <v>0.64879720424082454</v>
      </c>
      <c r="Z6" s="29">
        <v>0.63284244218710528</v>
      </c>
      <c r="AA6" s="29">
        <v>0.61668448087941152</v>
      </c>
      <c r="AB6" s="29">
        <v>0.61699833085052413</v>
      </c>
      <c r="AC6" s="29">
        <v>0.59225725816898211</v>
      </c>
      <c r="AD6" s="29">
        <v>0.58126228585770257</v>
      </c>
      <c r="AE6" s="29">
        <v>0.5450324789231078</v>
      </c>
    </row>
    <row r="7" spans="1:31" x14ac:dyDescent="0.35">
      <c r="A7" s="28" t="s">
        <v>40</v>
      </c>
      <c r="B7" s="28" t="s">
        <v>71</v>
      </c>
      <c r="C7" s="29">
        <v>0.71348973556019479</v>
      </c>
      <c r="D7" s="29">
        <v>0.67544752194926638</v>
      </c>
      <c r="E7" s="29">
        <v>0.68346468575132735</v>
      </c>
      <c r="F7" s="29">
        <v>0.68735431287006599</v>
      </c>
      <c r="G7" s="29">
        <v>0.72353907767815451</v>
      </c>
      <c r="H7" s="29">
        <v>0.7422230777850044</v>
      </c>
      <c r="I7" s="29">
        <v>0.7242384456331058</v>
      </c>
      <c r="J7" s="29">
        <v>0.71402497645937157</v>
      </c>
      <c r="K7" s="29">
        <v>0.70305289330671472</v>
      </c>
      <c r="L7" s="29">
        <v>0.73798042435107825</v>
      </c>
      <c r="M7" s="29">
        <v>0.72172290228013924</v>
      </c>
      <c r="N7" s="29">
        <v>0.71077742802067068</v>
      </c>
      <c r="O7" s="29">
        <v>0.72832134019631978</v>
      </c>
      <c r="P7" s="29">
        <v>0.7227416844393405</v>
      </c>
      <c r="Q7" s="29">
        <v>0.74301892789762958</v>
      </c>
      <c r="R7" s="29">
        <v>0.70132034902797147</v>
      </c>
      <c r="S7" s="29">
        <v>0.65047139283077682</v>
      </c>
      <c r="T7" s="29">
        <v>0.67196441022065445</v>
      </c>
      <c r="U7" s="29">
        <v>0.59082937207776187</v>
      </c>
      <c r="V7" s="29">
        <v>0.62857668908757824</v>
      </c>
      <c r="W7" s="29">
        <v>0.69524522530281874</v>
      </c>
      <c r="X7" s="29">
        <v>0.68119831227955063</v>
      </c>
      <c r="Y7" s="29">
        <v>0.64971056517102743</v>
      </c>
      <c r="Z7" s="29">
        <v>0.65278472165258483</v>
      </c>
      <c r="AA7" s="29">
        <v>0.61627681623055264</v>
      </c>
      <c r="AB7" s="29">
        <v>0.63809097216525856</v>
      </c>
      <c r="AC7" s="29">
        <v>0.64402980862962389</v>
      </c>
      <c r="AD7" s="29" t="s">
        <v>169</v>
      </c>
      <c r="AE7" s="29" t="s">
        <v>169</v>
      </c>
    </row>
    <row r="8" spans="1:31" x14ac:dyDescent="0.35">
      <c r="A8" s="28" t="s">
        <v>40</v>
      </c>
      <c r="B8" s="28" t="s">
        <v>20</v>
      </c>
      <c r="C8" s="29">
        <v>8.417148254405496E-2</v>
      </c>
      <c r="D8" s="29">
        <v>8.4171482581962054E-2</v>
      </c>
      <c r="E8" s="29">
        <v>7.5717576159063812E-2</v>
      </c>
      <c r="F8" s="29">
        <v>7.8463628124764526E-2</v>
      </c>
      <c r="G8" s="29">
        <v>6.9890935340739715E-2</v>
      </c>
      <c r="H8" s="29">
        <v>7.1224240118466065E-2</v>
      </c>
      <c r="I8" s="29">
        <v>6.923546420191147E-2</v>
      </c>
      <c r="J8" s="29">
        <v>8.0254337868763667E-2</v>
      </c>
      <c r="K8" s="29">
        <v>6.9714045390078028E-2</v>
      </c>
      <c r="L8" s="29">
        <v>7.1301872646109155E-2</v>
      </c>
      <c r="M8" s="29">
        <v>7.4759248568109268E-2</v>
      </c>
      <c r="N8" s="29">
        <v>0.1940830282184742</v>
      </c>
      <c r="O8" s="29">
        <v>0.19792373338817984</v>
      </c>
      <c r="P8" s="29">
        <v>0.21497556596651046</v>
      </c>
      <c r="Q8" s="29">
        <v>0.17423402001878038</v>
      </c>
      <c r="R8" s="29">
        <v>0.20767907285766637</v>
      </c>
      <c r="S8" s="29">
        <v>0.31735857924404998</v>
      </c>
      <c r="T8" s="29">
        <v>0.3194547840818695</v>
      </c>
      <c r="U8" s="29">
        <v>0.27289089007804906</v>
      </c>
      <c r="V8" s="29">
        <v>0.28439416395327394</v>
      </c>
      <c r="W8" s="29">
        <v>0.30738691533706614</v>
      </c>
      <c r="X8" s="29">
        <v>0.33349872710582551</v>
      </c>
      <c r="Y8" s="29">
        <v>0.29043685891294835</v>
      </c>
      <c r="Z8" s="29">
        <v>0.30461419811170698</v>
      </c>
      <c r="AA8" s="29">
        <v>0.31694036480789295</v>
      </c>
      <c r="AB8" s="29">
        <v>0.28260030286605881</v>
      </c>
      <c r="AC8" s="29">
        <v>0.28337457691140228</v>
      </c>
      <c r="AD8" s="29">
        <v>0.28260045786239146</v>
      </c>
      <c r="AE8" s="29">
        <v>0.28260044543045354</v>
      </c>
    </row>
    <row r="9" spans="1:31" x14ac:dyDescent="0.35">
      <c r="A9" s="28" t="s">
        <v>40</v>
      </c>
      <c r="B9" s="28" t="s">
        <v>32</v>
      </c>
      <c r="C9" s="29">
        <v>5.784032558991211E-2</v>
      </c>
      <c r="D9" s="29">
        <v>5.90001807348167E-2</v>
      </c>
      <c r="E9" s="29">
        <v>6.0345351225354345E-2</v>
      </c>
      <c r="F9" s="29">
        <v>1.4295745572359887E-2</v>
      </c>
      <c r="G9" s="29">
        <v>1.3182093511626664E-2</v>
      </c>
      <c r="H9" s="29">
        <v>1.4026198052762145E-2</v>
      </c>
      <c r="I9" s="29">
        <v>1.3432773774645655E-2</v>
      </c>
      <c r="J9" s="29">
        <v>1.430208910708157E-2</v>
      </c>
      <c r="K9" s="29">
        <v>1.2760790780808707E-2</v>
      </c>
      <c r="L9" s="29">
        <v>1.3171009515137102E-2</v>
      </c>
      <c r="M9" s="29">
        <v>1.291629679210547E-2</v>
      </c>
      <c r="N9" s="29">
        <v>2.2467058374244456E-2</v>
      </c>
      <c r="O9" s="29">
        <v>1.679912346253323E-2</v>
      </c>
      <c r="P9" s="29">
        <v>2.8430610351175858E-2</v>
      </c>
      <c r="Q9" s="29">
        <v>2.5120848189153666E-2</v>
      </c>
      <c r="R9" s="29">
        <v>2.6126906236317006E-2</v>
      </c>
      <c r="S9" s="29">
        <v>5.8148420591730587E-2</v>
      </c>
      <c r="T9" s="29">
        <v>6.0072688747106827E-2</v>
      </c>
      <c r="U9" s="29">
        <v>0.23480535170689279</v>
      </c>
      <c r="V9" s="29">
        <v>0.26048999782561427</v>
      </c>
      <c r="W9" s="29">
        <v>0.28485018482278757</v>
      </c>
      <c r="X9" s="29">
        <v>0.33555949662970214</v>
      </c>
      <c r="Y9" s="29">
        <v>0.3314570287018917</v>
      </c>
      <c r="Z9" s="29">
        <v>0.2658459991302457</v>
      </c>
      <c r="AA9" s="29">
        <v>0.36523681778647532</v>
      </c>
      <c r="AB9" s="29" t="s">
        <v>169</v>
      </c>
      <c r="AC9" s="29" t="s">
        <v>169</v>
      </c>
      <c r="AD9" s="29" t="s">
        <v>169</v>
      </c>
      <c r="AE9" s="29" t="s">
        <v>169</v>
      </c>
    </row>
    <row r="10" spans="1:31" x14ac:dyDescent="0.35">
      <c r="A10" s="28" t="s">
        <v>40</v>
      </c>
      <c r="B10" s="28" t="s">
        <v>66</v>
      </c>
      <c r="C10" s="29">
        <v>9.0572888282318051E-4</v>
      </c>
      <c r="D10" s="29">
        <v>4.108128346751108E-4</v>
      </c>
      <c r="E10" s="29">
        <v>2.0364895532850803E-3</v>
      </c>
      <c r="F10" s="29">
        <v>1.6545511456932417E-3</v>
      </c>
      <c r="G10" s="29">
        <v>5.9548293423620981E-4</v>
      </c>
      <c r="H10" s="29">
        <v>1.0998669034805101E-3</v>
      </c>
      <c r="I10" s="29">
        <v>4.71462050468742E-4</v>
      </c>
      <c r="J10" s="29">
        <v>1.4124043742067376E-3</v>
      </c>
      <c r="K10" s="29">
        <v>1.4822887175585772E-4</v>
      </c>
      <c r="L10" s="29">
        <v>4.5197562574628109E-4</v>
      </c>
      <c r="M10" s="29">
        <v>4.3724615162768162E-4</v>
      </c>
      <c r="N10" s="29">
        <v>8.2579622927173493E-3</v>
      </c>
      <c r="O10" s="29">
        <v>5.5381948964237379E-3</v>
      </c>
      <c r="P10" s="29">
        <v>8.7299631021921995E-3</v>
      </c>
      <c r="Q10" s="29">
        <v>8.5435378023003012E-3</v>
      </c>
      <c r="R10" s="29">
        <v>1.0816243596314326E-2</v>
      </c>
      <c r="S10" s="29">
        <v>3.6955216011916155E-2</v>
      </c>
      <c r="T10" s="29">
        <v>4.4291455078354594E-2</v>
      </c>
      <c r="U10" s="29">
        <v>8.1640615411936804E-2</v>
      </c>
      <c r="V10" s="29">
        <v>9.1771210356356867E-2</v>
      </c>
      <c r="W10" s="29">
        <v>7.0252906545144211E-2</v>
      </c>
      <c r="X10" s="29">
        <v>0.10965251622818931</v>
      </c>
      <c r="Y10" s="29">
        <v>0.14788991623988731</v>
      </c>
      <c r="Z10" s="29">
        <v>8.3178981030137114E-2</v>
      </c>
      <c r="AA10" s="29">
        <v>9.7548746561325117E-2</v>
      </c>
      <c r="AB10" s="29">
        <v>0.12410531663266172</v>
      </c>
      <c r="AC10" s="29">
        <v>0.16988390705690817</v>
      </c>
      <c r="AD10" s="29">
        <v>0.19761430089852455</v>
      </c>
      <c r="AE10" s="29">
        <v>0.19908019382781031</v>
      </c>
    </row>
    <row r="11" spans="1:31" x14ac:dyDescent="0.35">
      <c r="A11" s="28" t="s">
        <v>40</v>
      </c>
      <c r="B11" s="28" t="s">
        <v>65</v>
      </c>
      <c r="C11" s="29">
        <v>0.20345939581983349</v>
      </c>
      <c r="D11" s="29">
        <v>0.20940621244611363</v>
      </c>
      <c r="E11" s="29">
        <v>0.20835771787568289</v>
      </c>
      <c r="F11" s="29">
        <v>0.24997501194550042</v>
      </c>
      <c r="G11" s="29">
        <v>0.2610640487550423</v>
      </c>
      <c r="H11" s="29">
        <v>0.23888570444481735</v>
      </c>
      <c r="I11" s="29">
        <v>0.2434479409984491</v>
      </c>
      <c r="J11" s="29">
        <v>0.27286662665338546</v>
      </c>
      <c r="K11" s="29">
        <v>0.23603003503756728</v>
      </c>
      <c r="L11" s="29">
        <v>0.21849876836324075</v>
      </c>
      <c r="M11" s="29">
        <v>0.20814858961851004</v>
      </c>
      <c r="N11" s="29">
        <v>0.21085841807842115</v>
      </c>
      <c r="O11" s="29">
        <v>0.21878199362798131</v>
      </c>
      <c r="P11" s="29">
        <v>0.21149784811169134</v>
      </c>
      <c r="Q11" s="29">
        <v>0.20313703711963374</v>
      </c>
      <c r="R11" s="29">
        <v>0.19006427599382927</v>
      </c>
      <c r="S11" s="29">
        <v>0.21579371790957216</v>
      </c>
      <c r="T11" s="29">
        <v>0.1915828233601036</v>
      </c>
      <c r="U11" s="29">
        <v>0.18129879393051235</v>
      </c>
      <c r="V11" s="29">
        <v>0.16623218678088023</v>
      </c>
      <c r="W11" s="29">
        <v>0.16905768110156782</v>
      </c>
      <c r="X11" s="29">
        <v>0.1820691945993175</v>
      </c>
      <c r="Y11" s="29">
        <v>0.17814638153738052</v>
      </c>
      <c r="Z11" s="29">
        <v>0.1784975404439903</v>
      </c>
      <c r="AA11" s="29">
        <v>0.17085363191929212</v>
      </c>
      <c r="AB11" s="29">
        <v>0.20014800827742718</v>
      </c>
      <c r="AC11" s="29">
        <v>0.17616620513498807</v>
      </c>
      <c r="AD11" s="29">
        <v>0.17007945324643173</v>
      </c>
      <c r="AE11" s="29">
        <v>0.15769073266658681</v>
      </c>
    </row>
    <row r="12" spans="1:31" x14ac:dyDescent="0.35">
      <c r="A12" s="28" t="s">
        <v>40</v>
      </c>
      <c r="B12" s="28" t="s">
        <v>69</v>
      </c>
      <c r="C12" s="29">
        <v>0.34173154600997768</v>
      </c>
      <c r="D12" s="29">
        <v>0.35785382129142956</v>
      </c>
      <c r="E12" s="29">
        <v>0.32835080853597975</v>
      </c>
      <c r="F12" s="29">
        <v>0.33750104796391506</v>
      </c>
      <c r="G12" s="29">
        <v>0.36230207274981069</v>
      </c>
      <c r="H12" s="29">
        <v>0.37811883898026993</v>
      </c>
      <c r="I12" s="29">
        <v>0.38847295545907462</v>
      </c>
      <c r="J12" s="29">
        <v>0.35748719860712924</v>
      </c>
      <c r="K12" s="29">
        <v>0.33937172768932256</v>
      </c>
      <c r="L12" s="29">
        <v>0.34943950859885092</v>
      </c>
      <c r="M12" s="29">
        <v>0.36622239121955574</v>
      </c>
      <c r="N12" s="29">
        <v>0.34711767676782956</v>
      </c>
      <c r="O12" s="29">
        <v>0.33783952324409977</v>
      </c>
      <c r="P12" s="29">
        <v>0.3580543333633362</v>
      </c>
      <c r="Q12" s="29">
        <v>0.37022298571012102</v>
      </c>
      <c r="R12" s="29">
        <v>0.37783641896599918</v>
      </c>
      <c r="S12" s="29">
        <v>0.35787954051094573</v>
      </c>
      <c r="T12" s="29">
        <v>0.35357737799722955</v>
      </c>
      <c r="U12" s="29">
        <v>0.35685738208143403</v>
      </c>
      <c r="V12" s="29">
        <v>0.36055893013298651</v>
      </c>
      <c r="W12" s="29">
        <v>0.34282087479216644</v>
      </c>
      <c r="X12" s="29">
        <v>0.31970965596679862</v>
      </c>
      <c r="Y12" s="29">
        <v>0.34198632519680638</v>
      </c>
      <c r="Z12" s="29">
        <v>0.36034800376313714</v>
      </c>
      <c r="AA12" s="29">
        <v>0.36541011251710676</v>
      </c>
      <c r="AB12" s="29">
        <v>0.3477455037844665</v>
      </c>
      <c r="AC12" s="29">
        <v>0.34269951124687925</v>
      </c>
      <c r="AD12" s="29">
        <v>0.34228256576541238</v>
      </c>
      <c r="AE12" s="29">
        <v>0.33524599218732859</v>
      </c>
    </row>
    <row r="13" spans="1:31" x14ac:dyDescent="0.35">
      <c r="A13" s="28" t="s">
        <v>40</v>
      </c>
      <c r="B13" s="28" t="s">
        <v>68</v>
      </c>
      <c r="C13" s="29">
        <v>0.29560345006742111</v>
      </c>
      <c r="D13" s="29">
        <v>0.29160303495356721</v>
      </c>
      <c r="E13" s="29">
        <v>0.29657619160142834</v>
      </c>
      <c r="F13" s="29">
        <v>0.28436549314307796</v>
      </c>
      <c r="G13" s="29">
        <v>0.27849153157881817</v>
      </c>
      <c r="H13" s="29">
        <v>0.29488086230656213</v>
      </c>
      <c r="I13" s="29">
        <v>0.29848371398889173</v>
      </c>
      <c r="J13" s="29">
        <v>0.26387513001937524</v>
      </c>
      <c r="K13" s="29">
        <v>0.27469201630088902</v>
      </c>
      <c r="L13" s="29">
        <v>0.28734199805551419</v>
      </c>
      <c r="M13" s="29">
        <v>0.29200233695113564</v>
      </c>
      <c r="N13" s="29">
        <v>0.29309177025567945</v>
      </c>
      <c r="O13" s="29">
        <v>0.28234792317373719</v>
      </c>
      <c r="P13" s="29">
        <v>0.27505265866563416</v>
      </c>
      <c r="Q13" s="29">
        <v>0.29346271493923337</v>
      </c>
      <c r="R13" s="29">
        <v>0.29433114498226942</v>
      </c>
      <c r="S13" s="29">
        <v>0.26156968306359513</v>
      </c>
      <c r="T13" s="29">
        <v>0.27403029670687318</v>
      </c>
      <c r="U13" s="29">
        <v>0.28703744110861024</v>
      </c>
      <c r="V13" s="29">
        <v>0.29078086916725848</v>
      </c>
      <c r="W13" s="29">
        <v>0.2912287187302724</v>
      </c>
      <c r="X13" s="29">
        <v>0.27821543047921748</v>
      </c>
      <c r="Y13" s="29">
        <v>0.27016563480189892</v>
      </c>
      <c r="Z13" s="29">
        <v>0.28620799653787693</v>
      </c>
      <c r="AA13" s="29">
        <v>0.28292162537060123</v>
      </c>
      <c r="AB13" s="29">
        <v>0.25091990427351396</v>
      </c>
      <c r="AC13" s="29">
        <v>0.2574904521454825</v>
      </c>
      <c r="AD13" s="29">
        <v>0.26693152444773538</v>
      </c>
      <c r="AE13" s="29">
        <v>0.26821307003483003</v>
      </c>
    </row>
    <row r="14" spans="1:31" x14ac:dyDescent="0.35">
      <c r="A14" s="28" t="s">
        <v>40</v>
      </c>
      <c r="B14" s="28" t="s">
        <v>36</v>
      </c>
      <c r="C14" s="29">
        <v>9.4868850620916434E-2</v>
      </c>
      <c r="D14" s="29">
        <v>5.8231207194911698E-2</v>
      </c>
      <c r="E14" s="29">
        <v>5.9775980400826795E-2</v>
      </c>
      <c r="F14" s="29">
        <v>6.8644769568982605E-2</v>
      </c>
      <c r="G14" s="29">
        <v>6.8348805580405639E-2</v>
      </c>
      <c r="H14" s="29">
        <v>6.9521908393302245E-2</v>
      </c>
      <c r="I14" s="29">
        <v>6.5236017858711651E-2</v>
      </c>
      <c r="J14" s="29">
        <v>6.229817212372428E-2</v>
      </c>
      <c r="K14" s="29">
        <v>5.6067803479099058E-2</v>
      </c>
      <c r="L14" s="29">
        <v>5.9424905042278174E-2</v>
      </c>
      <c r="M14" s="29">
        <v>5.7449957533585227E-2</v>
      </c>
      <c r="N14" s="29">
        <v>5.9789630925168223E-2</v>
      </c>
      <c r="O14" s="29">
        <v>5.863803597316266E-2</v>
      </c>
      <c r="P14" s="29">
        <v>5.3866257039223271E-2</v>
      </c>
      <c r="Q14" s="29">
        <v>5.7133308884567031E-2</v>
      </c>
      <c r="R14" s="29">
        <v>5.8342282644194061E-2</v>
      </c>
      <c r="S14" s="29">
        <v>0.10416765469609095</v>
      </c>
      <c r="T14" s="29">
        <v>0.10469431292703638</v>
      </c>
      <c r="U14" s="29">
        <v>0.11500532874867413</v>
      </c>
      <c r="V14" s="29">
        <v>0.11179375017838469</v>
      </c>
      <c r="W14" s="29">
        <v>0.12780025214141313</v>
      </c>
      <c r="X14" s="29">
        <v>0.13726536267615977</v>
      </c>
      <c r="Y14" s="29">
        <v>0.1371348151100851</v>
      </c>
      <c r="Z14" s="29">
        <v>0.1422805166875262</v>
      </c>
      <c r="AA14" s="29">
        <v>0.14093541092951173</v>
      </c>
      <c r="AB14" s="29">
        <v>0.13458348079010285</v>
      </c>
      <c r="AC14" s="29">
        <v>0.13582692634867827</v>
      </c>
      <c r="AD14" s="29">
        <v>0.13528702048522193</v>
      </c>
      <c r="AE14" s="29">
        <v>0.13486164449026583</v>
      </c>
    </row>
    <row r="15" spans="1:31" x14ac:dyDescent="0.35">
      <c r="A15" s="28" t="s">
        <v>40</v>
      </c>
      <c r="B15" s="28" t="s">
        <v>73</v>
      </c>
      <c r="C15" s="29">
        <v>6.85336621286431E-3</v>
      </c>
      <c r="D15" s="29">
        <v>1.8140015925362196E-2</v>
      </c>
      <c r="E15" s="29">
        <v>2.8101532378308515E-2</v>
      </c>
      <c r="F15" s="29">
        <v>0.23402954138639218</v>
      </c>
      <c r="G15" s="29">
        <v>0.19985979266247167</v>
      </c>
      <c r="H15" s="29">
        <v>0.21831056077340616</v>
      </c>
      <c r="I15" s="29">
        <v>0.21451637719815134</v>
      </c>
      <c r="J15" s="29">
        <v>0.25064160227041532</v>
      </c>
      <c r="K15" s="29">
        <v>0.22964285592390116</v>
      </c>
      <c r="L15" s="29">
        <v>0.24775985484649254</v>
      </c>
      <c r="M15" s="29">
        <v>0.23968372869709245</v>
      </c>
      <c r="N15" s="29">
        <v>0.26364582443845463</v>
      </c>
      <c r="O15" s="29">
        <v>0.23789957347197382</v>
      </c>
      <c r="P15" s="29">
        <v>0.2451326082124807</v>
      </c>
      <c r="Q15" s="29">
        <v>0.25833067630938117</v>
      </c>
      <c r="R15" s="29">
        <v>0.2514388338568555</v>
      </c>
      <c r="S15" s="29">
        <v>0.24929021929386633</v>
      </c>
      <c r="T15" s="29">
        <v>0.23890822307673873</v>
      </c>
      <c r="U15" s="29">
        <v>0.2486358761001855</v>
      </c>
      <c r="V15" s="29">
        <v>0.23535719814145353</v>
      </c>
      <c r="W15" s="29">
        <v>0.24409485098481218</v>
      </c>
      <c r="X15" s="29">
        <v>0.24502083577642911</v>
      </c>
      <c r="Y15" s="29">
        <v>0.23842397630884213</v>
      </c>
      <c r="Z15" s="29">
        <v>0.25457612580680256</v>
      </c>
      <c r="AA15" s="29">
        <v>0.25011892919241907</v>
      </c>
      <c r="AB15" s="29">
        <v>0.24064723905768629</v>
      </c>
      <c r="AC15" s="29">
        <v>0.23390292004525892</v>
      </c>
      <c r="AD15" s="29">
        <v>0.2423502792742909</v>
      </c>
      <c r="AE15" s="29">
        <v>0.24279541049420766</v>
      </c>
    </row>
    <row r="16" spans="1:31" x14ac:dyDescent="0.35">
      <c r="A16" s="28" t="s">
        <v>40</v>
      </c>
      <c r="B16" s="28" t="s">
        <v>56</v>
      </c>
      <c r="C16" s="29">
        <v>7.7078914973433874E-2</v>
      </c>
      <c r="D16" s="29">
        <v>8.9600585076529807E-2</v>
      </c>
      <c r="E16" s="29">
        <v>8.2571814668555288E-2</v>
      </c>
      <c r="F16" s="29">
        <v>9.6950985979444709E-2</v>
      </c>
      <c r="G16" s="29">
        <v>0.100016367785454</v>
      </c>
      <c r="H16" s="29">
        <v>9.8151787744551758E-2</v>
      </c>
      <c r="I16" s="29">
        <v>9.2441863480672612E-2</v>
      </c>
      <c r="J16" s="29">
        <v>8.8869799050252371E-2</v>
      </c>
      <c r="K16" s="29">
        <v>8.0272313693367417E-2</v>
      </c>
      <c r="L16" s="29">
        <v>8.0633445729273182E-2</v>
      </c>
      <c r="M16" s="29">
        <v>7.908487027525718E-2</v>
      </c>
      <c r="N16" s="29">
        <v>8.1250486349858778E-2</v>
      </c>
      <c r="O16" s="29">
        <v>7.9644892601991965E-2</v>
      </c>
      <c r="P16" s="29">
        <v>7.5430757726681411E-2</v>
      </c>
      <c r="Q16" s="29">
        <v>7.6826905355867767E-2</v>
      </c>
      <c r="R16" s="29">
        <v>7.5499077757018071E-2</v>
      </c>
      <c r="S16" s="29">
        <v>6.6944017808570552E-2</v>
      </c>
      <c r="T16" s="29">
        <v>6.4634880572914138E-2</v>
      </c>
      <c r="U16" s="29">
        <v>6.2112836524450703E-2</v>
      </c>
      <c r="V16" s="29">
        <v>5.9925676664747796E-2</v>
      </c>
      <c r="W16" s="29">
        <v>5.6824178687346086E-2</v>
      </c>
      <c r="X16" s="29">
        <v>5.6808002340059054E-2</v>
      </c>
      <c r="Y16" s="29">
        <v>5.4703952550851455E-2</v>
      </c>
      <c r="Z16" s="29">
        <v>5.6905883341418592E-2</v>
      </c>
      <c r="AA16" s="29">
        <v>5.3984391407032414E-2</v>
      </c>
      <c r="AB16" s="29">
        <v>5.094498365149977E-2</v>
      </c>
      <c r="AC16" s="29">
        <v>5.0609800642918458E-2</v>
      </c>
      <c r="AD16" s="29">
        <v>4.9755111244480732E-2</v>
      </c>
      <c r="AE16" s="29">
        <v>4.5289101669205203E-2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0.51369663353488848</v>
      </c>
      <c r="D20" s="29">
        <v>0.45261147117068468</v>
      </c>
      <c r="E20" s="29">
        <v>0.49183401358296019</v>
      </c>
      <c r="F20" s="29">
        <v>0.60772032206429849</v>
      </c>
      <c r="G20" s="29">
        <v>0.67455083447217801</v>
      </c>
      <c r="H20" s="29">
        <v>0.6458921583486551</v>
      </c>
      <c r="I20" s="29">
        <v>0.58107542738862983</v>
      </c>
      <c r="J20" s="29">
        <v>0.6610232570745106</v>
      </c>
      <c r="K20" s="29">
        <v>0.59224881431809751</v>
      </c>
      <c r="L20" s="29">
        <v>0.59389514279249012</v>
      </c>
      <c r="M20" s="29">
        <v>0.53489783611275221</v>
      </c>
      <c r="N20" s="29">
        <v>0.56386853326420949</v>
      </c>
      <c r="O20" s="29">
        <v>0.67392180851628547</v>
      </c>
      <c r="P20" s="29">
        <v>0.61102114467630753</v>
      </c>
      <c r="Q20" s="29">
        <v>0.52773056823947229</v>
      </c>
      <c r="R20" s="29">
        <v>0.64254154405547093</v>
      </c>
      <c r="S20" s="29">
        <v>0.70207081853543041</v>
      </c>
      <c r="T20" s="29">
        <v>0.67646139861322507</v>
      </c>
      <c r="U20" s="29">
        <v>0.64030166582107217</v>
      </c>
      <c r="V20" s="29">
        <v>0.55260476069676989</v>
      </c>
      <c r="W20" s="29">
        <v>0.49409242347370114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6.1459248542508477E-3</v>
      </c>
      <c r="D22" s="29">
        <v>6.1459249950585005E-3</v>
      </c>
      <c r="E22" s="29">
        <v>1.8495866361238355E-2</v>
      </c>
      <c r="F22" s="29">
        <v>1.1755641553360733E-2</v>
      </c>
      <c r="G22" s="29">
        <v>1.160896565390895E-2</v>
      </c>
      <c r="H22" s="29">
        <v>1.160896563847885E-2</v>
      </c>
      <c r="I22" s="29">
        <v>1.1640771132916347E-2</v>
      </c>
      <c r="J22" s="29">
        <v>1.1618324317233608E-2</v>
      </c>
      <c r="K22" s="29">
        <v>1.1608966065179362E-2</v>
      </c>
      <c r="L22" s="29">
        <v>1.1608966227974245E-2</v>
      </c>
      <c r="M22" s="29">
        <v>1.1640771951388731E-2</v>
      </c>
      <c r="N22" s="29">
        <v>0.17687121091558353</v>
      </c>
      <c r="O22" s="29">
        <v>0.14605420132744748</v>
      </c>
      <c r="P22" s="29">
        <v>0.19662404858745525</v>
      </c>
      <c r="Q22" s="29">
        <v>0.12203040545381827</v>
      </c>
      <c r="R22" s="29">
        <v>0.19212761220654612</v>
      </c>
      <c r="S22" s="29">
        <v>0.29131569167260274</v>
      </c>
      <c r="T22" s="29">
        <v>0.31578631471005841</v>
      </c>
      <c r="U22" s="29">
        <v>0.26417992196346851</v>
      </c>
      <c r="V22" s="29">
        <v>0.26769566949201828</v>
      </c>
      <c r="W22" s="29">
        <v>0.28001089990114336</v>
      </c>
      <c r="X22" s="29">
        <v>0.31971324402035617</v>
      </c>
      <c r="Y22" s="29">
        <v>1.1928644709687771E-2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1.432163855518192E-5</v>
      </c>
      <c r="D24" s="29">
        <v>1.737427863089908E-9</v>
      </c>
      <c r="E24" s="29">
        <v>1.1904133072719752E-3</v>
      </c>
      <c r="F24" s="29">
        <v>4.0178589174765019E-3</v>
      </c>
      <c r="G24" s="29">
        <v>8.8318527035722335E-4</v>
      </c>
      <c r="H24" s="29">
        <v>1.4799205318454653E-3</v>
      </c>
      <c r="I24" s="29">
        <v>5.4904779534170362E-4</v>
      </c>
      <c r="J24" s="29">
        <v>1.0916311140782241E-3</v>
      </c>
      <c r="K24" s="29">
        <v>2.4330694584690796E-9</v>
      </c>
      <c r="L24" s="29">
        <v>7.8004408957718107E-5</v>
      </c>
      <c r="M24" s="29">
        <v>2.6477788706409834E-9</v>
      </c>
      <c r="N24" s="29">
        <v>2.7798186846200407E-3</v>
      </c>
      <c r="O24" s="29">
        <v>1.4262030625936343E-3</v>
      </c>
      <c r="P24" s="29">
        <v>1.9906662597000678E-3</v>
      </c>
      <c r="Q24" s="29">
        <v>7.06944386481222E-3</v>
      </c>
      <c r="R24" s="29">
        <v>5.090328071720422E-3</v>
      </c>
      <c r="S24" s="29">
        <v>2.2309705596342776E-2</v>
      </c>
      <c r="T24" s="29">
        <v>4.3925252730228084E-2</v>
      </c>
      <c r="U24" s="29">
        <v>9.7591572778893756E-2</v>
      </c>
      <c r="V24" s="29">
        <v>0.12860711806408293</v>
      </c>
      <c r="W24" s="29">
        <v>7.0794820974587946E-2</v>
      </c>
      <c r="X24" s="29">
        <v>0.13245845983756968</v>
      </c>
      <c r="Y24" s="29">
        <v>0.20125369259567774</v>
      </c>
      <c r="Z24" s="29">
        <v>8.9740555338264208E-2</v>
      </c>
      <c r="AA24" s="29">
        <v>9.1151788101231965E-2</v>
      </c>
      <c r="AB24" s="29">
        <v>0.12171616664219029</v>
      </c>
      <c r="AC24" s="29">
        <v>0.21520008532379437</v>
      </c>
      <c r="AD24" s="29">
        <v>0.24847000889798698</v>
      </c>
      <c r="AE24" s="29">
        <v>0.24411951046692273</v>
      </c>
    </row>
    <row r="25" spans="1:31" s="27" customFormat="1" x14ac:dyDescent="0.35">
      <c r="A25" s="28" t="s">
        <v>130</v>
      </c>
      <c r="B25" s="28" t="s">
        <v>65</v>
      </c>
      <c r="C25" s="29">
        <v>8.8290069155560258E-2</v>
      </c>
      <c r="D25" s="29">
        <v>9.287376195649287E-2</v>
      </c>
      <c r="E25" s="29">
        <v>8.511094830555628E-2</v>
      </c>
      <c r="F25" s="29">
        <v>0.12506660634323416</v>
      </c>
      <c r="G25" s="29">
        <v>0.12509944688799976</v>
      </c>
      <c r="H25" s="29">
        <v>0.11611403469259778</v>
      </c>
      <c r="I25" s="29">
        <v>0.11450029410985393</v>
      </c>
      <c r="J25" s="29">
        <v>0.16015962216157495</v>
      </c>
      <c r="K25" s="29">
        <v>0.12604656094609748</v>
      </c>
      <c r="L25" s="29">
        <v>0.1153838650274237</v>
      </c>
      <c r="M25" s="29">
        <v>0.11146752188159648</v>
      </c>
      <c r="N25" s="29">
        <v>0.12774642387147486</v>
      </c>
      <c r="O25" s="29">
        <v>0.14256695216519605</v>
      </c>
      <c r="P25" s="29">
        <v>0.14693024235358496</v>
      </c>
      <c r="Q25" s="29">
        <v>0.15253484826404526</v>
      </c>
      <c r="R25" s="29">
        <v>0.14098308713777233</v>
      </c>
      <c r="S25" s="29">
        <v>0.17674420170813301</v>
      </c>
      <c r="T25" s="29">
        <v>0.14385448738330545</v>
      </c>
      <c r="U25" s="29">
        <v>0.13208060442666233</v>
      </c>
      <c r="V25" s="29">
        <v>0.12237500154562231</v>
      </c>
      <c r="W25" s="29">
        <v>0.11867777395052241</v>
      </c>
      <c r="X25" s="29">
        <v>0.14611294109854001</v>
      </c>
      <c r="Y25" s="29">
        <v>0.14866008893952642</v>
      </c>
      <c r="Z25" s="29">
        <v>0.15631055439265873</v>
      </c>
      <c r="AA25" s="29">
        <v>0.15075381547918709</v>
      </c>
      <c r="AB25" s="29">
        <v>0.18122938139777253</v>
      </c>
      <c r="AC25" s="29">
        <v>0.14879823136641848</v>
      </c>
      <c r="AD25" s="29">
        <v>0.14151329146904776</v>
      </c>
      <c r="AE25" s="29">
        <v>0.13399308510638297</v>
      </c>
    </row>
    <row r="26" spans="1:31" s="27" customFormat="1" x14ac:dyDescent="0.35">
      <c r="A26" s="28" t="s">
        <v>130</v>
      </c>
      <c r="B26" s="28" t="s">
        <v>69</v>
      </c>
      <c r="C26" s="29">
        <v>0.32141606157955122</v>
      </c>
      <c r="D26" s="29">
        <v>0.36697406317783804</v>
      </c>
      <c r="E26" s="29">
        <v>0.35211071991497384</v>
      </c>
      <c r="F26" s="29">
        <v>0.34553707460510402</v>
      </c>
      <c r="G26" s="29">
        <v>0.37600055661317028</v>
      </c>
      <c r="H26" s="29">
        <v>0.38665290352923876</v>
      </c>
      <c r="I26" s="29">
        <v>0.38316405183632485</v>
      </c>
      <c r="J26" s="29">
        <v>0.33952648448667583</v>
      </c>
      <c r="K26" s="29">
        <v>0.30712660182922263</v>
      </c>
      <c r="L26" s="29">
        <v>0.32921667409431793</v>
      </c>
      <c r="M26" s="29">
        <v>0.34327128036198834</v>
      </c>
      <c r="N26" s="29">
        <v>0.34049986937732263</v>
      </c>
      <c r="O26" s="29">
        <v>0.33026780542278433</v>
      </c>
      <c r="P26" s="29">
        <v>0.35250477739279568</v>
      </c>
      <c r="Q26" s="29">
        <v>0.36885650218443911</v>
      </c>
      <c r="R26" s="29">
        <v>0.36913414109415515</v>
      </c>
      <c r="S26" s="29">
        <v>0.33271190905435127</v>
      </c>
      <c r="T26" s="29">
        <v>0.30504794984894196</v>
      </c>
      <c r="U26" s="29">
        <v>0.32729227972451702</v>
      </c>
      <c r="V26" s="29">
        <v>0.33708990795886928</v>
      </c>
      <c r="W26" s="29">
        <v>0.33888870322494719</v>
      </c>
      <c r="X26" s="29">
        <v>0.32068617987343578</v>
      </c>
      <c r="Y26" s="29">
        <v>0.34105780222672277</v>
      </c>
      <c r="Z26" s="29">
        <v>0.3583956396896632</v>
      </c>
      <c r="AA26" s="29">
        <v>0.3560515887808251</v>
      </c>
      <c r="AB26" s="29">
        <v>0.3192463330711317</v>
      </c>
      <c r="AC26" s="29">
        <v>0.29630353949082006</v>
      </c>
      <c r="AD26" s="29">
        <v>0.31048531951089287</v>
      </c>
      <c r="AE26" s="29">
        <v>0.3128390579137787</v>
      </c>
    </row>
    <row r="27" spans="1:31" s="27" customFormat="1" x14ac:dyDescent="0.35">
      <c r="A27" s="28" t="s">
        <v>130</v>
      </c>
      <c r="B27" s="28" t="s">
        <v>68</v>
      </c>
      <c r="C27" s="29">
        <v>0.28629391484151934</v>
      </c>
      <c r="D27" s="29">
        <v>0.28533028846272929</v>
      </c>
      <c r="E27" s="29">
        <v>0.28723715843066044</v>
      </c>
      <c r="F27" s="29">
        <v>0.27653118546091093</v>
      </c>
      <c r="G27" s="29">
        <v>0.26316255303540065</v>
      </c>
      <c r="H27" s="29">
        <v>0.28478264217390775</v>
      </c>
      <c r="I27" s="29">
        <v>0.28630015717353552</v>
      </c>
      <c r="J27" s="29">
        <v>0.26082915549459779</v>
      </c>
      <c r="K27" s="29">
        <v>0.26879883708611912</v>
      </c>
      <c r="L27" s="29">
        <v>0.28376083784176226</v>
      </c>
      <c r="M27" s="29">
        <v>0.28960709439344767</v>
      </c>
      <c r="N27" s="29">
        <v>0.28744851233447849</v>
      </c>
      <c r="O27" s="29">
        <v>0.27831406057583374</v>
      </c>
      <c r="P27" s="29">
        <v>0.26698420251235616</v>
      </c>
      <c r="Q27" s="29">
        <v>0.28817553057905215</v>
      </c>
      <c r="R27" s="29">
        <v>0.28786809167628125</v>
      </c>
      <c r="S27" s="29">
        <v>0.25995905092335692</v>
      </c>
      <c r="T27" s="29">
        <v>0.26886760706812401</v>
      </c>
      <c r="U27" s="29">
        <v>0.28409569439417637</v>
      </c>
      <c r="V27" s="29">
        <v>0.28866431679979154</v>
      </c>
      <c r="W27" s="29">
        <v>0.28762268213982134</v>
      </c>
      <c r="X27" s="29">
        <v>0.27797612078211376</v>
      </c>
      <c r="Y27" s="29">
        <v>0.26804141145115901</v>
      </c>
      <c r="Z27" s="29">
        <v>0.28694842290074363</v>
      </c>
      <c r="AA27" s="29">
        <v>0.2864116106338469</v>
      </c>
      <c r="AB27" s="29">
        <v>0.25651568593536062</v>
      </c>
      <c r="AC27" s="29">
        <v>0.26152266596531604</v>
      </c>
      <c r="AD27" s="29">
        <v>0.27189919917573763</v>
      </c>
      <c r="AE27" s="29">
        <v>0.27289235929345534</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0.14912732426001646</v>
      </c>
      <c r="V28" s="29">
        <v>0.14381445901085393</v>
      </c>
      <c r="W28" s="29">
        <v>0.13907195097365208</v>
      </c>
      <c r="X28" s="29">
        <v>0.13876476929410086</v>
      </c>
      <c r="Y28" s="29">
        <v>0.13988439583066559</v>
      </c>
      <c r="Z28" s="29">
        <v>0.14668858325650463</v>
      </c>
      <c r="AA28" s="29">
        <v>0.14534702325756152</v>
      </c>
      <c r="AB28" s="29">
        <v>0.14380890503121166</v>
      </c>
      <c r="AC28" s="29">
        <v>0.13857609782594457</v>
      </c>
      <c r="AD28" s="29">
        <v>0.14517495521579668</v>
      </c>
      <c r="AE28" s="29">
        <v>0.14413786086248379</v>
      </c>
    </row>
    <row r="29" spans="1:31" s="27" customFormat="1" x14ac:dyDescent="0.35">
      <c r="A29" s="28" t="s">
        <v>130</v>
      </c>
      <c r="B29" s="28" t="s">
        <v>73</v>
      </c>
      <c r="C29" s="29">
        <v>9.9484395452815837E-3</v>
      </c>
      <c r="D29" s="29">
        <v>3.1793957857686454E-2</v>
      </c>
      <c r="E29" s="29">
        <v>4.4405608184986636E-2</v>
      </c>
      <c r="F29" s="29">
        <v>0.54549761335136993</v>
      </c>
      <c r="G29" s="29">
        <v>0.22375175872121381</v>
      </c>
      <c r="H29" s="29">
        <v>0.25103093376696123</v>
      </c>
      <c r="I29" s="29">
        <v>0.2492128574297052</v>
      </c>
      <c r="J29" s="29">
        <v>0.28597427141234832</v>
      </c>
      <c r="K29" s="29">
        <v>0.24812567737626703</v>
      </c>
      <c r="L29" s="29">
        <v>0.26710701990108648</v>
      </c>
      <c r="M29" s="29">
        <v>0.25868274493894389</v>
      </c>
      <c r="N29" s="29">
        <v>0.27993905035102684</v>
      </c>
      <c r="O29" s="29">
        <v>0.25145008878064423</v>
      </c>
      <c r="P29" s="29">
        <v>0.25999323845661421</v>
      </c>
      <c r="Q29" s="29">
        <v>0.27350514653212188</v>
      </c>
      <c r="R29" s="29">
        <v>0.26629508586370632</v>
      </c>
      <c r="S29" s="29">
        <v>0.26594399241282463</v>
      </c>
      <c r="T29" s="29">
        <v>0.25069788130736764</v>
      </c>
      <c r="U29" s="29">
        <v>0.26034845997926603</v>
      </c>
      <c r="V29" s="29">
        <v>0.24739015880156212</v>
      </c>
      <c r="W29" s="29">
        <v>0.25482699351264343</v>
      </c>
      <c r="X29" s="29">
        <v>0.252795219939981</v>
      </c>
      <c r="Y29" s="29">
        <v>0.24773081447044779</v>
      </c>
      <c r="Z29" s="29">
        <v>0.27248263629515962</v>
      </c>
      <c r="AA29" s="29">
        <v>0.26619019795219867</v>
      </c>
      <c r="AB29" s="29">
        <v>0.27279509765561982</v>
      </c>
      <c r="AC29" s="29">
        <v>0.25777628600278585</v>
      </c>
      <c r="AD29" s="29">
        <v>0.27034553160260899</v>
      </c>
      <c r="AE29" s="29">
        <v>0.26980408853953819</v>
      </c>
    </row>
    <row r="30" spans="1:31" s="27" customFormat="1" x14ac:dyDescent="0.35">
      <c r="A30" s="28" t="s">
        <v>130</v>
      </c>
      <c r="B30" s="28" t="s">
        <v>56</v>
      </c>
      <c r="C30" s="29">
        <v>7.1396991042381175E-2</v>
      </c>
      <c r="D30" s="29">
        <v>8.8939795247808345E-2</v>
      </c>
      <c r="E30" s="29">
        <v>7.3921140218100992E-2</v>
      </c>
      <c r="F30" s="29">
        <v>9.3629721354881471E-2</v>
      </c>
      <c r="G30" s="29">
        <v>9.5750561133635448E-2</v>
      </c>
      <c r="H30" s="29">
        <v>9.491148113568873E-2</v>
      </c>
      <c r="I30" s="29">
        <v>9.1573475310221072E-2</v>
      </c>
      <c r="J30" s="29">
        <v>8.8689198463974966E-2</v>
      </c>
      <c r="K30" s="29">
        <v>7.7893798223666474E-2</v>
      </c>
      <c r="L30" s="29">
        <v>7.8851229843211801E-2</v>
      </c>
      <c r="M30" s="29">
        <v>7.4614268216281823E-2</v>
      </c>
      <c r="N30" s="29">
        <v>7.7939828935985542E-2</v>
      </c>
      <c r="O30" s="29">
        <v>7.5990645884282795E-2</v>
      </c>
      <c r="P30" s="29">
        <v>7.0018327381002832E-2</v>
      </c>
      <c r="Q30" s="29">
        <v>7.1465985881871794E-2</v>
      </c>
      <c r="R30" s="29">
        <v>7.0361742529830323E-2</v>
      </c>
      <c r="S30" s="29">
        <v>6.5364810756558298E-2</v>
      </c>
      <c r="T30" s="29">
        <v>6.1587177951293447E-2</v>
      </c>
      <c r="U30" s="29">
        <v>6.0880046347334633E-2</v>
      </c>
      <c r="V30" s="29">
        <v>5.8774422479970286E-2</v>
      </c>
      <c r="W30" s="29">
        <v>5.5315586280906937E-2</v>
      </c>
      <c r="X30" s="29">
        <v>5.5833215557929181E-2</v>
      </c>
      <c r="Y30" s="29">
        <v>5.4364420898796152E-2</v>
      </c>
      <c r="Z30" s="29">
        <v>5.7185872291467661E-2</v>
      </c>
      <c r="AA30" s="29">
        <v>5.4232421658366441E-2</v>
      </c>
      <c r="AB30" s="29">
        <v>5.3623897762092601E-2</v>
      </c>
      <c r="AC30" s="29">
        <v>5.141628510211918E-2</v>
      </c>
      <c r="AD30" s="29">
        <v>5.3166896644255529E-2</v>
      </c>
      <c r="AE30" s="29">
        <v>5.0820842319564248E-2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0.62339321398588654</v>
      </c>
      <c r="D34" s="29">
        <v>0.56957444352475894</v>
      </c>
      <c r="E34" s="29">
        <v>0.60849643514194796</v>
      </c>
      <c r="F34" s="29">
        <v>0.71149572274069273</v>
      </c>
      <c r="G34" s="29">
        <v>0.71214222361724677</v>
      </c>
      <c r="H34" s="29">
        <v>0.7089159680586371</v>
      </c>
      <c r="I34" s="29">
        <v>0.65037966057732</v>
      </c>
      <c r="J34" s="29">
        <v>0.71875126727925043</v>
      </c>
      <c r="K34" s="29">
        <v>0.66814583558674734</v>
      </c>
      <c r="L34" s="29">
        <v>0.64218471113786113</v>
      </c>
      <c r="M34" s="29">
        <v>0.62417494565966114</v>
      </c>
      <c r="N34" s="29">
        <v>0.67397496916538235</v>
      </c>
      <c r="O34" s="29">
        <v>0.70039921885498957</v>
      </c>
      <c r="P34" s="29">
        <v>0.67530198711663159</v>
      </c>
      <c r="Q34" s="29">
        <v>0.67566926505450275</v>
      </c>
      <c r="R34" s="29">
        <v>0.67810431777911317</v>
      </c>
      <c r="S34" s="29">
        <v>0.70670583867776804</v>
      </c>
      <c r="T34" s="29">
        <v>0.7191997646573467</v>
      </c>
      <c r="U34" s="29">
        <v>0.68126842130554222</v>
      </c>
      <c r="V34" s="29">
        <v>0.68024037650136415</v>
      </c>
      <c r="W34" s="29">
        <v>0.66235080998659202</v>
      </c>
      <c r="X34" s="29">
        <v>0.68561476514150632</v>
      </c>
      <c r="Y34" s="29">
        <v>0.64879720424082454</v>
      </c>
      <c r="Z34" s="29">
        <v>0.63284244218710528</v>
      </c>
      <c r="AA34" s="29">
        <v>0.61668448087941152</v>
      </c>
      <c r="AB34" s="29">
        <v>0.61699833085052413</v>
      </c>
      <c r="AC34" s="29">
        <v>0.59225725816898211</v>
      </c>
      <c r="AD34" s="29">
        <v>0.58126228585770257</v>
      </c>
      <c r="AE34" s="29">
        <v>0.5450324789231078</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8.330375820936714E-2</v>
      </c>
      <c r="D36" s="29">
        <v>8.330375826458479E-2</v>
      </c>
      <c r="E36" s="29">
        <v>9.2980896617951447E-2</v>
      </c>
      <c r="F36" s="29">
        <v>0.11032771714980619</v>
      </c>
      <c r="G36" s="29">
        <v>9.4097984741246074E-2</v>
      </c>
      <c r="H36" s="29">
        <v>9.6631607539937964E-2</v>
      </c>
      <c r="I36" s="29">
        <v>9.2746355772783035E-2</v>
      </c>
      <c r="J36" s="29">
        <v>0.11378725421921299</v>
      </c>
      <c r="K36" s="29">
        <v>9.3761847345167293E-2</v>
      </c>
      <c r="L36" s="29">
        <v>9.6779128261151606E-2</v>
      </c>
      <c r="M36" s="29">
        <v>0.10324296890859017</v>
      </c>
      <c r="N36" s="29">
        <v>0.22670565933996129</v>
      </c>
      <c r="O36" s="29">
        <v>0.25021767996856703</v>
      </c>
      <c r="P36" s="29">
        <v>0.24121973497912558</v>
      </c>
      <c r="Q36" s="29">
        <v>0.22512143375843713</v>
      </c>
      <c r="R36" s="29">
        <v>0.26515642684770846</v>
      </c>
      <c r="S36" s="29">
        <v>0.39031483738654971</v>
      </c>
      <c r="T36" s="29">
        <v>0.38039933796202413</v>
      </c>
      <c r="U36" s="29">
        <v>0.33607588585444248</v>
      </c>
      <c r="V36" s="29">
        <v>0.35508031299885673</v>
      </c>
      <c r="W36" s="29">
        <v>0.38970936230409708</v>
      </c>
      <c r="X36" s="29">
        <v>0.41271012588333672</v>
      </c>
      <c r="Y36" s="29">
        <v>0.40413400998134791</v>
      </c>
      <c r="Z36" s="29">
        <v>0.36897141707022663</v>
      </c>
      <c r="AA36" s="29">
        <v>0.51083307509895914</v>
      </c>
      <c r="AB36" s="29">
        <v>0.6091601546278983</v>
      </c>
      <c r="AC36" s="29">
        <v>0.61082914172728309</v>
      </c>
      <c r="AD36" s="29">
        <v>0.60916015206628615</v>
      </c>
      <c r="AE36" s="29">
        <v>0.60916014830394472</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0.11667713769297673</v>
      </c>
      <c r="S37" s="29">
        <v>0.2475864861926492</v>
      </c>
      <c r="T37" s="29">
        <v>0.27016769949989128</v>
      </c>
      <c r="U37" s="29">
        <v>0.23480535170689279</v>
      </c>
      <c r="V37" s="29">
        <v>0.26048999782561427</v>
      </c>
      <c r="W37" s="29">
        <v>0.28485018482278757</v>
      </c>
      <c r="X37" s="29">
        <v>0.33555949662970214</v>
      </c>
      <c r="Y37" s="29">
        <v>0.3314570287018917</v>
      </c>
      <c r="Z37" s="29">
        <v>0.2658459991302457</v>
      </c>
      <c r="AA37" s="29">
        <v>0.36523681778647532</v>
      </c>
      <c r="AB37" s="29" t="s">
        <v>169</v>
      </c>
      <c r="AC37" s="29" t="s">
        <v>169</v>
      </c>
      <c r="AD37" s="29" t="s">
        <v>169</v>
      </c>
      <c r="AE37" s="29" t="s">
        <v>169</v>
      </c>
    </row>
    <row r="38" spans="1:31" s="27" customFormat="1" x14ac:dyDescent="0.35">
      <c r="A38" s="28" t="s">
        <v>131</v>
      </c>
      <c r="B38" s="28" t="s">
        <v>66</v>
      </c>
      <c r="C38" s="29">
        <v>2.1934683174352705E-9</v>
      </c>
      <c r="D38" s="29">
        <v>2.270980569700445E-9</v>
      </c>
      <c r="E38" s="29">
        <v>9.9780553917037248E-5</v>
      </c>
      <c r="F38" s="29">
        <v>1.8751722807554272E-3</v>
      </c>
      <c r="G38" s="29">
        <v>8.4740759917931359E-4</v>
      </c>
      <c r="H38" s="29">
        <v>1.2650646179429104E-3</v>
      </c>
      <c r="I38" s="29">
        <v>5.2652128119950808E-4</v>
      </c>
      <c r="J38" s="29">
        <v>3.0844407224324207E-3</v>
      </c>
      <c r="K38" s="29">
        <v>4.4571955965199919E-4</v>
      </c>
      <c r="L38" s="29">
        <v>1.1570742251758108E-3</v>
      </c>
      <c r="M38" s="29">
        <v>1.3342999603216787E-3</v>
      </c>
      <c r="N38" s="29">
        <v>1.1567138584529632E-2</v>
      </c>
      <c r="O38" s="29">
        <v>7.855115581311134E-3</v>
      </c>
      <c r="P38" s="29">
        <v>4.8234965790773425E-3</v>
      </c>
      <c r="Q38" s="29">
        <v>7.5813137417126038E-3</v>
      </c>
      <c r="R38" s="29">
        <v>1.7496315647828692E-2</v>
      </c>
      <c r="S38" s="29">
        <v>6.1264193241375615E-2</v>
      </c>
      <c r="T38" s="29">
        <v>6.332440663780467E-2</v>
      </c>
      <c r="U38" s="29">
        <v>9.4810678880797139E-2</v>
      </c>
      <c r="V38" s="29">
        <v>8.6917169148308299E-2</v>
      </c>
      <c r="W38" s="29">
        <v>9.3079677533048757E-2</v>
      </c>
      <c r="X38" s="29">
        <v>0.13590735114999028</v>
      </c>
      <c r="Y38" s="29">
        <v>0.14037613705980759</v>
      </c>
      <c r="Z38" s="29">
        <v>0.13762619109323321</v>
      </c>
      <c r="AA38" s="29">
        <v>0.16915180954281939</v>
      </c>
      <c r="AB38" s="29">
        <v>0.18537288476308775</v>
      </c>
      <c r="AC38" s="29">
        <v>0.17901627786243382</v>
      </c>
      <c r="AD38" s="29">
        <v>0.17023948684237333</v>
      </c>
      <c r="AE38" s="29">
        <v>0.17091967823378659</v>
      </c>
    </row>
    <row r="39" spans="1:31" s="27" customFormat="1" x14ac:dyDescent="0.35">
      <c r="A39" s="28" t="s">
        <v>131</v>
      </c>
      <c r="B39" s="28" t="s">
        <v>65</v>
      </c>
      <c r="C39" s="29">
        <v>0.51216833042252352</v>
      </c>
      <c r="D39" s="29">
        <v>0.50999535827299391</v>
      </c>
      <c r="E39" s="29">
        <v>0.51010604542058124</v>
      </c>
      <c r="F39" s="29">
        <v>0.50578645270744538</v>
      </c>
      <c r="G39" s="29">
        <v>0.50365993665112319</v>
      </c>
      <c r="H39" s="29">
        <v>0.5015707907091207</v>
      </c>
      <c r="I39" s="29">
        <v>0.50148197582728204</v>
      </c>
      <c r="J39" s="29">
        <v>0.49744251290676095</v>
      </c>
      <c r="K39" s="29">
        <v>0.49521617842120685</v>
      </c>
      <c r="L39" s="29">
        <v>0.48464637603659377</v>
      </c>
      <c r="M39" s="29">
        <v>0.49359181812634578</v>
      </c>
      <c r="N39" s="29">
        <v>0.48929178311384958</v>
      </c>
      <c r="O39" s="29">
        <v>0.48728850828641362</v>
      </c>
      <c r="P39" s="29">
        <v>0.48516246413171538</v>
      </c>
      <c r="Q39" s="29">
        <v>0.48478934724766493</v>
      </c>
      <c r="R39" s="29">
        <v>0.48094635270327268</v>
      </c>
      <c r="S39" s="29">
        <v>0.41369148678566486</v>
      </c>
      <c r="T39" s="29">
        <v>0.41488029265255294</v>
      </c>
      <c r="U39" s="29">
        <v>0.41115922927909232</v>
      </c>
      <c r="V39" s="29">
        <v>0.40921461187214608</v>
      </c>
      <c r="W39" s="29">
        <v>0.40910213435727133</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0.36022590458665238</v>
      </c>
      <c r="D40" s="29">
        <v>0.34982442348651771</v>
      </c>
      <c r="E40" s="29">
        <v>0.34934655701369477</v>
      </c>
      <c r="F40" s="29">
        <v>0.34472358503765649</v>
      </c>
      <c r="G40" s="29">
        <v>0.42921331034369264</v>
      </c>
      <c r="H40" s="29">
        <v>0.44082206053722167</v>
      </c>
      <c r="I40" s="29">
        <v>0.4609985101617205</v>
      </c>
      <c r="J40" s="29">
        <v>0.43706235608802818</v>
      </c>
      <c r="K40" s="29">
        <v>0.41412481765948206</v>
      </c>
      <c r="L40" s="29">
        <v>0.42733504273384332</v>
      </c>
      <c r="M40" s="29">
        <v>0.41703486352656222</v>
      </c>
      <c r="N40" s="29">
        <v>0.39462611404382208</v>
      </c>
      <c r="O40" s="29">
        <v>0.35662581259479759</v>
      </c>
      <c r="P40" s="29">
        <v>0.41341845082230949</v>
      </c>
      <c r="Q40" s="29">
        <v>0.40642120097177509</v>
      </c>
      <c r="R40" s="29">
        <v>0.4374179705466642</v>
      </c>
      <c r="S40" s="29">
        <v>0.43357562041419795</v>
      </c>
      <c r="T40" s="29">
        <v>0.43025874014694671</v>
      </c>
      <c r="U40" s="29">
        <v>0.44060125095600194</v>
      </c>
      <c r="V40" s="29">
        <v>0.41444932540379403</v>
      </c>
      <c r="W40" s="29">
        <v>0.39192406706537286</v>
      </c>
      <c r="X40" s="29">
        <v>0.33170262898148861</v>
      </c>
      <c r="Y40" s="29">
        <v>0.38916181724071336</v>
      </c>
      <c r="Z40" s="29">
        <v>0.39428134573922047</v>
      </c>
      <c r="AA40" s="29">
        <v>0.42018629750761571</v>
      </c>
      <c r="AB40" s="29">
        <v>0.41735464070500994</v>
      </c>
      <c r="AC40" s="29">
        <v>0.41733861901342961</v>
      </c>
      <c r="AD40" s="29">
        <v>0.42161429795507904</v>
      </c>
      <c r="AE40" s="29">
        <v>0.37503508790510759</v>
      </c>
    </row>
    <row r="41" spans="1:31" s="27" customFormat="1" x14ac:dyDescent="0.35">
      <c r="A41" s="28" t="s">
        <v>131</v>
      </c>
      <c r="B41" s="28" t="s">
        <v>68</v>
      </c>
      <c r="C41" s="29">
        <v>0.31430043886272224</v>
      </c>
      <c r="D41" s="29">
        <v>0.30433471803079848</v>
      </c>
      <c r="E41" s="29">
        <v>0.31027752936770869</v>
      </c>
      <c r="F41" s="29">
        <v>0.29648766576809088</v>
      </c>
      <c r="G41" s="29">
        <v>0.30069359048547095</v>
      </c>
      <c r="H41" s="29">
        <v>0.3149207921582946</v>
      </c>
      <c r="I41" s="29">
        <v>0.31866085466054667</v>
      </c>
      <c r="J41" s="29">
        <v>0.26618410793206593</v>
      </c>
      <c r="K41" s="29">
        <v>0.28833362898883647</v>
      </c>
      <c r="L41" s="29">
        <v>0.29984940076006855</v>
      </c>
      <c r="M41" s="29">
        <v>0.30464309544775531</v>
      </c>
      <c r="N41" s="29">
        <v>0.30923390865339606</v>
      </c>
      <c r="O41" s="29">
        <v>0.29582593695142723</v>
      </c>
      <c r="P41" s="29">
        <v>0.3004480247548682</v>
      </c>
      <c r="Q41" s="29">
        <v>0.31544570927393906</v>
      </c>
      <c r="R41" s="29">
        <v>0.31763977207664335</v>
      </c>
      <c r="S41" s="29">
        <v>0.26336618760384439</v>
      </c>
      <c r="T41" s="29">
        <v>0.28403757124914991</v>
      </c>
      <c r="U41" s="29">
        <v>0.29584339893295181</v>
      </c>
      <c r="V41" s="29">
        <v>0.30176871113009801</v>
      </c>
      <c r="W41" s="29">
        <v>0.30144683428765418</v>
      </c>
      <c r="X41" s="29">
        <v>0.28448108698908225</v>
      </c>
      <c r="Y41" s="29">
        <v>0.28234727350592398</v>
      </c>
      <c r="Z41" s="29">
        <v>0.29529548300398617</v>
      </c>
      <c r="AA41" s="29">
        <v>0.29384040635861769</v>
      </c>
      <c r="AB41" s="29">
        <v>0.25248341999877699</v>
      </c>
      <c r="AC41" s="29">
        <v>0.26874482153197832</v>
      </c>
      <c r="AD41" s="29">
        <v>0.27806765695024205</v>
      </c>
      <c r="AE41" s="29">
        <v>0.27791220500138469</v>
      </c>
    </row>
    <row r="42" spans="1:31" s="27" customFormat="1" x14ac:dyDescent="0.35">
      <c r="A42" s="28" t="s">
        <v>131</v>
      </c>
      <c r="B42" s="28" t="s">
        <v>36</v>
      </c>
      <c r="C42" s="29" t="s">
        <v>169</v>
      </c>
      <c r="D42" s="29">
        <v>0.14737029124615869</v>
      </c>
      <c r="E42" s="29">
        <v>0.14919238203390411</v>
      </c>
      <c r="F42" s="29">
        <v>0.1870763798278933</v>
      </c>
      <c r="G42" s="29">
        <v>0.19812975863253424</v>
      </c>
      <c r="H42" s="29">
        <v>0.19471460851353883</v>
      </c>
      <c r="I42" s="29">
        <v>0.18985341229414954</v>
      </c>
      <c r="J42" s="29">
        <v>0.18791173450228313</v>
      </c>
      <c r="K42" s="29">
        <v>0.18014136381929222</v>
      </c>
      <c r="L42" s="29">
        <v>0.18091021635696292</v>
      </c>
      <c r="M42" s="29">
        <v>0.17843463336215754</v>
      </c>
      <c r="N42" s="29">
        <v>0.18294584657186072</v>
      </c>
      <c r="O42" s="29">
        <v>0.18091005230498489</v>
      </c>
      <c r="P42" s="29">
        <v>0.18478229848185551</v>
      </c>
      <c r="Q42" s="29">
        <v>0.18294657536561604</v>
      </c>
      <c r="R42" s="29">
        <v>0.18394731703654948</v>
      </c>
      <c r="S42" s="29">
        <v>0.15188292023663241</v>
      </c>
      <c r="T42" s="29">
        <v>0.15399354775110161</v>
      </c>
      <c r="U42" s="29">
        <v>0.15304887773569228</v>
      </c>
      <c r="V42" s="29">
        <v>0.15253362599823</v>
      </c>
      <c r="W42" s="29">
        <v>0.14932703771606631</v>
      </c>
      <c r="X42" s="29">
        <v>0.14800359835602955</v>
      </c>
      <c r="Y42" s="29">
        <v>0.14930522979980643</v>
      </c>
      <c r="Z42" s="29">
        <v>0.14842639815510181</v>
      </c>
      <c r="AA42" s="29">
        <v>0.14546356934260252</v>
      </c>
      <c r="AB42" s="29">
        <v>0.13374371351777689</v>
      </c>
      <c r="AC42" s="29">
        <v>0.13845554206269811</v>
      </c>
      <c r="AD42" s="29">
        <v>0.13703150953692697</v>
      </c>
      <c r="AE42" s="29">
        <v>0.14099051502546844</v>
      </c>
    </row>
    <row r="43" spans="1:31" s="27" customFormat="1" x14ac:dyDescent="0.35">
      <c r="A43" s="28" t="s">
        <v>131</v>
      </c>
      <c r="B43" s="28" t="s">
        <v>73</v>
      </c>
      <c r="C43" s="29">
        <v>5.5501774413201947E-3</v>
      </c>
      <c r="D43" s="29">
        <v>1.2390987743330931E-2</v>
      </c>
      <c r="E43" s="29">
        <v>2.1236608721070655E-2</v>
      </c>
      <c r="F43" s="29">
        <v>0.1028850373724966</v>
      </c>
      <c r="G43" s="29">
        <v>0.10429187066041014</v>
      </c>
      <c r="H43" s="29">
        <v>8.7429007775600809E-2</v>
      </c>
      <c r="I43" s="29">
        <v>7.5730394282691654E-2</v>
      </c>
      <c r="J43" s="29">
        <v>0.1093108601655812</v>
      </c>
      <c r="K43" s="29">
        <v>9.0859500353981409E-2</v>
      </c>
      <c r="L43" s="29">
        <v>0.10248633605602679</v>
      </c>
      <c r="M43" s="29">
        <v>9.702437257818633E-2</v>
      </c>
      <c r="N43" s="29">
        <v>0.14130359485070498</v>
      </c>
      <c r="O43" s="29">
        <v>0.13615177445036039</v>
      </c>
      <c r="P43" s="29">
        <v>0.13354745807805937</v>
      </c>
      <c r="Q43" s="29">
        <v>0.14438894952159373</v>
      </c>
      <c r="R43" s="29">
        <v>0.13988652896984563</v>
      </c>
      <c r="S43" s="29">
        <v>0.1927085977462219</v>
      </c>
      <c r="T43" s="29">
        <v>0.19452170347936948</v>
      </c>
      <c r="U43" s="29">
        <v>0.20354357899575798</v>
      </c>
      <c r="V43" s="29">
        <v>0.19004293714020595</v>
      </c>
      <c r="W43" s="29">
        <v>0.20400393246002224</v>
      </c>
      <c r="X43" s="29">
        <v>0.22564908680713203</v>
      </c>
      <c r="Y43" s="29">
        <v>0.21847176329613335</v>
      </c>
      <c r="Z43" s="29">
        <v>0.21905107891150344</v>
      </c>
      <c r="AA43" s="29">
        <v>0.21290489990866063</v>
      </c>
      <c r="AB43" s="29">
        <v>0.18353369028898453</v>
      </c>
      <c r="AC43" s="29">
        <v>0.18503055823189787</v>
      </c>
      <c r="AD43" s="29">
        <v>0.19526073435649816</v>
      </c>
      <c r="AE43" s="29">
        <v>0.20237858812250778</v>
      </c>
    </row>
    <row r="44" spans="1:31" s="27" customFormat="1" x14ac:dyDescent="0.35">
      <c r="A44" s="28" t="s">
        <v>131</v>
      </c>
      <c r="B44" s="28" t="s">
        <v>56</v>
      </c>
      <c r="C44" s="29">
        <v>6.697777142280914E-2</v>
      </c>
      <c r="D44" s="29">
        <v>7.5946636241566473E-2</v>
      </c>
      <c r="E44" s="29">
        <v>7.3728291112080652E-2</v>
      </c>
      <c r="F44" s="29">
        <v>9.4922055621310286E-2</v>
      </c>
      <c r="G44" s="29">
        <v>0.10195621370842699</v>
      </c>
      <c r="H44" s="29">
        <v>0.10011735529074037</v>
      </c>
      <c r="I44" s="29">
        <v>9.682145753236901E-2</v>
      </c>
      <c r="J44" s="29">
        <v>9.4552190677866396E-2</v>
      </c>
      <c r="K44" s="29">
        <v>8.9008144334149178E-2</v>
      </c>
      <c r="L44" s="29">
        <v>8.7734960899203907E-2</v>
      </c>
      <c r="M44" s="29">
        <v>8.8134842673373084E-2</v>
      </c>
      <c r="N44" s="29">
        <v>8.8689406985488495E-2</v>
      </c>
      <c r="O44" s="29">
        <v>8.6327567212746731E-2</v>
      </c>
      <c r="P44" s="29">
        <v>8.748454524229278E-2</v>
      </c>
      <c r="Q44" s="29">
        <v>8.4117386758503915E-2</v>
      </c>
      <c r="R44" s="29">
        <v>8.2856309406227013E-2</v>
      </c>
      <c r="S44" s="29">
        <v>6.3311090546451787E-2</v>
      </c>
      <c r="T44" s="29">
        <v>6.2743137664385287E-2</v>
      </c>
      <c r="U44" s="29">
        <v>6.1684286453757051E-2</v>
      </c>
      <c r="V44" s="29">
        <v>6.0591929005474783E-2</v>
      </c>
      <c r="W44" s="29">
        <v>5.9925489690072373E-2</v>
      </c>
      <c r="X44" s="29">
        <v>6.0433440261323496E-2</v>
      </c>
      <c r="Y44" s="29">
        <v>5.9320279263754334E-2</v>
      </c>
      <c r="Z44" s="29">
        <v>5.7341579166548001E-2</v>
      </c>
      <c r="AA44" s="29">
        <v>5.2945424447346692E-2</v>
      </c>
      <c r="AB44" s="29">
        <v>4.4144007674023433E-2</v>
      </c>
      <c r="AC44" s="29">
        <v>4.6858195308159475E-2</v>
      </c>
      <c r="AD44" s="29">
        <v>4.7021527390542744E-2</v>
      </c>
      <c r="AE44" s="29">
        <v>4.2077639007633602E-2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0.71348973556019479</v>
      </c>
      <c r="D49" s="29">
        <v>0.67544752194926638</v>
      </c>
      <c r="E49" s="29">
        <v>0.68346468575132735</v>
      </c>
      <c r="F49" s="29">
        <v>0.68735431287006599</v>
      </c>
      <c r="G49" s="29">
        <v>0.72353907767815451</v>
      </c>
      <c r="H49" s="29">
        <v>0.7422230777850044</v>
      </c>
      <c r="I49" s="29">
        <v>0.7242384456331058</v>
      </c>
      <c r="J49" s="29">
        <v>0.71402497645937157</v>
      </c>
      <c r="K49" s="29">
        <v>0.70305289330671472</v>
      </c>
      <c r="L49" s="29">
        <v>0.73798042435107825</v>
      </c>
      <c r="M49" s="29">
        <v>0.72172290228013924</v>
      </c>
      <c r="N49" s="29">
        <v>0.71077742802067068</v>
      </c>
      <c r="O49" s="29">
        <v>0.72832134019631978</v>
      </c>
      <c r="P49" s="29">
        <v>0.7227416844393405</v>
      </c>
      <c r="Q49" s="29">
        <v>0.74301892789762958</v>
      </c>
      <c r="R49" s="29">
        <v>0.70132034902797147</v>
      </c>
      <c r="S49" s="29">
        <v>0.65047139283077682</v>
      </c>
      <c r="T49" s="29">
        <v>0.67196441022065445</v>
      </c>
      <c r="U49" s="29">
        <v>0.59082937207776187</v>
      </c>
      <c r="V49" s="29">
        <v>0.62857668908757824</v>
      </c>
      <c r="W49" s="29">
        <v>0.69524522530281874</v>
      </c>
      <c r="X49" s="29">
        <v>0.68119831227955063</v>
      </c>
      <c r="Y49" s="29">
        <v>0.64971056517102743</v>
      </c>
      <c r="Z49" s="29">
        <v>0.65278472165258483</v>
      </c>
      <c r="AA49" s="29">
        <v>0.61627681623055264</v>
      </c>
      <c r="AB49" s="29">
        <v>0.63809097216525856</v>
      </c>
      <c r="AC49" s="29">
        <v>0.64402980862962389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1.8687404109589043E-3</v>
      </c>
      <c r="D51" s="29">
        <v>7.9267378995433787E-4</v>
      </c>
      <c r="E51" s="29">
        <v>2.2189618721461185E-3</v>
      </c>
      <c r="F51" s="29">
        <v>4.3247036529680139E-3</v>
      </c>
      <c r="G51" s="29">
        <v>1.2421147488584474E-3</v>
      </c>
      <c r="H51" s="29">
        <v>3.5785961187214613E-3</v>
      </c>
      <c r="I51" s="29">
        <v>1.839433789954338E-3</v>
      </c>
      <c r="J51" s="29">
        <v>4.3422625570776257E-3</v>
      </c>
      <c r="K51" s="29">
        <v>7.5948789954337904E-5</v>
      </c>
      <c r="L51" s="29">
        <v>1.2114342465753426E-3</v>
      </c>
      <c r="M51" s="29">
        <v>4.0982550228310503E-4</v>
      </c>
      <c r="N51" s="29">
        <v>5.1913883561643835E-3</v>
      </c>
      <c r="O51" s="29">
        <v>3.8743267123287671E-3</v>
      </c>
      <c r="P51" s="29">
        <v>3.437744520547945E-3</v>
      </c>
      <c r="Q51" s="29">
        <v>1.2673691780821896E-2</v>
      </c>
      <c r="R51" s="29">
        <v>1.0914467351598173E-2</v>
      </c>
      <c r="S51" s="29">
        <v>2.6322825570776254E-2</v>
      </c>
      <c r="T51" s="29">
        <v>2.4776726940639045E-2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4.6900254231033942E-4</v>
      </c>
      <c r="D52" s="29">
        <v>2.1640439197308325E-9</v>
      </c>
      <c r="E52" s="29">
        <v>5.4327787940793677E-4</v>
      </c>
      <c r="F52" s="29">
        <v>2.2953586686113314E-4</v>
      </c>
      <c r="G52" s="29">
        <v>1.5587905044074733E-4</v>
      </c>
      <c r="H52" s="29">
        <v>5.2867947958378382E-4</v>
      </c>
      <c r="I52" s="29">
        <v>2.9069573768572462E-4</v>
      </c>
      <c r="J52" s="29">
        <v>1.4829711590000599E-4</v>
      </c>
      <c r="K52" s="29">
        <v>3.3518972242249462E-9</v>
      </c>
      <c r="L52" s="29">
        <v>3.470137617159336E-9</v>
      </c>
      <c r="M52" s="29">
        <v>3.5531966354241758E-9</v>
      </c>
      <c r="N52" s="29">
        <v>2.4047948341057433E-3</v>
      </c>
      <c r="O52" s="29">
        <v>9.2817372151141541E-4</v>
      </c>
      <c r="P52" s="29">
        <v>1.1165098786388471E-3</v>
      </c>
      <c r="Q52" s="29">
        <v>2.1241222538381246E-3</v>
      </c>
      <c r="R52" s="29">
        <v>1.5138827781163726E-3</v>
      </c>
      <c r="S52" s="29">
        <v>4.2608273399392192E-3</v>
      </c>
      <c r="T52" s="29">
        <v>1.6103377346223969E-3</v>
      </c>
      <c r="U52" s="29">
        <v>1.542948186439356E-2</v>
      </c>
      <c r="V52" s="29">
        <v>1.1298458954826819E-2</v>
      </c>
      <c r="W52" s="29">
        <v>9.0998180004989715E-3</v>
      </c>
      <c r="X52" s="29">
        <v>4.9538467093543847E-3</v>
      </c>
      <c r="Y52" s="29">
        <v>2.6071079532260344E-2</v>
      </c>
      <c r="Z52" s="29">
        <v>1.8139410190440321E-2</v>
      </c>
      <c r="AA52" s="29">
        <v>1.7207180331341072E-2</v>
      </c>
      <c r="AB52" s="29">
        <v>1.2447697439361262E-2</v>
      </c>
      <c r="AC52" s="29">
        <v>1.6456124393441209E-2</v>
      </c>
      <c r="AD52" s="29">
        <v>0.16346897954364539</v>
      </c>
      <c r="AE52" s="29">
        <v>0.17660093833809129</v>
      </c>
    </row>
    <row r="53" spans="1:31" s="27" customFormat="1" x14ac:dyDescent="0.35">
      <c r="A53" s="28" t="s">
        <v>132</v>
      </c>
      <c r="B53" s="28" t="s">
        <v>65</v>
      </c>
      <c r="C53" s="29">
        <v>0.14063239596387361</v>
      </c>
      <c r="D53" s="29">
        <v>0.14099366307172798</v>
      </c>
      <c r="E53" s="29">
        <v>0.12752542400521849</v>
      </c>
      <c r="F53" s="29">
        <v>0.15737861505347134</v>
      </c>
      <c r="G53" s="29">
        <v>0.16053615104915828</v>
      </c>
      <c r="H53" s="29">
        <v>0.15181124616996008</v>
      </c>
      <c r="I53" s="29">
        <v>0.15366013527834543</v>
      </c>
      <c r="J53" s="29">
        <v>0.19348807574064583</v>
      </c>
      <c r="K53" s="29">
        <v>0.16035187988336502</v>
      </c>
      <c r="L53" s="29">
        <v>0.13700927358368262</v>
      </c>
      <c r="M53" s="29">
        <v>0.13778582880107657</v>
      </c>
      <c r="N53" s="29">
        <v>0.12438400921061567</v>
      </c>
      <c r="O53" s="29">
        <v>0.1523426810484792</v>
      </c>
      <c r="P53" s="29">
        <v>0.15704280003950932</v>
      </c>
      <c r="Q53" s="29">
        <v>0.14847581657787343</v>
      </c>
      <c r="R53" s="29">
        <v>0.14879690242632637</v>
      </c>
      <c r="S53" s="29">
        <v>0.18709303550079118</v>
      </c>
      <c r="T53" s="29">
        <v>0.15516339325583739</v>
      </c>
      <c r="U53" s="29">
        <v>0.13324612571790742</v>
      </c>
      <c r="V53" s="29">
        <v>0.13273850782264418</v>
      </c>
      <c r="W53" s="29">
        <v>0.1205220962175976</v>
      </c>
      <c r="X53" s="29">
        <v>0.14748002442582842</v>
      </c>
      <c r="Y53" s="29">
        <v>0.15256142967233993</v>
      </c>
      <c r="Z53" s="29">
        <v>0.14378646702101602</v>
      </c>
      <c r="AA53" s="29">
        <v>0.1445093289379189</v>
      </c>
      <c r="AB53" s="29">
        <v>0.18108619421105798</v>
      </c>
      <c r="AC53" s="29">
        <v>0.1505392133833785</v>
      </c>
      <c r="AD53" s="29">
        <v>0.12913529851160885</v>
      </c>
      <c r="AE53" s="29">
        <v>0.1290956439920076</v>
      </c>
    </row>
    <row r="54" spans="1:31" s="27" customFormat="1" x14ac:dyDescent="0.35">
      <c r="A54" s="28" t="s">
        <v>132</v>
      </c>
      <c r="B54" s="28" t="s">
        <v>69</v>
      </c>
      <c r="C54" s="29">
        <v>0.35941667625900242</v>
      </c>
      <c r="D54" s="29">
        <v>0.36562716229788467</v>
      </c>
      <c r="E54" s="29">
        <v>0.3150779885140394</v>
      </c>
      <c r="F54" s="29">
        <v>0.32390483246595603</v>
      </c>
      <c r="G54" s="29">
        <v>0.33137540161627765</v>
      </c>
      <c r="H54" s="29">
        <v>0.3433876701009122</v>
      </c>
      <c r="I54" s="29">
        <v>0.35848862410769877</v>
      </c>
      <c r="J54" s="29">
        <v>0.32347874416751765</v>
      </c>
      <c r="K54" s="29">
        <v>0.32629413870484109</v>
      </c>
      <c r="L54" s="29">
        <v>0.31434402809471496</v>
      </c>
      <c r="M54" s="29">
        <v>0.3512750528854135</v>
      </c>
      <c r="N54" s="29">
        <v>0.30962221224098174</v>
      </c>
      <c r="O54" s="29">
        <v>0.31994130221200506</v>
      </c>
      <c r="P54" s="29">
        <v>0.32378677841432024</v>
      </c>
      <c r="Q54" s="29">
        <v>0.33756534484039175</v>
      </c>
      <c r="R54" s="29">
        <v>0.34213541383794766</v>
      </c>
      <c r="S54" s="29">
        <v>0.32411424974153336</v>
      </c>
      <c r="T54" s="29">
        <v>0.34776322119296071</v>
      </c>
      <c r="U54" s="29">
        <v>0.3319848545872503</v>
      </c>
      <c r="V54" s="29">
        <v>0.34204405428487922</v>
      </c>
      <c r="W54" s="29">
        <v>0.30554246657607337</v>
      </c>
      <c r="X54" s="29">
        <v>0.29684440729234285</v>
      </c>
      <c r="Y54" s="29">
        <v>0.31082638149958119</v>
      </c>
      <c r="Z54" s="29">
        <v>0.33515834700519592</v>
      </c>
      <c r="AA54" s="29">
        <v>0.32853561459681857</v>
      </c>
      <c r="AB54" s="29">
        <v>0.31896251674051745</v>
      </c>
      <c r="AC54" s="29">
        <v>0.33080951456070684</v>
      </c>
      <c r="AD54" s="29">
        <v>0.3234672040829506</v>
      </c>
      <c r="AE54" s="29">
        <v>0.32419978473248556</v>
      </c>
    </row>
    <row r="55" spans="1:31" s="27" customFormat="1" x14ac:dyDescent="0.35">
      <c r="A55" s="28" t="s">
        <v>132</v>
      </c>
      <c r="B55" s="28" t="s">
        <v>68</v>
      </c>
      <c r="C55" s="29">
        <v>0.27589073028869004</v>
      </c>
      <c r="D55" s="29">
        <v>0.27392850928711837</v>
      </c>
      <c r="E55" s="29">
        <v>0.2845555400682841</v>
      </c>
      <c r="F55" s="29">
        <v>0.27266521125921245</v>
      </c>
      <c r="G55" s="29">
        <v>0.25897691017717939</v>
      </c>
      <c r="H55" s="29">
        <v>0.27242377572554888</v>
      </c>
      <c r="I55" s="29">
        <v>0.27859721981257929</v>
      </c>
      <c r="J55" s="29">
        <v>0.26088864736752176</v>
      </c>
      <c r="K55" s="29">
        <v>0.27047970157107604</v>
      </c>
      <c r="L55" s="29">
        <v>0.27589284654840202</v>
      </c>
      <c r="M55" s="29">
        <v>0.27430604286256771</v>
      </c>
      <c r="N55" s="29">
        <v>0.28484461604383077</v>
      </c>
      <c r="O55" s="29">
        <v>0.27250560861308121</v>
      </c>
      <c r="P55" s="29">
        <v>0.25897724422973079</v>
      </c>
      <c r="Q55" s="29">
        <v>0.27368685933797249</v>
      </c>
      <c r="R55" s="29">
        <v>0.27816738929854323</v>
      </c>
      <c r="S55" s="29">
        <v>0.2608885604086234</v>
      </c>
      <c r="T55" s="29">
        <v>0.27008002480234833</v>
      </c>
      <c r="U55" s="29">
        <v>0.27629880313411853</v>
      </c>
      <c r="V55" s="29">
        <v>0.27395922480629015</v>
      </c>
      <c r="W55" s="29">
        <v>0.2821368895545654</v>
      </c>
      <c r="X55" s="29">
        <v>0.26496116939844416</v>
      </c>
      <c r="Y55" s="29">
        <v>0.25478791295242331</v>
      </c>
      <c r="Z55" s="29">
        <v>0.27145870609140887</v>
      </c>
      <c r="AA55" s="29">
        <v>0.26276002640358526</v>
      </c>
      <c r="AB55" s="29">
        <v>0.23730758712032923</v>
      </c>
      <c r="AC55" s="29">
        <v>0.23183480505463927</v>
      </c>
      <c r="AD55" s="29">
        <v>0.25084118399261007</v>
      </c>
      <c r="AE55" s="29">
        <v>0.24810583513680354</v>
      </c>
    </row>
    <row r="56" spans="1:31" s="27" customFormat="1" x14ac:dyDescent="0.35">
      <c r="A56" s="28" t="s">
        <v>132</v>
      </c>
      <c r="B56" s="28" t="s">
        <v>36</v>
      </c>
      <c r="C56" s="29">
        <v>0.23299028871009242</v>
      </c>
      <c r="D56" s="29">
        <v>5.2961398006623563E-2</v>
      </c>
      <c r="E56" s="29">
        <v>5.3476017023734453E-2</v>
      </c>
      <c r="F56" s="29">
        <v>6.3318939062759719E-2</v>
      </c>
      <c r="G56" s="29">
        <v>6.2707675193760318E-2</v>
      </c>
      <c r="H56" s="29">
        <v>6.419228891802671E-2</v>
      </c>
      <c r="I56" s="29">
        <v>6.0453007876847008E-2</v>
      </c>
      <c r="J56" s="29">
        <v>5.6946430072075178E-2</v>
      </c>
      <c r="K56" s="29">
        <v>5.1390677714433286E-2</v>
      </c>
      <c r="L56" s="29">
        <v>5.2286978918361655E-2</v>
      </c>
      <c r="M56" s="29">
        <v>5.0077615344590723E-2</v>
      </c>
      <c r="N56" s="29">
        <v>5.2928049890654118E-2</v>
      </c>
      <c r="O56" s="29">
        <v>4.9673716191730874E-2</v>
      </c>
      <c r="P56" s="29">
        <v>4.6612365215432362E-2</v>
      </c>
      <c r="Q56" s="29">
        <v>5.0038641105344124E-2</v>
      </c>
      <c r="R56" s="29">
        <v>5.1184489968392831E-2</v>
      </c>
      <c r="S56" s="29">
        <v>4.6823408439684008E-2</v>
      </c>
      <c r="T56" s="29">
        <v>4.5104208281756132E-2</v>
      </c>
      <c r="U56" s="29">
        <v>4.3701624213817264E-2</v>
      </c>
      <c r="V56" s="29">
        <v>4.1810515014748063E-2</v>
      </c>
      <c r="W56" s="29">
        <v>8.5478873941745137E-2</v>
      </c>
      <c r="X56" s="29">
        <v>0.1388912437190972</v>
      </c>
      <c r="Y56" s="29">
        <v>0.13689963918768089</v>
      </c>
      <c r="Z56" s="29">
        <v>0.14817304600403952</v>
      </c>
      <c r="AA56" s="29">
        <v>0.14570823674205999</v>
      </c>
      <c r="AB56" s="29">
        <v>0.14350282357509142</v>
      </c>
      <c r="AC56" s="29">
        <v>0.14380338513321328</v>
      </c>
      <c r="AD56" s="29">
        <v>0.13518520275781182</v>
      </c>
      <c r="AE56" s="29">
        <v>0.12991919170832281</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v>0.27628455313685568</v>
      </c>
      <c r="T57" s="29">
        <v>0.27922815732318895</v>
      </c>
      <c r="U57" s="29">
        <v>0.28934008096126018</v>
      </c>
      <c r="V57" s="29">
        <v>0.27268756565583391</v>
      </c>
      <c r="W57" s="29">
        <v>0.27865253007823976</v>
      </c>
      <c r="X57" s="29">
        <v>0.2704828494481652</v>
      </c>
      <c r="Y57" s="29">
        <v>0.25124492246468222</v>
      </c>
      <c r="Z57" s="29">
        <v>0.25867427678123622</v>
      </c>
      <c r="AA57" s="29">
        <v>0.2669587916803034</v>
      </c>
      <c r="AB57" s="29">
        <v>0.2636278608423398</v>
      </c>
      <c r="AC57" s="29">
        <v>0.2705471188566077</v>
      </c>
      <c r="AD57" s="29">
        <v>0.24942401800533145</v>
      </c>
      <c r="AE57" s="29">
        <v>0.24065499448735619</v>
      </c>
    </row>
    <row r="58" spans="1:31" s="27" customFormat="1" x14ac:dyDescent="0.35">
      <c r="A58" s="28" t="s">
        <v>132</v>
      </c>
      <c r="B58" s="28" t="s">
        <v>56</v>
      </c>
      <c r="C58" s="29">
        <v>8.5136708963143348E-2</v>
      </c>
      <c r="D58" s="29">
        <v>9.3786791153078752E-2</v>
      </c>
      <c r="E58" s="29">
        <v>8.9884035131537462E-2</v>
      </c>
      <c r="F58" s="29">
        <v>0.10579543008719389</v>
      </c>
      <c r="G58" s="29">
        <v>0.10969832694154771</v>
      </c>
      <c r="H58" s="29">
        <v>0.10699862379219259</v>
      </c>
      <c r="I58" s="29">
        <v>9.7101869596052465E-2</v>
      </c>
      <c r="J58" s="29">
        <v>9.082679278259323E-2</v>
      </c>
      <c r="K58" s="29">
        <v>8.280264384408545E-2</v>
      </c>
      <c r="L58" s="29">
        <v>8.2598590509021269E-2</v>
      </c>
      <c r="M58" s="29">
        <v>8.107611154752388E-2</v>
      </c>
      <c r="N58" s="29">
        <v>8.3416415390613743E-2</v>
      </c>
      <c r="O58" s="29">
        <v>8.2516331633475645E-2</v>
      </c>
      <c r="P58" s="29">
        <v>7.6503840182181496E-2</v>
      </c>
      <c r="Q58" s="29">
        <v>7.9511332189130715E-2</v>
      </c>
      <c r="R58" s="29">
        <v>7.7825075359031284E-2</v>
      </c>
      <c r="S58" s="29">
        <v>7.0842654786781492E-2</v>
      </c>
      <c r="T58" s="29">
        <v>6.9100254813796613E-2</v>
      </c>
      <c r="U58" s="29">
        <v>6.5132523314101146E-2</v>
      </c>
      <c r="V58" s="29">
        <v>6.2450543399839097E-2</v>
      </c>
      <c r="W58" s="29">
        <v>5.8435621702313569E-2</v>
      </c>
      <c r="X58" s="29">
        <v>5.7243990900683404E-2</v>
      </c>
      <c r="Y58" s="29">
        <v>5.3673670292717517E-2</v>
      </c>
      <c r="Z58" s="29">
        <v>5.8183991365300392E-2</v>
      </c>
      <c r="AA58" s="29">
        <v>5.5444397620136428E-2</v>
      </c>
      <c r="AB58" s="29">
        <v>5.3687269066180862E-2</v>
      </c>
      <c r="AC58" s="29">
        <v>5.3595563025095813E-2</v>
      </c>
      <c r="AD58" s="29">
        <v>4.9172871997103372E-2</v>
      </c>
      <c r="AE58" s="29">
        <v>4.3119746616330876E-2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0.17949788270813113</v>
      </c>
      <c r="D64" s="29">
        <v>0.1794978826908431</v>
      </c>
      <c r="E64" s="29">
        <v>0.12372351677042624</v>
      </c>
      <c r="F64" s="29">
        <v>9.7000001156703652E-2</v>
      </c>
      <c r="G64" s="29">
        <v>9.7000001244223616E-2</v>
      </c>
      <c r="H64" s="29">
        <v>9.7000001198329758E-2</v>
      </c>
      <c r="I64" s="29">
        <v>9.7265760754601596E-2</v>
      </c>
      <c r="J64" s="29">
        <v>9.700000194434942E-2</v>
      </c>
      <c r="K64" s="29">
        <v>9.7000001934249375E-2</v>
      </c>
      <c r="L64" s="29">
        <v>9.7000002126945178E-2</v>
      </c>
      <c r="M64" s="29">
        <v>9.7265761813781715E-2</v>
      </c>
      <c r="N64" s="29">
        <v>0.19743249679933986</v>
      </c>
      <c r="O64" s="29">
        <v>0.1874720778231595</v>
      </c>
      <c r="P64" s="29">
        <v>0.2461283152954778</v>
      </c>
      <c r="Q64" s="29">
        <v>0.15888498166515524</v>
      </c>
      <c r="R64" s="29">
        <v>0.18516148132657034</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9.359960045662101E-2</v>
      </c>
      <c r="D65" s="29">
        <v>9.6278691495433805E-2</v>
      </c>
      <c r="E65" s="29">
        <v>9.2491315639269406E-2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2.523469320776256E-2</v>
      </c>
      <c r="O65" s="29">
        <v>1.6252329337899402E-2</v>
      </c>
      <c r="P65" s="29">
        <v>3.6647665525114156E-2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3.6909688661633158E-3</v>
      </c>
      <c r="D66" s="29">
        <v>1.961850270975808E-3</v>
      </c>
      <c r="E66" s="29">
        <v>7.6833768149076088E-3</v>
      </c>
      <c r="F66" s="29">
        <v>1.0855143888218073E-3</v>
      </c>
      <c r="G66" s="29">
        <v>6.2773424292611999E-4</v>
      </c>
      <c r="H66" s="29">
        <v>1.3914084055031096E-3</v>
      </c>
      <c r="I66" s="29">
        <v>6.1803303626044781E-4</v>
      </c>
      <c r="J66" s="29">
        <v>1.3573592418790808E-3</v>
      </c>
      <c r="K66" s="29">
        <v>1.1549281095963747E-4</v>
      </c>
      <c r="L66" s="29">
        <v>5.7545762365913652E-4</v>
      </c>
      <c r="M66" s="29">
        <v>2.703381740260953E-4</v>
      </c>
      <c r="N66" s="29">
        <v>2.6255625961005599E-2</v>
      </c>
      <c r="O66" s="29">
        <v>1.9705264625140322E-2</v>
      </c>
      <c r="P66" s="29">
        <v>4.7288374674581884E-2</v>
      </c>
      <c r="Q66" s="29">
        <v>3.1394349033458918E-2</v>
      </c>
      <c r="R66" s="29">
        <v>3.3415358769004234E-2</v>
      </c>
      <c r="S66" s="29">
        <v>0.1035644828681848</v>
      </c>
      <c r="T66" s="29">
        <v>0.12037544553955581</v>
      </c>
      <c r="U66" s="29">
        <v>0.14094024864040888</v>
      </c>
      <c r="V66" s="29">
        <v>0.1312596304461027</v>
      </c>
      <c r="W66" s="29">
        <v>0.12422684771189869</v>
      </c>
      <c r="X66" s="29">
        <v>0.15217700586892849</v>
      </c>
      <c r="Y66" s="29">
        <v>0.18604497928649671</v>
      </c>
      <c r="Z66" s="29">
        <v>6.9587533747394487E-2</v>
      </c>
      <c r="AA66" s="29">
        <v>7.3215650664539569E-2</v>
      </c>
      <c r="AB66" s="29">
        <v>7.3800689546981602E-2</v>
      </c>
      <c r="AC66" s="29">
        <v>0.10500655152117175</v>
      </c>
      <c r="AD66" s="29">
        <v>0.1426815233713995</v>
      </c>
      <c r="AE66" s="29">
        <v>0.14463208763761126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0.34879065793173258</v>
      </c>
      <c r="D68" s="29">
        <v>0.34460859000052024</v>
      </c>
      <c r="E68" s="29">
        <v>0.3054470057361578</v>
      </c>
      <c r="F68" s="29">
        <v>0.33886890013111609</v>
      </c>
      <c r="G68" s="29">
        <v>0.33049726157788462</v>
      </c>
      <c r="H68" s="29">
        <v>0.36465769827033662</v>
      </c>
      <c r="I68" s="29">
        <v>0.36935377674237352</v>
      </c>
      <c r="J68" s="29">
        <v>0.34572957784422842</v>
      </c>
      <c r="K68" s="29">
        <v>0.33742789172408044</v>
      </c>
      <c r="L68" s="29">
        <v>0.34203626443179924</v>
      </c>
      <c r="M68" s="29">
        <v>0.3603556221898136</v>
      </c>
      <c r="N68" s="29">
        <v>0.32615353508822287</v>
      </c>
      <c r="O68" s="29">
        <v>0.33152074406695303</v>
      </c>
      <c r="P68" s="29">
        <v>0.31670836641438393</v>
      </c>
      <c r="Q68" s="29">
        <v>0.35670997411628996</v>
      </c>
      <c r="R68" s="29">
        <v>0.35757492958975712</v>
      </c>
      <c r="S68" s="29">
        <v>0.35013258337381381</v>
      </c>
      <c r="T68" s="29">
        <v>0.35712399411989254</v>
      </c>
      <c r="U68" s="29">
        <v>0.35862849422468929</v>
      </c>
      <c r="V68" s="29">
        <v>0.37700587529849633</v>
      </c>
      <c r="W68" s="29">
        <v>0.34069098631714118</v>
      </c>
      <c r="X68" s="29">
        <v>0.32624719161879834</v>
      </c>
      <c r="Y68" s="29">
        <v>0.30851526053127531</v>
      </c>
      <c r="Z68" s="29">
        <v>0.34757138499177426</v>
      </c>
      <c r="AA68" s="29">
        <v>0.34749300360504248</v>
      </c>
      <c r="AB68" s="29">
        <v>0.33915876910650122</v>
      </c>
      <c r="AC68" s="29">
        <v>0.34324722584382594</v>
      </c>
      <c r="AD68" s="29">
        <v>0.32069501918618132</v>
      </c>
      <c r="AE68" s="29">
        <v>0.33595030995657477</v>
      </c>
    </row>
    <row r="69" spans="1:31" s="27" customFormat="1" x14ac:dyDescent="0.35">
      <c r="A69" s="28" t="s">
        <v>133</v>
      </c>
      <c r="B69" s="28" t="s">
        <v>68</v>
      </c>
      <c r="C69" s="29">
        <v>0.30629108931309063</v>
      </c>
      <c r="D69" s="29">
        <v>0.29098961973583931</v>
      </c>
      <c r="E69" s="29">
        <v>0.29369111518654012</v>
      </c>
      <c r="F69" s="29">
        <v>0.28194401847333034</v>
      </c>
      <c r="G69" s="29">
        <v>0.27508561690442668</v>
      </c>
      <c r="H69" s="29">
        <v>0.28163112132946233</v>
      </c>
      <c r="I69" s="29">
        <v>0.290346528288626</v>
      </c>
      <c r="J69" s="29">
        <v>0.27606687579780165</v>
      </c>
      <c r="K69" s="29">
        <v>0.28770129635081537</v>
      </c>
      <c r="L69" s="29">
        <v>0.29025722891120792</v>
      </c>
      <c r="M69" s="29">
        <v>0.29150741725819934</v>
      </c>
      <c r="N69" s="29">
        <v>0.29611880796388379</v>
      </c>
      <c r="O69" s="29">
        <v>0.28185973978403184</v>
      </c>
      <c r="P69" s="29">
        <v>0.27512080861742205</v>
      </c>
      <c r="Q69" s="29">
        <v>0.2820597193926252</v>
      </c>
      <c r="R69" s="29">
        <v>0.28986271460749047</v>
      </c>
      <c r="S69" s="29">
        <v>0.27605727843418904</v>
      </c>
      <c r="T69" s="29">
        <v>0.28785798546219676</v>
      </c>
      <c r="U69" s="29">
        <v>0.29070612966442005</v>
      </c>
      <c r="V69" s="29">
        <v>0.27753938832597719</v>
      </c>
      <c r="W69" s="29">
        <v>0.28232845224920661</v>
      </c>
      <c r="X69" s="29">
        <v>0.25470055954573967</v>
      </c>
      <c r="Y69" s="29">
        <v>0.23506051280281695</v>
      </c>
      <c r="Z69" s="29">
        <v>0.23603835442525486</v>
      </c>
      <c r="AA69" s="29">
        <v>0.22936315900532739</v>
      </c>
      <c r="AB69" s="29">
        <v>0.20450064814536806</v>
      </c>
      <c r="AC69" s="29">
        <v>0.19898101858300923</v>
      </c>
      <c r="AD69" s="29">
        <v>0.18572035064162806</v>
      </c>
      <c r="AE69" s="29">
        <v>0.19505253611338591</v>
      </c>
    </row>
    <row r="70" spans="1:31" s="27" customFormat="1" x14ac:dyDescent="0.35">
      <c r="A70" s="28" t="s">
        <v>133</v>
      </c>
      <c r="B70" s="28" t="s">
        <v>36</v>
      </c>
      <c r="C70" s="29">
        <v>5.7589438916212821E-2</v>
      </c>
      <c r="D70" s="29">
        <v>5.9183016141274081E-2</v>
      </c>
      <c r="E70" s="29">
        <v>6.258682105644113E-2</v>
      </c>
      <c r="F70" s="29">
        <v>6.6841339899283328E-2</v>
      </c>
      <c r="G70" s="29">
        <v>6.6015396929823472E-2</v>
      </c>
      <c r="H70" s="29">
        <v>6.7065793595525655E-2</v>
      </c>
      <c r="I70" s="29">
        <v>6.1835242370731708E-2</v>
      </c>
      <c r="J70" s="29">
        <v>5.9841477845895982E-2</v>
      </c>
      <c r="K70" s="29">
        <v>5.252607711022942E-2</v>
      </c>
      <c r="L70" s="29">
        <v>6.0849597828134386E-2</v>
      </c>
      <c r="M70" s="29">
        <v>5.9434617889347688E-2</v>
      </c>
      <c r="N70" s="29">
        <v>6.0430619969589039E-2</v>
      </c>
      <c r="O70" s="29">
        <v>6.1055422115636013E-2</v>
      </c>
      <c r="P70" s="29">
        <v>5.1885061851430742E-2</v>
      </c>
      <c r="Q70" s="29">
        <v>5.5492768016961527E-2</v>
      </c>
      <c r="R70" s="29">
        <v>5.6864163423531872E-2</v>
      </c>
      <c r="S70" s="29">
        <v>5.3889068856019649E-2</v>
      </c>
      <c r="T70" s="29">
        <v>5.3476888849319372E-2</v>
      </c>
      <c r="U70" s="29">
        <v>0.11771959657773499</v>
      </c>
      <c r="V70" s="29">
        <v>0.11228641673489999</v>
      </c>
      <c r="W70" s="29">
        <v>0.12304812097182916</v>
      </c>
      <c r="X70" s="29">
        <v>0.12243580188710376</v>
      </c>
      <c r="Y70" s="29">
        <v>0.12027466931688124</v>
      </c>
      <c r="Z70" s="29">
        <v>0.12508157347627216</v>
      </c>
      <c r="AA70" s="29">
        <v>0.12686080594369692</v>
      </c>
      <c r="AB70" s="29">
        <v>0.1236891097825966</v>
      </c>
      <c r="AC70" s="29">
        <v>0.12233084266157847</v>
      </c>
      <c r="AD70" s="29">
        <v>0.1199864244542241</v>
      </c>
      <c r="AE70" s="29">
        <v>0.11384975390880823</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9.5796905154471479E-2</v>
      </c>
      <c r="D72" s="29">
        <v>0.1025889448373806</v>
      </c>
      <c r="E72" s="29">
        <v>0.10564146553246803</v>
      </c>
      <c r="F72" s="29">
        <v>0.10545090489417781</v>
      </c>
      <c r="G72" s="29">
        <v>0.10607413567595031</v>
      </c>
      <c r="H72" s="29">
        <v>0.10215525496325677</v>
      </c>
      <c r="I72" s="29">
        <v>9.3792742932331891E-2</v>
      </c>
      <c r="J72" s="29">
        <v>9.0640845415484436E-2</v>
      </c>
      <c r="K72" s="29">
        <v>7.9273516949379563E-2</v>
      </c>
      <c r="L72" s="29">
        <v>8.0163494886731579E-2</v>
      </c>
      <c r="M72" s="29">
        <v>7.9908726723155035E-2</v>
      </c>
      <c r="N72" s="29">
        <v>7.9943169142306716E-2</v>
      </c>
      <c r="O72" s="29">
        <v>7.7983805142740323E-2</v>
      </c>
      <c r="P72" s="29">
        <v>7.1557161302180441E-2</v>
      </c>
      <c r="Q72" s="29">
        <v>7.6633145527289379E-2</v>
      </c>
      <c r="R72" s="29">
        <v>7.357624318425561E-2</v>
      </c>
      <c r="S72" s="29">
        <v>7.0509399958806548E-2</v>
      </c>
      <c r="T72" s="29">
        <v>6.7504323421471807E-2</v>
      </c>
      <c r="U72" s="29">
        <v>5.9706030007823846E-2</v>
      </c>
      <c r="V72" s="29">
        <v>5.5095267886957511E-2</v>
      </c>
      <c r="W72" s="29">
        <v>4.9596538801926819E-2</v>
      </c>
      <c r="X72" s="29">
        <v>5.0148162119247754E-2</v>
      </c>
      <c r="Y72" s="29">
        <v>4.8024950232386704E-2</v>
      </c>
      <c r="Z72" s="29">
        <v>5.1494115486588637E-2</v>
      </c>
      <c r="AA72" s="29">
        <v>5.0049609079117638E-2</v>
      </c>
      <c r="AB72" s="29">
        <v>4.8172376459636623E-2</v>
      </c>
      <c r="AC72" s="29">
        <v>4.6833467556617381E-2</v>
      </c>
      <c r="AD72" s="29">
        <v>4.6145373402096013E-2</v>
      </c>
      <c r="AE72" s="29">
        <v>3.9456707366895834E-2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9.7317840050930798E-9</v>
      </c>
      <c r="D78" s="29">
        <v>9.6318778538812784E-9</v>
      </c>
      <c r="E78" s="29">
        <v>9.8338097119775201E-9</v>
      </c>
      <c r="F78" s="29">
        <v>9.8384329996487552E-9</v>
      </c>
      <c r="G78" s="29">
        <v>9.7557313619599573E-9</v>
      </c>
      <c r="H78" s="29">
        <v>9.842070600632243E-9</v>
      </c>
      <c r="I78" s="29">
        <v>1.0226123990165085E-8</v>
      </c>
      <c r="J78" s="29">
        <v>1.0618055189673339E-8</v>
      </c>
      <c r="K78" s="29">
        <v>1.1035052796803653E-8</v>
      </c>
      <c r="L78" s="29">
        <v>1.1292764313312258E-8</v>
      </c>
      <c r="M78" s="29">
        <v>1.1291384022655426E-8</v>
      </c>
      <c r="N78" s="29">
        <v>1.1836968190200211E-8</v>
      </c>
      <c r="O78" s="29">
        <v>1.2098879302774851E-8</v>
      </c>
      <c r="P78" s="29">
        <v>1.2461031897611519E-8</v>
      </c>
      <c r="Q78" s="29">
        <v>1.2955374077976817E-8</v>
      </c>
      <c r="R78" s="29">
        <v>1.34245329513523E-8</v>
      </c>
      <c r="S78" s="29">
        <v>1.4056945359149982E-8</v>
      </c>
      <c r="T78" s="29">
        <v>1.4657181353178785E-8</v>
      </c>
      <c r="U78" s="29">
        <v>1.6032669257112747E-8</v>
      </c>
      <c r="V78" s="29">
        <v>1.61467992623814E-8</v>
      </c>
      <c r="W78" s="29">
        <v>1.7461549438004916E-8</v>
      </c>
      <c r="X78" s="29">
        <v>1.7700951659641726E-8</v>
      </c>
      <c r="Y78" s="29">
        <v>1.8509728442219882E-8</v>
      </c>
      <c r="Z78" s="29">
        <v>1.9302124495082542E-8</v>
      </c>
      <c r="AA78" s="29">
        <v>2.0151241438356164E-8</v>
      </c>
      <c r="AB78" s="29">
        <v>2.1169597383210395E-8</v>
      </c>
      <c r="AC78" s="29">
        <v>2.2226453832982089E-8</v>
      </c>
      <c r="AD78" s="29">
        <v>2.3546542961889654E-8</v>
      </c>
      <c r="AE78" s="29">
        <v>2.4260965489989459E-8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9.0749119465394149E-9</v>
      </c>
      <c r="D80" s="29">
        <v>8.7912613513929429E-9</v>
      </c>
      <c r="E80" s="29">
        <v>9.2065834231183553E-9</v>
      </c>
      <c r="F80" s="29">
        <v>9.3820381842901856E-9</v>
      </c>
      <c r="G80" s="29">
        <v>9.1382988943614951E-9</v>
      </c>
      <c r="H80" s="29">
        <v>9.6078471474013649E-9</v>
      </c>
      <c r="I80" s="29">
        <v>1.0011994959211945E-8</v>
      </c>
      <c r="J80" s="29">
        <v>1.0412163755066441E-8</v>
      </c>
      <c r="K80" s="29">
        <v>1.086514776050485E-8</v>
      </c>
      <c r="L80" s="29">
        <v>1.1171963470319629E-8</v>
      </c>
      <c r="M80" s="29">
        <v>1.1034046226463488E-8</v>
      </c>
      <c r="N80" s="29">
        <v>8.0977832742804367E-5</v>
      </c>
      <c r="O80" s="29">
        <v>1.1909843838181719E-8</v>
      </c>
      <c r="P80" s="29">
        <v>1.2294075214201427E-8</v>
      </c>
      <c r="Q80" s="29">
        <v>1.275893912575034E-8</v>
      </c>
      <c r="R80" s="29">
        <v>1.3183101367297721E-8</v>
      </c>
      <c r="S80" s="29">
        <v>1.3910128200194963E-8</v>
      </c>
      <c r="T80" s="29">
        <v>1.4286612026063311E-8</v>
      </c>
      <c r="U80" s="29">
        <v>1.5169496241855201E-8</v>
      </c>
      <c r="V80" s="29">
        <v>3.8989237915288932E-8</v>
      </c>
      <c r="W80" s="29">
        <v>1.1291593407337428E-4</v>
      </c>
      <c r="X80" s="29">
        <v>4.2763717721618639E-8</v>
      </c>
      <c r="Y80" s="29">
        <v>4.4816546606833552E-8</v>
      </c>
      <c r="Z80" s="29">
        <v>4.6881402535033851E-8</v>
      </c>
      <c r="AA80" s="29">
        <v>4.8251274602424795E-8</v>
      </c>
      <c r="AB80" s="29">
        <v>5.1198669107227209E-8</v>
      </c>
      <c r="AC80" s="29">
        <v>5.3561010077153203E-8</v>
      </c>
      <c r="AD80" s="29">
        <v>4.6378319196780033E-4</v>
      </c>
      <c r="AE80" s="29">
        <v>5.8228492363407331E-8</v>
      </c>
    </row>
    <row r="81" spans="1:31" s="27" customFormat="1" x14ac:dyDescent="0.35">
      <c r="A81" s="28" t="s">
        <v>134</v>
      </c>
      <c r="B81" s="28" t="s">
        <v>65</v>
      </c>
      <c r="C81" s="29">
        <v>0.36539163916383899</v>
      </c>
      <c r="D81" s="29">
        <v>0.37846015670555805</v>
      </c>
      <c r="E81" s="29">
        <v>0.39598415110422919</v>
      </c>
      <c r="F81" s="29">
        <v>0.45312747591775232</v>
      </c>
      <c r="G81" s="29">
        <v>0.48422328679405718</v>
      </c>
      <c r="H81" s="29">
        <v>0.43422373544076537</v>
      </c>
      <c r="I81" s="29">
        <v>0.44820713484129726</v>
      </c>
      <c r="J81" s="29">
        <v>0.45272600096397714</v>
      </c>
      <c r="K81" s="29">
        <v>0.4073684630388284</v>
      </c>
      <c r="L81" s="29">
        <v>0.38737930273750443</v>
      </c>
      <c r="M81" s="29">
        <v>0.35865462092419997</v>
      </c>
      <c r="N81" s="29">
        <v>0.36208842927415225</v>
      </c>
      <c r="O81" s="29">
        <v>0.3447832075931157</v>
      </c>
      <c r="P81" s="29">
        <v>0.31363431092925859</v>
      </c>
      <c r="Q81" s="29">
        <v>0.28997173121676534</v>
      </c>
      <c r="R81" s="29">
        <v>0.262344879857</v>
      </c>
      <c r="S81" s="29">
        <v>0.27871395589538228</v>
      </c>
      <c r="T81" s="29">
        <v>0.27023068396374711</v>
      </c>
      <c r="U81" s="29">
        <v>0.2720817664292926</v>
      </c>
      <c r="V81" s="29">
        <v>0.23749145774288627</v>
      </c>
      <c r="W81" s="29">
        <v>0.26125311864186512</v>
      </c>
      <c r="X81" s="29">
        <v>0.25251640467215486</v>
      </c>
      <c r="Y81" s="29">
        <v>0.23335625944470431</v>
      </c>
      <c r="Z81" s="29">
        <v>0.23428118908392906</v>
      </c>
      <c r="AA81" s="29">
        <v>0.21669033501742965</v>
      </c>
      <c r="AB81" s="29">
        <v>0.23800878129758768</v>
      </c>
      <c r="AC81" s="29">
        <v>0.2291416325964479</v>
      </c>
      <c r="AD81" s="29">
        <v>0.23845033122742398</v>
      </c>
      <c r="AE81" s="29">
        <v>0.20946163267406026</v>
      </c>
    </row>
    <row r="82" spans="1:31" s="27" customFormat="1" x14ac:dyDescent="0.35">
      <c r="A82" s="28" t="s">
        <v>134</v>
      </c>
      <c r="B82" s="28" t="s">
        <v>69</v>
      </c>
      <c r="C82" s="29">
        <v>0.26664340910171375</v>
      </c>
      <c r="D82" s="29">
        <v>0.32224457722039074</v>
      </c>
      <c r="E82" s="29">
        <v>0.32493151944824894</v>
      </c>
      <c r="F82" s="29">
        <v>0.34770537958506648</v>
      </c>
      <c r="G82" s="29">
        <v>0.37951704180891488</v>
      </c>
      <c r="H82" s="29">
        <v>0.39426594452379954</v>
      </c>
      <c r="I82" s="29">
        <v>0.4109858223727173</v>
      </c>
      <c r="J82" s="29">
        <v>0.39185934038785197</v>
      </c>
      <c r="K82" s="29">
        <v>0.39338942203004545</v>
      </c>
      <c r="L82" s="29">
        <v>0.38200231731085466</v>
      </c>
      <c r="M82" s="29">
        <v>0.42253289220093526</v>
      </c>
      <c r="N82" s="29">
        <v>0.39157918557370408</v>
      </c>
      <c r="O82" s="29">
        <v>0.38536352097150939</v>
      </c>
      <c r="P82" s="29">
        <v>0.40187499980156383</v>
      </c>
      <c r="Q82" s="29">
        <v>0.39632914763079991</v>
      </c>
      <c r="R82" s="29">
        <v>0.39967637066904338</v>
      </c>
      <c r="S82" s="29">
        <v>0.37008800126785069</v>
      </c>
      <c r="T82" s="29">
        <v>0.35821411808232262</v>
      </c>
      <c r="U82" s="29">
        <v>0.33723244363360577</v>
      </c>
      <c r="V82" s="29">
        <v>0.34802609726277167</v>
      </c>
      <c r="W82" s="29">
        <v>0.33396942005217689</v>
      </c>
      <c r="X82" s="29">
        <v>0.32819207965940356</v>
      </c>
      <c r="Y82" s="29">
        <v>0.34011329273746582</v>
      </c>
      <c r="Z82" s="29">
        <v>0.3532362702402147</v>
      </c>
      <c r="AA82" s="29">
        <v>0.35910075134860747</v>
      </c>
      <c r="AB82" s="29">
        <v>0.33787810880581182</v>
      </c>
      <c r="AC82" s="29">
        <v>0.33698132074625281</v>
      </c>
      <c r="AD82" s="29">
        <v>0.32005383580254215</v>
      </c>
      <c r="AE82" s="29">
        <v>0.33273582586005795</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t="s">
        <v>169</v>
      </c>
      <c r="D86" s="29">
        <v>3.4538114906166678E-2</v>
      </c>
      <c r="E86" s="29">
        <v>1.5611650122914777E-2</v>
      </c>
      <c r="F86" s="29">
        <v>2.0621962693597617E-2</v>
      </c>
      <c r="G86" s="29">
        <v>2.3955566319085062E-2</v>
      </c>
      <c r="H86" s="29">
        <v>2.8133871764646795E-2</v>
      </c>
      <c r="I86" s="29">
        <v>2.4471605315924787E-2</v>
      </c>
      <c r="J86" s="29">
        <v>2.5717865407009738E-2</v>
      </c>
      <c r="K86" s="29">
        <v>3.0776203333496094E-2</v>
      </c>
      <c r="L86" s="29">
        <v>3.351588026729075E-2</v>
      </c>
      <c r="M86" s="29">
        <v>4.4600570673569852E-2</v>
      </c>
      <c r="N86" s="29">
        <v>4.8112341438345481E-2</v>
      </c>
      <c r="O86" s="29">
        <v>4.8584849349328246E-2</v>
      </c>
      <c r="P86" s="29">
        <v>5.3103469346604724E-2</v>
      </c>
      <c r="Q86" s="29">
        <v>5.7312368914332126E-2</v>
      </c>
      <c r="R86" s="29">
        <v>6.2802863419287466E-2</v>
      </c>
      <c r="S86" s="29">
        <v>5.8927748530343382E-2</v>
      </c>
      <c r="T86" s="29">
        <v>5.7455977911555108E-2</v>
      </c>
      <c r="U86" s="29">
        <v>5.5775215887118118E-2</v>
      </c>
      <c r="V86" s="29">
        <v>5.8186896493330753E-2</v>
      </c>
      <c r="W86" s="29">
        <v>5.8074193446337637E-2</v>
      </c>
      <c r="X86" s="29">
        <v>5.762320674605776E-2</v>
      </c>
      <c r="Y86" s="29">
        <v>5.5492605916934563E-2</v>
      </c>
      <c r="Z86" s="29">
        <v>5.3989220338411886E-2</v>
      </c>
      <c r="AA86" s="29">
        <v>5.776181324516072E-2</v>
      </c>
      <c r="AB86" s="29">
        <v>5.5329238649354927E-2</v>
      </c>
      <c r="AC86" s="29">
        <v>5.2229421008118684E-2</v>
      </c>
      <c r="AD86" s="29">
        <v>5.0525084595038773E-2</v>
      </c>
      <c r="AE86" s="29">
        <v>5.0853526793936364E-2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0.11678674715875009</v>
      </c>
      <c r="D92" s="30">
        <v>7.2060362634437172E-2</v>
      </c>
      <c r="E92" s="30">
        <v>7.3608733842400992E-2</v>
      </c>
      <c r="F92" s="30">
        <v>8.482985735858363E-2</v>
      </c>
      <c r="G92" s="30">
        <v>8.4317696414524773E-2</v>
      </c>
      <c r="H92" s="30">
        <v>8.5809821603308578E-2</v>
      </c>
      <c r="I92" s="30">
        <v>8.0712078302728321E-2</v>
      </c>
      <c r="J92" s="30">
        <v>7.6737527852903192E-2</v>
      </c>
      <c r="K92" s="30">
        <v>6.9219505378343607E-2</v>
      </c>
      <c r="L92" s="30">
        <v>7.3364072670619146E-2</v>
      </c>
      <c r="M92" s="30">
        <v>7.1117643814401929E-2</v>
      </c>
      <c r="N92" s="30">
        <v>7.3622564839869328E-2</v>
      </c>
      <c r="O92" s="30">
        <v>7.2501285862034429E-2</v>
      </c>
      <c r="P92" s="30">
        <v>6.6387489860832996E-2</v>
      </c>
      <c r="Q92" s="30">
        <v>7.0534753318003407E-2</v>
      </c>
      <c r="R92" s="30">
        <v>7.2027479196755034E-2</v>
      </c>
      <c r="S92" s="30">
        <v>0.12430830166308843</v>
      </c>
      <c r="T92" s="30">
        <v>0.12446483467804791</v>
      </c>
      <c r="U92" s="30">
        <v>0.13629290879004341</v>
      </c>
      <c r="V92" s="30">
        <v>0.13262748496012353</v>
      </c>
      <c r="W92" s="30">
        <v>0.15053165292702991</v>
      </c>
      <c r="X92" s="30">
        <v>0.16174235403781595</v>
      </c>
      <c r="Y92" s="30">
        <v>0.1612940890769442</v>
      </c>
      <c r="Z92" s="30">
        <v>0.1674575003729365</v>
      </c>
      <c r="AA92" s="30">
        <v>0.16614712536753573</v>
      </c>
      <c r="AB92" s="30">
        <v>0.15836826291432973</v>
      </c>
      <c r="AC92" s="30">
        <v>0.15992101109375262</v>
      </c>
      <c r="AD92" s="30">
        <v>0.159161355490091</v>
      </c>
      <c r="AE92" s="30">
        <v>0.15860781182312253</v>
      </c>
    </row>
    <row r="93" spans="1:31" collapsed="1" x14ac:dyDescent="0.35">
      <c r="A93" s="28" t="s">
        <v>40</v>
      </c>
      <c r="B93" s="28" t="s">
        <v>72</v>
      </c>
      <c r="C93" s="30">
        <v>1.1523695797713462E-2</v>
      </c>
      <c r="D93" s="30">
        <v>3.7027279500120157E-2</v>
      </c>
      <c r="E93" s="30">
        <v>5.0677671941376221E-2</v>
      </c>
      <c r="F93" s="30">
        <v>0.30358260298494733</v>
      </c>
      <c r="G93" s="30">
        <v>0.23275178259286186</v>
      </c>
      <c r="H93" s="30">
        <v>0.26483978351967741</v>
      </c>
      <c r="I93" s="30">
        <v>0.27438464732867873</v>
      </c>
      <c r="J93" s="30">
        <v>0.30604983313139161</v>
      </c>
      <c r="K93" s="30">
        <v>0.28963503151898529</v>
      </c>
      <c r="L93" s="30">
        <v>0.30780808752004268</v>
      </c>
      <c r="M93" s="30">
        <v>0.30816053493303347</v>
      </c>
      <c r="N93" s="30">
        <v>0.33739325823974581</v>
      </c>
      <c r="O93" s="30">
        <v>0.31939609745773073</v>
      </c>
      <c r="P93" s="30">
        <v>0.31236281710514274</v>
      </c>
      <c r="Q93" s="30">
        <v>0.34288813732080736</v>
      </c>
      <c r="R93" s="30">
        <v>0.33841419846407983</v>
      </c>
      <c r="S93" s="30">
        <v>0.31959290876133212</v>
      </c>
      <c r="T93" s="30">
        <v>0.30708437621991125</v>
      </c>
      <c r="U93" s="30">
        <v>0.32173813989412764</v>
      </c>
      <c r="V93" s="30">
        <v>0.30790579401901591</v>
      </c>
      <c r="W93" s="30">
        <v>0.31318231229964327</v>
      </c>
      <c r="X93" s="30">
        <v>0.32378181231410075</v>
      </c>
      <c r="Y93" s="30">
        <v>0.30289699182530544</v>
      </c>
      <c r="Z93" s="30">
        <v>0.33595361000170632</v>
      </c>
      <c r="AA93" s="30">
        <v>0.33154063547310242</v>
      </c>
      <c r="AB93" s="30">
        <v>0.31461977162707971</v>
      </c>
      <c r="AC93" s="30">
        <v>0.30402094647946071</v>
      </c>
      <c r="AD93" s="30">
        <v>0.31670298211983949</v>
      </c>
      <c r="AE93" s="30">
        <v>0.31281724912393194</v>
      </c>
    </row>
    <row r="94" spans="1:31" x14ac:dyDescent="0.35">
      <c r="A94" s="28" t="s">
        <v>40</v>
      </c>
      <c r="B94" s="28" t="s">
        <v>76</v>
      </c>
      <c r="C94" s="30">
        <v>9.2513017228998004E-2</v>
      </c>
      <c r="D94" s="30">
        <v>0.10778784703699563</v>
      </c>
      <c r="E94" s="30">
        <v>9.8936144150444494E-2</v>
      </c>
      <c r="F94" s="30">
        <v>0.11645874209384534</v>
      </c>
      <c r="G94" s="30">
        <v>0.12002012255778867</v>
      </c>
      <c r="H94" s="30">
        <v>0.1177726073186709</v>
      </c>
      <c r="I94" s="30">
        <v>0.11116328394318746</v>
      </c>
      <c r="J94" s="30">
        <v>0.10649878715336079</v>
      </c>
      <c r="K94" s="30">
        <v>9.6345870710711753E-2</v>
      </c>
      <c r="L94" s="30">
        <v>9.677928533333538E-2</v>
      </c>
      <c r="M94" s="30">
        <v>9.5148392143051999E-2</v>
      </c>
      <c r="N94" s="30">
        <v>9.732959144415454E-2</v>
      </c>
      <c r="O94" s="30">
        <v>9.5666096769593978E-2</v>
      </c>
      <c r="P94" s="30">
        <v>9.0517029333395116E-2</v>
      </c>
      <c r="Q94" s="30">
        <v>9.2164996868120977E-2</v>
      </c>
      <c r="R94" s="30">
        <v>9.0621859250639827E-2</v>
      </c>
      <c r="S94" s="30">
        <v>8.0461674384509213E-2</v>
      </c>
      <c r="T94" s="30">
        <v>7.7623887118967713E-2</v>
      </c>
      <c r="U94" s="30">
        <v>7.4407546360810067E-2</v>
      </c>
      <c r="V94" s="30">
        <v>7.2076526026725929E-2</v>
      </c>
      <c r="W94" s="30">
        <v>6.812893262686448E-2</v>
      </c>
      <c r="X94" s="30">
        <v>6.8244603977561172E-2</v>
      </c>
      <c r="Y94" s="30">
        <v>6.5567564003786424E-2</v>
      </c>
      <c r="Z94" s="30">
        <v>6.829472436508055E-2</v>
      </c>
      <c r="AA94" s="30">
        <v>6.4911666735803522E-2</v>
      </c>
      <c r="AB94" s="30">
        <v>6.1041769351192751E-2</v>
      </c>
      <c r="AC94" s="30">
        <v>6.0864441471741186E-2</v>
      </c>
      <c r="AD94" s="30">
        <v>5.9604264011375648E-2</v>
      </c>
      <c r="AE94" s="30">
        <v>5.4333872773501823E-2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0.17544387187007932</v>
      </c>
      <c r="V97" s="30">
        <v>0.16966624079936776</v>
      </c>
      <c r="W97" s="30">
        <v>0.16395802323958025</v>
      </c>
      <c r="X97" s="30">
        <v>0.16295779517576151</v>
      </c>
      <c r="Y97" s="30">
        <v>0.16450353097292117</v>
      </c>
      <c r="Z97" s="30">
        <v>0.17257479522821484</v>
      </c>
      <c r="AA97" s="30">
        <v>0.17142700677581899</v>
      </c>
      <c r="AB97" s="30">
        <v>0.16875643003152199</v>
      </c>
      <c r="AC97" s="30">
        <v>0.1634794818119136</v>
      </c>
      <c r="AD97" s="30">
        <v>0.17034527839804581</v>
      </c>
      <c r="AE97" s="30">
        <v>0.16957395052677188</v>
      </c>
    </row>
    <row r="98" spans="1:31" x14ac:dyDescent="0.35">
      <c r="A98" s="28" t="s">
        <v>130</v>
      </c>
      <c r="B98" s="28" t="s">
        <v>72</v>
      </c>
      <c r="C98" s="30">
        <v>1.3022652750597956E-2</v>
      </c>
      <c r="D98" s="30">
        <v>4.6119209067188499E-2</v>
      </c>
      <c r="E98" s="30">
        <v>5.984298372094423E-2</v>
      </c>
      <c r="F98" s="30">
        <v>0.380446275849599</v>
      </c>
      <c r="G98" s="30">
        <v>0.24264140498172168</v>
      </c>
      <c r="H98" s="30">
        <v>0.28507679506219008</v>
      </c>
      <c r="I98" s="30">
        <v>0.29947566351214228</v>
      </c>
      <c r="J98" s="30">
        <v>0.32708019710942854</v>
      </c>
      <c r="K98" s="30">
        <v>0.30346500681488925</v>
      </c>
      <c r="L98" s="30">
        <v>0.32151105788608442</v>
      </c>
      <c r="M98" s="30">
        <v>0.32277581381061532</v>
      </c>
      <c r="N98" s="30">
        <v>0.34759074799531303</v>
      </c>
      <c r="O98" s="30">
        <v>0.32861134349625898</v>
      </c>
      <c r="P98" s="30">
        <v>0.32130901578778326</v>
      </c>
      <c r="Q98" s="30">
        <v>0.35307948318299642</v>
      </c>
      <c r="R98" s="30">
        <v>0.34891210772347636</v>
      </c>
      <c r="S98" s="30">
        <v>0.33310768331620239</v>
      </c>
      <c r="T98" s="30">
        <v>0.3161510479837093</v>
      </c>
      <c r="U98" s="30">
        <v>0.33131086842881413</v>
      </c>
      <c r="V98" s="30">
        <v>0.31893496574915925</v>
      </c>
      <c r="W98" s="30">
        <v>0.32122173037038892</v>
      </c>
      <c r="X98" s="30">
        <v>0.33448834886433687</v>
      </c>
      <c r="Y98" s="30">
        <v>0.30965054805392778</v>
      </c>
      <c r="Z98" s="30">
        <v>0.36038352051366945</v>
      </c>
      <c r="AA98" s="30">
        <v>0.35418865419753981</v>
      </c>
      <c r="AB98" s="30">
        <v>0.35410678266905493</v>
      </c>
      <c r="AC98" s="30">
        <v>0.33304295242849763</v>
      </c>
      <c r="AD98" s="30">
        <v>0.35330043466611433</v>
      </c>
      <c r="AE98" s="30">
        <v>0.34527007469896459</v>
      </c>
    </row>
    <row r="99" spans="1:31" x14ac:dyDescent="0.35">
      <c r="A99" s="28" t="s">
        <v>130</v>
      </c>
      <c r="B99" s="28" t="s">
        <v>76</v>
      </c>
      <c r="C99" s="30">
        <v>8.5693361639969809E-2</v>
      </c>
      <c r="D99" s="30">
        <v>0.10699226690790149</v>
      </c>
      <c r="E99" s="30">
        <v>8.855855048726563E-2</v>
      </c>
      <c r="F99" s="30">
        <v>0.11242308628489937</v>
      </c>
      <c r="G99" s="30">
        <v>0.11489445226329192</v>
      </c>
      <c r="H99" s="30">
        <v>0.11391418555153866</v>
      </c>
      <c r="I99" s="30">
        <v>0.11011006817047968</v>
      </c>
      <c r="J99" s="30">
        <v>0.10628902995090843</v>
      </c>
      <c r="K99" s="30">
        <v>9.3491071719502702E-2</v>
      </c>
      <c r="L99" s="30">
        <v>9.4640215862530117E-2</v>
      </c>
      <c r="M99" s="30">
        <v>8.9785377708853323E-2</v>
      </c>
      <c r="N99" s="30">
        <v>9.3345392458138832E-2</v>
      </c>
      <c r="O99" s="30">
        <v>9.1217055681315162E-2</v>
      </c>
      <c r="P99" s="30">
        <v>8.4159247528884207E-2</v>
      </c>
      <c r="Q99" s="30">
        <v>8.5660292658162968E-2</v>
      </c>
      <c r="R99" s="30">
        <v>8.4450816611852483E-2</v>
      </c>
      <c r="S99" s="30">
        <v>7.8657981245199529E-2</v>
      </c>
      <c r="T99" s="30">
        <v>7.3932532734794762E-2</v>
      </c>
      <c r="U99" s="30">
        <v>7.2882908722365969E-2</v>
      </c>
      <c r="V99" s="30">
        <v>7.074263464296654E-2</v>
      </c>
      <c r="W99" s="30">
        <v>6.6403917491426101E-2</v>
      </c>
      <c r="X99" s="30">
        <v>6.6905337843700147E-2</v>
      </c>
      <c r="Y99" s="30">
        <v>6.5177248212218014E-2</v>
      </c>
      <c r="Z99" s="30">
        <v>6.8636635975506038E-2</v>
      </c>
      <c r="AA99" s="30">
        <v>6.5244872457071335E-2</v>
      </c>
      <c r="AB99" s="30">
        <v>6.4215200428090202E-2</v>
      </c>
      <c r="AC99" s="30">
        <v>6.1898863603139509E-2</v>
      </c>
      <c r="AD99" s="30">
        <v>6.3633727341187635E-2</v>
      </c>
      <c r="AE99" s="30">
        <v>6.0997086844212692E-2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0.1819385799901598</v>
      </c>
      <c r="E102" s="30">
        <v>0.18362442103438359</v>
      </c>
      <c r="F102" s="30">
        <v>0.2309584695397032</v>
      </c>
      <c r="G102" s="30">
        <v>0.24474554341221461</v>
      </c>
      <c r="H102" s="30">
        <v>0.2402474542991096</v>
      </c>
      <c r="I102" s="30">
        <v>0.23450106641175802</v>
      </c>
      <c r="J102" s="30">
        <v>0.23187557389412103</v>
      </c>
      <c r="K102" s="30">
        <v>0.22239669852716892</v>
      </c>
      <c r="L102" s="30">
        <v>0.2233458865726598</v>
      </c>
      <c r="M102" s="30">
        <v>0.22071241853544521</v>
      </c>
      <c r="N102" s="30">
        <v>0.22543620692089042</v>
      </c>
      <c r="O102" s="30">
        <v>0.22334550474150272</v>
      </c>
      <c r="P102" s="30">
        <v>0.22813027778009537</v>
      </c>
      <c r="Q102" s="30">
        <v>0.22585550425676204</v>
      </c>
      <c r="R102" s="30">
        <v>0.22709520150438969</v>
      </c>
      <c r="S102" s="30">
        <v>0.17949710969026769</v>
      </c>
      <c r="T102" s="30">
        <v>0.18102986800230633</v>
      </c>
      <c r="U102" s="30">
        <v>0.18039726050454177</v>
      </c>
      <c r="V102" s="30">
        <v>0.17956696985487505</v>
      </c>
      <c r="W102" s="30">
        <v>0.17562389545889751</v>
      </c>
      <c r="X102" s="30">
        <v>0.17425972721906488</v>
      </c>
      <c r="Y102" s="30">
        <v>0.17571267444751934</v>
      </c>
      <c r="Z102" s="30">
        <v>0.17452891336139409</v>
      </c>
      <c r="AA102" s="30">
        <v>0.17108077803064078</v>
      </c>
      <c r="AB102" s="30">
        <v>0.15764145368140789</v>
      </c>
      <c r="AC102" s="30">
        <v>0.16259295477465216</v>
      </c>
      <c r="AD102" s="30">
        <v>0.16145402647842164</v>
      </c>
      <c r="AE102" s="30">
        <v>0.16563068439560999</v>
      </c>
    </row>
    <row r="103" spans="1:31" x14ac:dyDescent="0.35">
      <c r="A103" s="28" t="s">
        <v>131</v>
      </c>
      <c r="B103" s="28" t="s">
        <v>72</v>
      </c>
      <c r="C103" s="30">
        <v>8.9540553070543288E-3</v>
      </c>
      <c r="D103" s="30">
        <v>2.1441114528002982E-2</v>
      </c>
      <c r="E103" s="30">
        <v>3.4965636583046779E-2</v>
      </c>
      <c r="F103" s="30">
        <v>0.17181623001164617</v>
      </c>
      <c r="G103" s="30">
        <v>0.17462493845373683</v>
      </c>
      <c r="H103" s="30">
        <v>0.14589562701414596</v>
      </c>
      <c r="I103" s="30">
        <v>0.12691082926834055</v>
      </c>
      <c r="J103" s="30">
        <v>0.1824427007253229</v>
      </c>
      <c r="K103" s="30">
        <v>0.15189967128751516</v>
      </c>
      <c r="L103" s="30">
        <v>0.17133758654905182</v>
      </c>
      <c r="M103" s="30">
        <v>0.16260417521308942</v>
      </c>
      <c r="N103" s="30">
        <v>0.2358344194798947</v>
      </c>
      <c r="O103" s="30">
        <v>0.22761964897220441</v>
      </c>
      <c r="P103" s="30">
        <v>0.22326585765568763</v>
      </c>
      <c r="Q103" s="30">
        <v>0.24139049855912495</v>
      </c>
      <c r="R103" s="30">
        <v>0.23386343245776134</v>
      </c>
      <c r="S103" s="30">
        <v>0.26388570922249227</v>
      </c>
      <c r="T103" s="30">
        <v>0.2639980506386968</v>
      </c>
      <c r="U103" s="30">
        <v>0.27705392267723566</v>
      </c>
      <c r="V103" s="30">
        <v>0.25870903272827694</v>
      </c>
      <c r="W103" s="30">
        <v>0.27575665943194</v>
      </c>
      <c r="X103" s="30">
        <v>0.29681369129962926</v>
      </c>
      <c r="Y103" s="30">
        <v>0.28599181712523519</v>
      </c>
      <c r="Z103" s="30">
        <v>0.2865726023510563</v>
      </c>
      <c r="AA103" s="30">
        <v>0.2793536102042628</v>
      </c>
      <c r="AB103" s="30">
        <v>0.2387091197448685</v>
      </c>
      <c r="AC103" s="30">
        <v>0.23933808298656592</v>
      </c>
      <c r="AD103" s="30">
        <v>0.25392025625550868</v>
      </c>
      <c r="AE103" s="30">
        <v>0.26102387126977539</v>
      </c>
    </row>
    <row r="104" spans="1:31" x14ac:dyDescent="0.35">
      <c r="A104" s="28" t="s">
        <v>131</v>
      </c>
      <c r="B104" s="28" t="s">
        <v>76</v>
      </c>
      <c r="C104" s="30">
        <v>8.038924577682191E-2</v>
      </c>
      <c r="D104" s="30">
        <v>9.1394675870915584E-2</v>
      </c>
      <c r="E104" s="30">
        <v>8.8332096648222502E-2</v>
      </c>
      <c r="F104" s="30">
        <v>0.11392902104950996</v>
      </c>
      <c r="G104" s="30">
        <v>0.12248700449509405</v>
      </c>
      <c r="H104" s="30">
        <v>0.12008186298778586</v>
      </c>
      <c r="I104" s="30">
        <v>0.11637859733931842</v>
      </c>
      <c r="J104" s="30">
        <v>0.11335196060915245</v>
      </c>
      <c r="K104" s="30">
        <v>0.10683093231176334</v>
      </c>
      <c r="L104" s="30">
        <v>0.10530281197484502</v>
      </c>
      <c r="M104" s="30">
        <v>0.10601616804016691</v>
      </c>
      <c r="N104" s="30">
        <v>0.10625149650658947</v>
      </c>
      <c r="O104" s="30">
        <v>0.1036135947826328</v>
      </c>
      <c r="P104" s="30">
        <v>0.10500303045090795</v>
      </c>
      <c r="Q104" s="30">
        <v>0.10096016550175479</v>
      </c>
      <c r="R104" s="30">
        <v>9.9447261419074395E-2</v>
      </c>
      <c r="S104" s="30">
        <v>7.6197301580349694E-2</v>
      </c>
      <c r="T104" s="30">
        <v>7.5117006294954283E-2</v>
      </c>
      <c r="U104" s="30">
        <v>7.4035801885565314E-2</v>
      </c>
      <c r="V104" s="30">
        <v>7.2725585334746989E-2</v>
      </c>
      <c r="W104" s="30">
        <v>7.1924020015094139E-2</v>
      </c>
      <c r="X104" s="30">
        <v>7.2616018835871765E-2</v>
      </c>
      <c r="Y104" s="30">
        <v>7.1230338262623094E-2</v>
      </c>
      <c r="Z104" s="30">
        <v>6.8794852573918139E-2</v>
      </c>
      <c r="AA104" s="30">
        <v>6.3476940981275876E-2</v>
      </c>
      <c r="AB104" s="30">
        <v>5.3091433603634768E-2</v>
      </c>
      <c r="AC104" s="30">
        <v>5.6137881924229589E-2</v>
      </c>
      <c r="AD104" s="30">
        <v>5.6542938778315115E-2</v>
      </c>
      <c r="AE104" s="30">
        <v>5.0401912164055492E-2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0.28669391094026897</v>
      </c>
      <c r="D107" s="30">
        <v>6.5563585698951585E-2</v>
      </c>
      <c r="E107" s="30">
        <v>6.5840623026839462E-2</v>
      </c>
      <c r="F107" s="30">
        <v>7.8254052963881868E-2</v>
      </c>
      <c r="G107" s="30">
        <v>7.7358343016339287E-2</v>
      </c>
      <c r="H107" s="30">
        <v>7.9225752193965632E-2</v>
      </c>
      <c r="I107" s="30">
        <v>7.4812481973677111E-2</v>
      </c>
      <c r="J107" s="30">
        <v>7.0125088487503026E-2</v>
      </c>
      <c r="K107" s="30">
        <v>6.3445281997456443E-2</v>
      </c>
      <c r="L107" s="30">
        <v>6.4551825121288181E-2</v>
      </c>
      <c r="M107" s="30">
        <v>6.2003357240550394E-2</v>
      </c>
      <c r="N107" s="30">
        <v>6.5164118056494302E-2</v>
      </c>
      <c r="O107" s="30">
        <v>6.1500460469998214E-2</v>
      </c>
      <c r="P107" s="30">
        <v>5.7371235945002139E-2</v>
      </c>
      <c r="Q107" s="30">
        <v>6.1776098024050478E-2</v>
      </c>
      <c r="R107" s="30">
        <v>6.3190721678659439E-2</v>
      </c>
      <c r="S107" s="30">
        <v>5.7806667304678289E-2</v>
      </c>
      <c r="T107" s="30">
        <v>5.5859082865967309E-2</v>
      </c>
      <c r="U107" s="30">
        <v>5.3777672716440593E-2</v>
      </c>
      <c r="V107" s="30">
        <v>5.1783938447025182E-2</v>
      </c>
      <c r="W107" s="30">
        <v>0.10089043167616282</v>
      </c>
      <c r="X107" s="30">
        <v>0.16387420031955066</v>
      </c>
      <c r="Y107" s="30">
        <v>0.16058566004425642</v>
      </c>
      <c r="Z107" s="30">
        <v>0.17432123059298765</v>
      </c>
      <c r="AA107" s="30">
        <v>0.17189419680992463</v>
      </c>
      <c r="AB107" s="30">
        <v>0.16835409159066578</v>
      </c>
      <c r="AC107" s="30">
        <v>0.1696531808212047</v>
      </c>
      <c r="AD107" s="30">
        <v>0.15889369321217284</v>
      </c>
      <c r="AE107" s="30">
        <v>0.15284609849620431</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v>0.34535569442527825</v>
      </c>
      <c r="T108" s="30">
        <v>0.35074750070648264</v>
      </c>
      <c r="U108" s="30">
        <v>0.36012395620515603</v>
      </c>
      <c r="V108" s="30">
        <v>0.34257178714319619</v>
      </c>
      <c r="W108" s="30">
        <v>0.34701737564509666</v>
      </c>
      <c r="X108" s="30">
        <v>0.33974874594157434</v>
      </c>
      <c r="Y108" s="30">
        <v>0.31241098958297886</v>
      </c>
      <c r="Z108" s="30">
        <v>0.32349699853099428</v>
      </c>
      <c r="AA108" s="30">
        <v>0.33525663803557409</v>
      </c>
      <c r="AB108" s="30">
        <v>0.32782251260701206</v>
      </c>
      <c r="AC108" s="30">
        <v>0.33989623692920984</v>
      </c>
      <c r="AD108" s="30">
        <v>0.3107698071905754</v>
      </c>
      <c r="AE108" s="30">
        <v>0.30081873943484994</v>
      </c>
    </row>
    <row r="109" spans="1:31" x14ac:dyDescent="0.35">
      <c r="A109" s="28" t="s">
        <v>132</v>
      </c>
      <c r="B109" s="28" t="s">
        <v>76</v>
      </c>
      <c r="C109" s="30">
        <v>0.10218428318713482</v>
      </c>
      <c r="D109" s="30">
        <v>0.11281414632147717</v>
      </c>
      <c r="E109" s="30">
        <v>0.10771459360719124</v>
      </c>
      <c r="F109" s="30">
        <v>0.12715994053203572</v>
      </c>
      <c r="G109" s="30">
        <v>0.13162964478858188</v>
      </c>
      <c r="H109" s="30">
        <v>0.12835987995025777</v>
      </c>
      <c r="I109" s="30">
        <v>0.11678848547602187</v>
      </c>
      <c r="J109" s="30">
        <v>0.10882870849163995</v>
      </c>
      <c r="K109" s="30">
        <v>9.9382848170320059E-2</v>
      </c>
      <c r="L109" s="30">
        <v>9.9137935429279761E-2</v>
      </c>
      <c r="M109" s="30">
        <v>9.755019894352053E-2</v>
      </c>
      <c r="N109" s="30">
        <v>9.9917400804790515E-2</v>
      </c>
      <c r="O109" s="30">
        <v>9.9272305273496078E-2</v>
      </c>
      <c r="P109" s="30">
        <v>9.1617558803071986E-2</v>
      </c>
      <c r="Q109" s="30">
        <v>9.5432495047716448E-2</v>
      </c>
      <c r="R109" s="30">
        <v>9.3408582370498844E-2</v>
      </c>
      <c r="S109" s="30">
        <v>8.5028018495029681E-2</v>
      </c>
      <c r="T109" s="30">
        <v>8.3147832594410845E-2</v>
      </c>
      <c r="U109" s="30">
        <v>7.7980955556305714E-2</v>
      </c>
      <c r="V109" s="30">
        <v>7.5162503466787753E-2</v>
      </c>
      <c r="W109" s="30">
        <v>6.9945091486007457E-2</v>
      </c>
      <c r="X109" s="30">
        <v>6.8910921987286503E-2</v>
      </c>
      <c r="Y109" s="30">
        <v>6.4230332938666368E-2</v>
      </c>
      <c r="Z109" s="30">
        <v>6.9834614485967492E-2</v>
      </c>
      <c r="AA109" s="30">
        <v>6.6745500535060912E-2</v>
      </c>
      <c r="AB109" s="30">
        <v>6.4247767970231406E-2</v>
      </c>
      <c r="AC109" s="30">
        <v>6.4521336089230344E-2</v>
      </c>
      <c r="AD109" s="30">
        <v>5.8833805446918304E-2</v>
      </c>
      <c r="AE109" s="30">
        <v>5.1753947676968774E-2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7.0928272676829274E-2</v>
      </c>
      <c r="D112" s="30">
        <v>7.3235256478533212E-2</v>
      </c>
      <c r="E112" s="30">
        <v>7.7097873799230984E-2</v>
      </c>
      <c r="F112" s="30">
        <v>8.2612817694245458E-2</v>
      </c>
      <c r="G112" s="30">
        <v>8.1407838970631474E-2</v>
      </c>
      <c r="H112" s="30">
        <v>8.2797273651793082E-2</v>
      </c>
      <c r="I112" s="30">
        <v>7.6509610859580621E-2</v>
      </c>
      <c r="J112" s="30">
        <v>7.3708561061888847E-2</v>
      </c>
      <c r="K112" s="30">
        <v>6.484700717667892E-2</v>
      </c>
      <c r="L112" s="30">
        <v>7.512295644816698E-2</v>
      </c>
      <c r="M112" s="30">
        <v>7.3568544418219181E-2</v>
      </c>
      <c r="N112" s="30">
        <v>7.4413221944670579E-2</v>
      </c>
      <c r="O112" s="30">
        <v>7.5377056367057937E-2</v>
      </c>
      <c r="P112" s="30">
        <v>6.4055624225235919E-2</v>
      </c>
      <c r="Q112" s="30">
        <v>6.8509572895768783E-2</v>
      </c>
      <c r="R112" s="30">
        <v>7.0202642888134964E-2</v>
      </c>
      <c r="S112" s="30">
        <v>6.652944877015865E-2</v>
      </c>
      <c r="T112" s="30">
        <v>6.6196283529033353E-2</v>
      </c>
      <c r="U112" s="30">
        <v>0.13936021228916817</v>
      </c>
      <c r="V112" s="30">
        <v>0.13333413476795436</v>
      </c>
      <c r="W112" s="30">
        <v>0.14497849889304082</v>
      </c>
      <c r="X112" s="30">
        <v>0.14480277751573306</v>
      </c>
      <c r="Y112" s="30">
        <v>0.14152767461692684</v>
      </c>
      <c r="Z112" s="30">
        <v>0.1475875132379213</v>
      </c>
      <c r="AA112" s="30">
        <v>0.15009614339218758</v>
      </c>
      <c r="AB112" s="30">
        <v>0.14550290981127134</v>
      </c>
      <c r="AC112" s="30">
        <v>0.14475583082524621</v>
      </c>
      <c r="AD112" s="30">
        <v>0.14114051975688222</v>
      </c>
      <c r="AE112" s="30">
        <v>0.13429731392150268</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0.11497904716651436</v>
      </c>
      <c r="D114" s="30">
        <v>0.12338449081937959</v>
      </c>
      <c r="E114" s="30">
        <v>0.12660021762598231</v>
      </c>
      <c r="F114" s="30">
        <v>0.1267298825680577</v>
      </c>
      <c r="G114" s="30">
        <v>0.12718245099431327</v>
      </c>
      <c r="H114" s="30">
        <v>0.12261058746139182</v>
      </c>
      <c r="I114" s="30">
        <v>0.11280387397908163</v>
      </c>
      <c r="J114" s="30">
        <v>0.1086016600769853</v>
      </c>
      <c r="K114" s="30">
        <v>9.5147055983486675E-2</v>
      </c>
      <c r="L114" s="30">
        <v>9.6215246833811371E-2</v>
      </c>
      <c r="M114" s="30">
        <v>9.6139589246306265E-2</v>
      </c>
      <c r="N114" s="30">
        <v>9.574491469550446E-2</v>
      </c>
      <c r="O114" s="30">
        <v>9.3599098950117282E-2</v>
      </c>
      <c r="P114" s="30">
        <v>8.5885598195274596E-2</v>
      </c>
      <c r="Q114" s="30">
        <v>9.1977978998992418E-2</v>
      </c>
      <c r="R114" s="30">
        <v>8.8308968221620945E-2</v>
      </c>
      <c r="S114" s="30">
        <v>8.4628034867367835E-2</v>
      </c>
      <c r="T114" s="30">
        <v>8.1222355697460044E-2</v>
      </c>
      <c r="U114" s="30">
        <v>7.1472660017074405E-2</v>
      </c>
      <c r="V114" s="30">
        <v>6.6323859221078932E-2</v>
      </c>
      <c r="W114" s="30">
        <v>5.9342033921162718E-2</v>
      </c>
      <c r="X114" s="30">
        <v>6.0319400585248685E-2</v>
      </c>
      <c r="Y114" s="30">
        <v>5.7518761232321601E-2</v>
      </c>
      <c r="Z114" s="30">
        <v>6.1821925707538299E-2</v>
      </c>
      <c r="AA114" s="30">
        <v>6.0241843009779396E-2</v>
      </c>
      <c r="AB114" s="30">
        <v>5.7639092119227478E-2</v>
      </c>
      <c r="AC114" s="30">
        <v>5.6392328894270947E-2</v>
      </c>
      <c r="AD114" s="30">
        <v>5.5211054239350986E-2</v>
      </c>
      <c r="AE114" s="30">
        <v>4.7357450515361638E-2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t="s">
        <v>169</v>
      </c>
      <c r="D119" s="30">
        <v>4.1684520399873796E-2</v>
      </c>
      <c r="E119" s="30">
        <v>1.8606411274852186E-2</v>
      </c>
      <c r="F119" s="30">
        <v>2.4949232848991608E-2</v>
      </c>
      <c r="G119" s="30">
        <v>2.8631381596579398E-2</v>
      </c>
      <c r="H119" s="30">
        <v>3.3744358186802818E-2</v>
      </c>
      <c r="I119" s="30">
        <v>2.9608076323643522E-2</v>
      </c>
      <c r="J119" s="30">
        <v>3.0682369153890159E-2</v>
      </c>
      <c r="K119" s="30">
        <v>3.6939369127993754E-2</v>
      </c>
      <c r="L119" s="30">
        <v>4.0226505446390205E-2</v>
      </c>
      <c r="M119" s="30">
        <v>5.3531322130184834E-2</v>
      </c>
      <c r="N119" s="30">
        <v>5.7971469110542628E-2</v>
      </c>
      <c r="O119" s="30">
        <v>5.8330638866306538E-2</v>
      </c>
      <c r="P119" s="30">
        <v>6.3761914486306928E-2</v>
      </c>
      <c r="Q119" s="30">
        <v>6.859346334265444E-2</v>
      </c>
      <c r="R119" s="30">
        <v>7.5586645494189919E-2</v>
      </c>
      <c r="S119" s="30">
        <v>7.0536853858911064E-2</v>
      </c>
      <c r="T119" s="30">
        <v>6.8960834452175213E-2</v>
      </c>
      <c r="U119" s="30">
        <v>6.6943513976671226E-2</v>
      </c>
      <c r="V119" s="30">
        <v>6.9838099329247366E-2</v>
      </c>
      <c r="W119" s="30">
        <v>6.9702832768633191E-2</v>
      </c>
      <c r="X119" s="30">
        <v>6.9300674376272006E-2</v>
      </c>
      <c r="Y119" s="30">
        <v>6.6524744254439064E-2</v>
      </c>
      <c r="Z119" s="30">
        <v>6.4763356258408747E-2</v>
      </c>
      <c r="AA119" s="30">
        <v>6.9504522990254836E-2</v>
      </c>
      <c r="AB119" s="30">
        <v>6.6226812378882505E-2</v>
      </c>
      <c r="AC119" s="30">
        <v>6.2871279227783988E-2</v>
      </c>
      <c r="AD119" s="30">
        <v>6.0465476397307143E-2</v>
      </c>
      <c r="AE119" s="30">
        <v>6.1036314854241769E-2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0.15768261139639919</v>
      </c>
      <c r="D124" s="30">
        <v>0.16130879449311902</v>
      </c>
      <c r="E124" s="30">
        <v>0.16309310600183857</v>
      </c>
      <c r="F124" s="30">
        <v>0.15864833653419949</v>
      </c>
      <c r="G124" s="30">
        <v>0.15306656248726838</v>
      </c>
      <c r="H124" s="30">
        <v>0.16392307308568796</v>
      </c>
      <c r="I124" s="30">
        <v>0.16401681157458711</v>
      </c>
      <c r="J124" s="30">
        <v>0.14885315794816714</v>
      </c>
      <c r="K124" s="30">
        <v>0.1568908358475565</v>
      </c>
      <c r="L124" s="30">
        <v>0.16314349402138809</v>
      </c>
      <c r="M124" s="30">
        <v>0.16531911822840883</v>
      </c>
      <c r="N124" s="30">
        <v>0.16705208230804164</v>
      </c>
      <c r="O124" s="30">
        <v>0.16165732623928786</v>
      </c>
      <c r="P124" s="30">
        <v>0.15667261988586634</v>
      </c>
      <c r="Q124" s="30">
        <v>0.1677563558154023</v>
      </c>
      <c r="R124" s="30">
        <v>0.16804839171352054</v>
      </c>
      <c r="S124" s="30">
        <v>0.15171506203573693</v>
      </c>
      <c r="T124" s="30">
        <v>0.15971133558494574</v>
      </c>
      <c r="U124" s="30">
        <v>0.16633079880879792</v>
      </c>
      <c r="V124" s="30">
        <v>0.16871545315555944</v>
      </c>
      <c r="W124" s="30">
        <v>0.16953440038479486</v>
      </c>
      <c r="X124" s="30">
        <v>0.16506675329882597</v>
      </c>
      <c r="Y124" s="30">
        <v>0.15936456628029008</v>
      </c>
      <c r="Z124" s="30">
        <v>0.17037828077907322</v>
      </c>
      <c r="AA124" s="30">
        <v>0.16997725406898209</v>
      </c>
      <c r="AB124" s="30">
        <v>0.15322093208325982</v>
      </c>
      <c r="AC124" s="30">
        <v>0.16094438888521467</v>
      </c>
      <c r="AD124" s="30">
        <v>0.16779062957650279</v>
      </c>
      <c r="AE124" s="30">
        <v>0.1700564638279102</v>
      </c>
    </row>
    <row r="125" spans="1:31" collapsed="1" x14ac:dyDescent="0.35">
      <c r="A125" s="28" t="s">
        <v>40</v>
      </c>
      <c r="B125" s="28" t="s">
        <v>77</v>
      </c>
      <c r="C125" s="30">
        <v>5.7484647578924068E-2</v>
      </c>
      <c r="D125" s="30">
        <v>5.6921645618401753E-2</v>
      </c>
      <c r="E125" s="30">
        <v>5.636900099935075E-2</v>
      </c>
      <c r="F125" s="30">
        <v>5.5705648783119975E-2</v>
      </c>
      <c r="G125" s="30">
        <v>5.5398019929474802E-2</v>
      </c>
      <c r="H125" s="30">
        <v>5.5307089347462327E-2</v>
      </c>
      <c r="I125" s="30">
        <v>5.509804482031367E-2</v>
      </c>
      <c r="J125" s="30">
        <v>5.4453228124320227E-2</v>
      </c>
      <c r="K125" s="30">
        <v>5.4341424838713431E-2</v>
      </c>
      <c r="L125" s="30">
        <v>5.4000137909036759E-2</v>
      </c>
      <c r="M125" s="30">
        <v>5.4281128261054343E-2</v>
      </c>
      <c r="N125" s="30">
        <v>5.332834011363255E-2</v>
      </c>
      <c r="O125" s="30">
        <v>5.2559295703674874E-2</v>
      </c>
      <c r="P125" s="30">
        <v>5.160082415887067E-2</v>
      </c>
      <c r="Q125" s="30">
        <v>5.0740088627399156E-2</v>
      </c>
      <c r="R125" s="30">
        <v>4.9628840214846787E-2</v>
      </c>
      <c r="S125" s="30">
        <v>4.8677004495614649E-2</v>
      </c>
      <c r="T125" s="30">
        <v>4.79947263627543E-2</v>
      </c>
      <c r="U125" s="30">
        <v>4.7628718657495697E-2</v>
      </c>
      <c r="V125" s="30">
        <v>4.7132423636287689E-2</v>
      </c>
      <c r="W125" s="30">
        <v>4.6856804544702362E-2</v>
      </c>
      <c r="X125" s="30">
        <v>4.6596049922829397E-2</v>
      </c>
      <c r="Y125" s="30">
        <v>4.6464748974793996E-2</v>
      </c>
      <c r="Z125" s="30">
        <v>4.5805264600421766E-2</v>
      </c>
      <c r="AA125" s="30">
        <v>4.5274589243204301E-2</v>
      </c>
      <c r="AB125" s="30">
        <v>4.4612757231115768E-2</v>
      </c>
      <c r="AC125" s="30">
        <v>4.414763175268871E-2</v>
      </c>
      <c r="AD125" s="30">
        <v>4.3443422382516451E-2</v>
      </c>
      <c r="AE125" s="30">
        <v>4.2784459527075366E-2</v>
      </c>
    </row>
    <row r="126" spans="1:31" collapsed="1" x14ac:dyDescent="0.35">
      <c r="A126" s="28" t="s">
        <v>40</v>
      </c>
      <c r="B126" s="28" t="s">
        <v>78</v>
      </c>
      <c r="C126" s="30">
        <v>4.8839334233240772E-2</v>
      </c>
      <c r="D126" s="30">
        <v>4.8355724374646886E-2</v>
      </c>
      <c r="E126" s="30">
        <v>4.7892612716332141E-2</v>
      </c>
      <c r="F126" s="30">
        <v>4.7329723384911086E-2</v>
      </c>
      <c r="G126" s="30">
        <v>4.7055392544489164E-2</v>
      </c>
      <c r="H126" s="30">
        <v>4.6977185821213192E-2</v>
      </c>
      <c r="I126" s="30">
        <v>4.6806410214609094E-2</v>
      </c>
      <c r="J126" s="30">
        <v>4.6255332949406543E-2</v>
      </c>
      <c r="K126" s="30">
        <v>4.6159947736536713E-2</v>
      </c>
      <c r="L126" s="30">
        <v>4.5872385915507428E-2</v>
      </c>
      <c r="M126" s="30">
        <v>4.6116071416847766E-2</v>
      </c>
      <c r="N126" s="30">
        <v>4.5309171642130275E-2</v>
      </c>
      <c r="O126" s="30">
        <v>4.4643196693605613E-2</v>
      </c>
      <c r="P126" s="30">
        <v>4.3829412774762724E-2</v>
      </c>
      <c r="Q126" s="30">
        <v>4.3096522442979249E-2</v>
      </c>
      <c r="R126" s="30">
        <v>4.2162821606762955E-2</v>
      </c>
      <c r="S126" s="30">
        <v>4.1359320417971975E-2</v>
      </c>
      <c r="T126" s="30">
        <v>4.0768848313012689E-2</v>
      </c>
      <c r="U126" s="30">
        <v>4.045339940580487E-2</v>
      </c>
      <c r="V126" s="30">
        <v>4.0041237577927373E-2</v>
      </c>
      <c r="W126" s="30">
        <v>3.9809188398840255E-2</v>
      </c>
      <c r="X126" s="30">
        <v>3.956682709339987E-2</v>
      </c>
      <c r="Y126" s="30">
        <v>3.9481253590946078E-2</v>
      </c>
      <c r="Z126" s="30">
        <v>3.8913258061080092E-2</v>
      </c>
      <c r="AA126" s="30">
        <v>3.84507387569933E-2</v>
      </c>
      <c r="AB126" s="30">
        <v>3.7893499581228708E-2</v>
      </c>
      <c r="AC126" s="30">
        <v>3.7511244952378196E-2</v>
      </c>
      <c r="AD126" s="30">
        <v>3.6910139842198895E-2</v>
      </c>
      <c r="AE126" s="30">
        <v>3.633922680054183E-2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0.15893844124658407</v>
      </c>
      <c r="D129" s="30">
        <v>0.16590426911000114</v>
      </c>
      <c r="E129" s="30">
        <v>0.16277514587752948</v>
      </c>
      <c r="F129" s="30">
        <v>0.16099535946690546</v>
      </c>
      <c r="G129" s="30">
        <v>0.15417835052162795</v>
      </c>
      <c r="H129" s="30">
        <v>0.17112267158965291</v>
      </c>
      <c r="I129" s="30">
        <v>0.16867724232439343</v>
      </c>
      <c r="J129" s="30">
        <v>0.15032421607205193</v>
      </c>
      <c r="K129" s="30">
        <v>0.15450805424388969</v>
      </c>
      <c r="L129" s="30">
        <v>0.16387801858261603</v>
      </c>
      <c r="M129" s="30">
        <v>0.17126423531947896</v>
      </c>
      <c r="N129" s="30">
        <v>0.16703216467406973</v>
      </c>
      <c r="O129" s="30">
        <v>0.16382400755571475</v>
      </c>
      <c r="P129" s="30">
        <v>0.15810104347244483</v>
      </c>
      <c r="Q129" s="30">
        <v>0.17372692592735062</v>
      </c>
      <c r="R129" s="30">
        <v>0.17109727386503037</v>
      </c>
      <c r="S129" s="30">
        <v>0.15235804389420607</v>
      </c>
      <c r="T129" s="30">
        <v>0.15708193396214948</v>
      </c>
      <c r="U129" s="30">
        <v>0.16659306959679032</v>
      </c>
      <c r="V129" s="30">
        <v>0.17385125308277818</v>
      </c>
      <c r="W129" s="30">
        <v>0.16890984867485154</v>
      </c>
      <c r="X129" s="30">
        <v>0.16650648621662317</v>
      </c>
      <c r="Y129" s="30">
        <v>0.1600130654905258</v>
      </c>
      <c r="Z129" s="30">
        <v>0.17565399207342139</v>
      </c>
      <c r="AA129" s="30">
        <v>0.17257904723613354</v>
      </c>
      <c r="AB129" s="30">
        <v>0.15352835538744902</v>
      </c>
      <c r="AC129" s="30">
        <v>0.15786877260363377</v>
      </c>
      <c r="AD129" s="30">
        <v>0.16754931233183731</v>
      </c>
      <c r="AE129" s="30">
        <v>0.17455874633580423</v>
      </c>
    </row>
    <row r="130" spans="1:31" x14ac:dyDescent="0.35">
      <c r="A130" s="28" t="s">
        <v>130</v>
      </c>
      <c r="B130" s="28" t="s">
        <v>77</v>
      </c>
      <c r="C130" s="30">
        <v>5.7434000089217424E-2</v>
      </c>
      <c r="D130" s="30">
        <v>5.6553105320872779E-2</v>
      </c>
      <c r="E130" s="30">
        <v>5.6251481337687453E-2</v>
      </c>
      <c r="F130" s="30">
        <v>5.5783170550359452E-2</v>
      </c>
      <c r="G130" s="30">
        <v>5.5670878765629428E-2</v>
      </c>
      <c r="H130" s="30">
        <v>5.5682950926211422E-2</v>
      </c>
      <c r="I130" s="30">
        <v>5.5338348712098799E-2</v>
      </c>
      <c r="J130" s="30">
        <v>5.4570277586321311E-2</v>
      </c>
      <c r="K130" s="30">
        <v>5.4230394713763064E-2</v>
      </c>
      <c r="L130" s="30">
        <v>5.3705780700876234E-2</v>
      </c>
      <c r="M130" s="30">
        <v>5.3877844968919821E-2</v>
      </c>
      <c r="N130" s="30">
        <v>5.2778147983561251E-2</v>
      </c>
      <c r="O130" s="30">
        <v>5.1942093313552186E-2</v>
      </c>
      <c r="P130" s="30">
        <v>5.0934084356400122E-2</v>
      </c>
      <c r="Q130" s="30">
        <v>5.0065742053206838E-2</v>
      </c>
      <c r="R130" s="30">
        <v>4.8983656145588569E-2</v>
      </c>
      <c r="S130" s="30">
        <v>4.8157915253648487E-2</v>
      </c>
      <c r="T130" s="30">
        <v>4.7460702210527422E-2</v>
      </c>
      <c r="U130" s="30">
        <v>4.7229620399305811E-2</v>
      </c>
      <c r="V130" s="30">
        <v>4.6758376684157936E-2</v>
      </c>
      <c r="W130" s="30">
        <v>4.6463860333630487E-2</v>
      </c>
      <c r="X130" s="30">
        <v>4.6159154941279271E-2</v>
      </c>
      <c r="Y130" s="30">
        <v>4.59888016720554E-2</v>
      </c>
      <c r="Z130" s="30">
        <v>4.5344931252542249E-2</v>
      </c>
      <c r="AA130" s="30">
        <v>4.4787229945764104E-2</v>
      </c>
      <c r="AB130" s="30">
        <v>4.4144270392400507E-2</v>
      </c>
      <c r="AC130" s="30">
        <v>4.3611731493215289E-2</v>
      </c>
      <c r="AD130" s="30">
        <v>4.2969966692357454E-2</v>
      </c>
      <c r="AE130" s="30">
        <v>4.2325010682323819E-2</v>
      </c>
    </row>
    <row r="131" spans="1:31" x14ac:dyDescent="0.35">
      <c r="A131" s="28" t="s">
        <v>130</v>
      </c>
      <c r="B131" s="28" t="s">
        <v>78</v>
      </c>
      <c r="C131" s="30">
        <v>4.878961591333391E-2</v>
      </c>
      <c r="D131" s="30">
        <v>4.8029146049163481E-2</v>
      </c>
      <c r="E131" s="30">
        <v>4.7783737183737338E-2</v>
      </c>
      <c r="F131" s="30">
        <v>4.7391007608920253E-2</v>
      </c>
      <c r="G131" s="30">
        <v>4.7287327509363743E-2</v>
      </c>
      <c r="H131" s="30">
        <v>4.7291027117010866E-2</v>
      </c>
      <c r="I131" s="30">
        <v>4.7006680254812486E-2</v>
      </c>
      <c r="J131" s="30">
        <v>4.6346932261478714E-2</v>
      </c>
      <c r="K131" s="30">
        <v>4.6068235794320504E-2</v>
      </c>
      <c r="L131" s="30">
        <v>4.562617723137858E-2</v>
      </c>
      <c r="M131" s="30">
        <v>4.5794215482491872E-2</v>
      </c>
      <c r="N131" s="30">
        <v>4.4837848778794563E-2</v>
      </c>
      <c r="O131" s="30">
        <v>4.410320033922107E-2</v>
      </c>
      <c r="P131" s="30">
        <v>4.32785499545668E-2</v>
      </c>
      <c r="Q131" s="30">
        <v>4.251192693887975E-2</v>
      </c>
      <c r="R131" s="30">
        <v>4.1614462409665334E-2</v>
      </c>
      <c r="S131" s="30">
        <v>4.0921851585255679E-2</v>
      </c>
      <c r="T131" s="30">
        <v>4.0332870600497166E-2</v>
      </c>
      <c r="U131" s="30">
        <v>4.0108511263673284E-2</v>
      </c>
      <c r="V131" s="30">
        <v>3.9733011032609296E-2</v>
      </c>
      <c r="W131" s="30">
        <v>3.9470529274412774E-2</v>
      </c>
      <c r="X131" s="30">
        <v>3.9192109369016681E-2</v>
      </c>
      <c r="Y131" s="30">
        <v>3.9090318831787506E-2</v>
      </c>
      <c r="Z131" s="30">
        <v>3.8540112717291519E-2</v>
      </c>
      <c r="AA131" s="30">
        <v>3.802193008882393E-2</v>
      </c>
      <c r="AB131" s="30">
        <v>3.7511503616055E-2</v>
      </c>
      <c r="AC131" s="30">
        <v>3.7055504170991585E-2</v>
      </c>
      <c r="AD131" s="30">
        <v>3.6504858263907952E-2</v>
      </c>
      <c r="AE131" s="30">
        <v>3.5942854527041476E-2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0.16228149917493578</v>
      </c>
      <c r="D134" s="30">
        <v>0.17230442770880364</v>
      </c>
      <c r="E134" s="30">
        <v>0.17202736203654051</v>
      </c>
      <c r="F134" s="30">
        <v>0.16549066887889424</v>
      </c>
      <c r="G134" s="30">
        <v>0.16669623663487534</v>
      </c>
      <c r="H134" s="30">
        <v>0.17726057136721532</v>
      </c>
      <c r="I134" s="30">
        <v>0.17799328638305345</v>
      </c>
      <c r="J134" s="30">
        <v>0.14990829771358738</v>
      </c>
      <c r="K134" s="30">
        <v>0.16256508887168752</v>
      </c>
      <c r="L134" s="30">
        <v>0.16820947773310138</v>
      </c>
      <c r="M134" s="30">
        <v>0.17720359337898869</v>
      </c>
      <c r="N134" s="30">
        <v>0.17576601586479579</v>
      </c>
      <c r="O134" s="30">
        <v>0.16777497757939125</v>
      </c>
      <c r="P134" s="30">
        <v>0.1695544070340087</v>
      </c>
      <c r="Q134" s="30">
        <v>0.18054360755956844</v>
      </c>
      <c r="R134" s="30">
        <v>0.18109940977418781</v>
      </c>
      <c r="S134" s="30">
        <v>0.15286767795023609</v>
      </c>
      <c r="T134" s="30">
        <v>0.16674049226878457</v>
      </c>
      <c r="U134" s="30">
        <v>0.17289450849551327</v>
      </c>
      <c r="V134" s="30">
        <v>0.18159493852600256</v>
      </c>
      <c r="W134" s="30">
        <v>0.17931951693801471</v>
      </c>
      <c r="X134" s="30">
        <v>0.17243486107464304</v>
      </c>
      <c r="Y134" s="30">
        <v>0.17357201896195065</v>
      </c>
      <c r="Z134" s="30">
        <v>0.18365241186354239</v>
      </c>
      <c r="AA134" s="30">
        <v>0.18372807786250292</v>
      </c>
      <c r="AB134" s="30">
        <v>0.15480134403718163</v>
      </c>
      <c r="AC134" s="30">
        <v>0.16854351586664518</v>
      </c>
      <c r="AD134" s="30">
        <v>0.17465483489833342</v>
      </c>
      <c r="AE134" s="30">
        <v>0.18343067541185185</v>
      </c>
    </row>
    <row r="135" spans="1:31" x14ac:dyDescent="0.35">
      <c r="A135" s="28" t="s">
        <v>131</v>
      </c>
      <c r="B135" s="28" t="s">
        <v>77</v>
      </c>
      <c r="C135" s="30">
        <v>5.6777016901737018E-2</v>
      </c>
      <c r="D135" s="30">
        <v>5.5815060251585544E-2</v>
      </c>
      <c r="E135" s="30">
        <v>5.5566554382165616E-2</v>
      </c>
      <c r="F135" s="30">
        <v>5.5207680293199619E-2</v>
      </c>
      <c r="G135" s="30">
        <v>5.5120146303528794E-2</v>
      </c>
      <c r="H135" s="30">
        <v>5.5143203112871415E-2</v>
      </c>
      <c r="I135" s="30">
        <v>5.4930521639385048E-2</v>
      </c>
      <c r="J135" s="30">
        <v>5.4321712334343401E-2</v>
      </c>
      <c r="K135" s="30">
        <v>5.4052494283437495E-2</v>
      </c>
      <c r="L135" s="30">
        <v>5.3906071996769056E-2</v>
      </c>
      <c r="M135" s="30">
        <v>5.4282247144975614E-2</v>
      </c>
      <c r="N135" s="30">
        <v>5.3379369594143619E-2</v>
      </c>
      <c r="O135" s="30">
        <v>5.2687003023990028E-2</v>
      </c>
      <c r="P135" s="30">
        <v>5.1763471960928294E-2</v>
      </c>
      <c r="Q135" s="30">
        <v>5.0915908717475249E-2</v>
      </c>
      <c r="R135" s="30">
        <v>4.9727592424794E-2</v>
      </c>
      <c r="S135" s="30">
        <v>4.874881778069047E-2</v>
      </c>
      <c r="T135" s="30">
        <v>4.7938583953038724E-2</v>
      </c>
      <c r="U135" s="30">
        <v>4.7459160244381675E-2</v>
      </c>
      <c r="V135" s="30">
        <v>4.7253008146990252E-2</v>
      </c>
      <c r="W135" s="30">
        <v>4.7118712345390702E-2</v>
      </c>
      <c r="X135" s="30">
        <v>4.6989911316401761E-2</v>
      </c>
      <c r="Y135" s="30">
        <v>4.6960889312848343E-2</v>
      </c>
      <c r="Z135" s="30">
        <v>4.6352972402621172E-2</v>
      </c>
      <c r="AA135" s="30">
        <v>4.5839912685686532E-2</v>
      </c>
      <c r="AB135" s="30">
        <v>4.5270204992395792E-2</v>
      </c>
      <c r="AC135" s="30">
        <v>4.4794225015322056E-2</v>
      </c>
      <c r="AD135" s="30">
        <v>4.4074490653287002E-2</v>
      </c>
      <c r="AE135" s="30">
        <v>4.3482113208342797E-2</v>
      </c>
    </row>
    <row r="136" spans="1:31" x14ac:dyDescent="0.35">
      <c r="A136" s="28" t="s">
        <v>131</v>
      </c>
      <c r="B136" s="28" t="s">
        <v>78</v>
      </c>
      <c r="C136" s="30">
        <v>4.8220064926387474E-2</v>
      </c>
      <c r="D136" s="30">
        <v>4.742016063454535E-2</v>
      </c>
      <c r="E136" s="30">
        <v>4.7197454491311998E-2</v>
      </c>
      <c r="F136" s="30">
        <v>4.6909698644549545E-2</v>
      </c>
      <c r="G136" s="30">
        <v>4.6809260327733929E-2</v>
      </c>
      <c r="H136" s="30">
        <v>4.6827031632339783E-2</v>
      </c>
      <c r="I136" s="30">
        <v>4.6645027396331112E-2</v>
      </c>
      <c r="J136" s="30">
        <v>4.6157864061091521E-2</v>
      </c>
      <c r="K136" s="30">
        <v>4.5932202240392413E-2</v>
      </c>
      <c r="L136" s="30">
        <v>4.5774971298320019E-2</v>
      </c>
      <c r="M136" s="30">
        <v>4.6112318282274092E-2</v>
      </c>
      <c r="N136" s="30">
        <v>4.5362955670802119E-2</v>
      </c>
      <c r="O136" s="30">
        <v>4.474317810076324E-2</v>
      </c>
      <c r="P136" s="30">
        <v>4.3953873239955955E-2</v>
      </c>
      <c r="Q136" s="30">
        <v>4.3245301530734331E-2</v>
      </c>
      <c r="R136" s="30">
        <v>4.2238632668019319E-2</v>
      </c>
      <c r="S136" s="30">
        <v>4.1407909671077235E-2</v>
      </c>
      <c r="T136" s="30">
        <v>4.0731474944393858E-2</v>
      </c>
      <c r="U136" s="30">
        <v>4.0319213432883902E-2</v>
      </c>
      <c r="V136" s="30">
        <v>4.0154900578139592E-2</v>
      </c>
      <c r="W136" s="30">
        <v>4.004711499141813E-2</v>
      </c>
      <c r="X136" s="30">
        <v>3.9892549914887693E-2</v>
      </c>
      <c r="Y136" s="30">
        <v>3.9900546699773241E-2</v>
      </c>
      <c r="Z136" s="30">
        <v>3.9374985926899614E-2</v>
      </c>
      <c r="AA136" s="30">
        <v>3.8958333333333331E-2</v>
      </c>
      <c r="AB136" s="30">
        <v>3.8436949049972018E-2</v>
      </c>
      <c r="AC136" s="30">
        <v>3.8072809088050538E-2</v>
      </c>
      <c r="AD136" s="30">
        <v>3.7448422843326584E-2</v>
      </c>
      <c r="AE136" s="30">
        <v>3.6924729355407283E-2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0.14601309591340358</v>
      </c>
      <c r="D139" s="30">
        <v>0.14155595228994372</v>
      </c>
      <c r="E139" s="30">
        <v>0.14987454589082866</v>
      </c>
      <c r="F139" s="30">
        <v>0.14631737875590387</v>
      </c>
      <c r="G139" s="30">
        <v>0.13834876779330982</v>
      </c>
      <c r="H139" s="30">
        <v>0.14706469712731471</v>
      </c>
      <c r="I139" s="30">
        <v>0.14772978868960593</v>
      </c>
      <c r="J139" s="30">
        <v>0.14225854630428475</v>
      </c>
      <c r="K139" s="30">
        <v>0.15010165412761056</v>
      </c>
      <c r="L139" s="30">
        <v>0.15575326826464933</v>
      </c>
      <c r="M139" s="30">
        <v>0.14941877387811553</v>
      </c>
      <c r="N139" s="30">
        <v>0.15731614648359982</v>
      </c>
      <c r="O139" s="30">
        <v>0.15226861583338391</v>
      </c>
      <c r="P139" s="30">
        <v>0.14391785317560096</v>
      </c>
      <c r="Q139" s="30">
        <v>0.15268301279489863</v>
      </c>
      <c r="R139" s="30">
        <v>0.15351470063117323</v>
      </c>
      <c r="S139" s="30">
        <v>0.14570739982734118</v>
      </c>
      <c r="T139" s="30">
        <v>0.1522430445275087</v>
      </c>
      <c r="U139" s="30">
        <v>0.15820542355679734</v>
      </c>
      <c r="V139" s="30">
        <v>0.15219142400029642</v>
      </c>
      <c r="W139" s="30">
        <v>0.15933128947304534</v>
      </c>
      <c r="X139" s="30">
        <v>0.15530353683257905</v>
      </c>
      <c r="Y139" s="30">
        <v>0.14601243088026222</v>
      </c>
      <c r="Z139" s="30">
        <v>0.15509471686751899</v>
      </c>
      <c r="AA139" s="30">
        <v>0.15500348317190879</v>
      </c>
      <c r="AB139" s="30">
        <v>0.14741641306039036</v>
      </c>
      <c r="AC139" s="30">
        <v>0.15372844897708937</v>
      </c>
      <c r="AD139" s="30">
        <v>0.16001486833702749</v>
      </c>
      <c r="AE139" s="30">
        <v>0.15334296489279473</v>
      </c>
    </row>
    <row r="140" spans="1:31" x14ac:dyDescent="0.35">
      <c r="A140" s="28" t="s">
        <v>132</v>
      </c>
      <c r="B140" s="28" t="s">
        <v>77</v>
      </c>
      <c r="C140" s="30">
        <v>5.775843763298321E-2</v>
      </c>
      <c r="D140" s="30">
        <v>5.7133117959158888E-2</v>
      </c>
      <c r="E140" s="30">
        <v>5.6673471399298195E-2</v>
      </c>
      <c r="F140" s="30">
        <v>5.6105594062634913E-2</v>
      </c>
      <c r="G140" s="30">
        <v>5.5880833286624444E-2</v>
      </c>
      <c r="H140" s="30">
        <v>5.59146997639672E-2</v>
      </c>
      <c r="I140" s="30">
        <v>5.5990111533987932E-2</v>
      </c>
      <c r="J140" s="30">
        <v>5.5434356973039223E-2</v>
      </c>
      <c r="K140" s="30">
        <v>5.541294586703318E-2</v>
      </c>
      <c r="L140" s="30">
        <v>5.5000225180667474E-2</v>
      </c>
      <c r="M140" s="30">
        <v>5.5211621836028936E-2</v>
      </c>
      <c r="N140" s="30">
        <v>5.4382880705166628E-2</v>
      </c>
      <c r="O140" s="30">
        <v>5.3644308945661676E-2</v>
      </c>
      <c r="P140" s="30">
        <v>5.2659908256857353E-2</v>
      </c>
      <c r="Q140" s="30">
        <v>5.1810981596457799E-2</v>
      </c>
      <c r="R140" s="30">
        <v>5.0680295821935908E-2</v>
      </c>
      <c r="S140" s="30">
        <v>4.9613681154578926E-2</v>
      </c>
      <c r="T140" s="30">
        <v>4.8932841042159621E-2</v>
      </c>
      <c r="U140" s="30">
        <v>4.8564787783272098E-2</v>
      </c>
      <c r="V140" s="30">
        <v>4.7916286410932166E-2</v>
      </c>
      <c r="W140" s="30">
        <v>4.7595528284567812E-2</v>
      </c>
      <c r="X140" s="30">
        <v>4.7352993085793327E-2</v>
      </c>
      <c r="Y140" s="30">
        <v>4.71997150694606E-2</v>
      </c>
      <c r="Z140" s="30">
        <v>4.6544904829804064E-2</v>
      </c>
      <c r="AA140" s="30">
        <v>4.6036077933912053E-2</v>
      </c>
      <c r="AB140" s="30">
        <v>4.535202329425498E-2</v>
      </c>
      <c r="AC140" s="30">
        <v>4.4925249838036738E-2</v>
      </c>
      <c r="AD140" s="30">
        <v>4.420188559932646E-2</v>
      </c>
      <c r="AE140" s="30">
        <v>4.3495760460182067E-2</v>
      </c>
    </row>
    <row r="141" spans="1:31" x14ac:dyDescent="0.35">
      <c r="A141" s="28" t="s">
        <v>132</v>
      </c>
      <c r="B141" s="28" t="s">
        <v>78</v>
      </c>
      <c r="C141" s="30">
        <v>4.9094073164226155E-2</v>
      </c>
      <c r="D141" s="30">
        <v>4.8546553571960464E-2</v>
      </c>
      <c r="E141" s="30">
        <v>4.8159548946696495E-2</v>
      </c>
      <c r="F141" s="30">
        <v>4.7677258279183746E-2</v>
      </c>
      <c r="G141" s="30">
        <v>4.7478882154616021E-2</v>
      </c>
      <c r="H141" s="30">
        <v>4.7514934256828602E-2</v>
      </c>
      <c r="I141" s="30">
        <v>4.7572126960995213E-2</v>
      </c>
      <c r="J141" s="30">
        <v>4.7085198241232744E-2</v>
      </c>
      <c r="K141" s="30">
        <v>4.7051941858490078E-2</v>
      </c>
      <c r="L141" s="30">
        <v>4.6718879431542196E-2</v>
      </c>
      <c r="M141" s="30">
        <v>4.689423042357526E-2</v>
      </c>
      <c r="N141" s="30">
        <v>4.6209175348346274E-2</v>
      </c>
      <c r="O141" s="30">
        <v>4.559010950157711E-2</v>
      </c>
      <c r="P141" s="30">
        <v>4.4724975318864039E-2</v>
      </c>
      <c r="Q141" s="30">
        <v>4.4026579228125598E-2</v>
      </c>
      <c r="R141" s="30">
        <v>4.3071198905331384E-2</v>
      </c>
      <c r="S141" s="30">
        <v>4.216793902653429E-2</v>
      </c>
      <c r="T141" s="30">
        <v>4.154218078621439E-2</v>
      </c>
      <c r="U141" s="30">
        <v>4.1240060838293888E-2</v>
      </c>
      <c r="V141" s="30">
        <v>4.0680824662256608E-2</v>
      </c>
      <c r="W141" s="30">
        <v>4.044308171296504E-2</v>
      </c>
      <c r="X141" s="30">
        <v>4.0210490755512647E-2</v>
      </c>
      <c r="Y141" s="30">
        <v>4.009897773530445E-2</v>
      </c>
      <c r="Z141" s="30">
        <v>3.9526556732604877E-2</v>
      </c>
      <c r="AA141" s="30">
        <v>3.909760485673696E-2</v>
      </c>
      <c r="AB141" s="30">
        <v>3.8509923784150357E-2</v>
      </c>
      <c r="AC141" s="30">
        <v>3.8161258423559656E-2</v>
      </c>
      <c r="AD141" s="30">
        <v>3.755406868867861E-2</v>
      </c>
      <c r="AE141" s="30">
        <v>3.6954939984525745E-2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0.16926405609892869</v>
      </c>
      <c r="D144" s="30">
        <v>0.17168809040083863</v>
      </c>
      <c r="E144" s="30">
        <v>0.17711483650925997</v>
      </c>
      <c r="F144" s="30">
        <v>0.17117699141739179</v>
      </c>
      <c r="G144" s="30">
        <v>0.16188902049143258</v>
      </c>
      <c r="H144" s="30">
        <v>0.16817362338791417</v>
      </c>
      <c r="I144" s="30">
        <v>0.1733526919577256</v>
      </c>
      <c r="J144" s="30">
        <v>0.16476392463421008</v>
      </c>
      <c r="K144" s="30">
        <v>0.17302469040128607</v>
      </c>
      <c r="L144" s="30">
        <v>0.17531798636195628</v>
      </c>
      <c r="M144" s="30">
        <v>0.17525299672946115</v>
      </c>
      <c r="N144" s="30">
        <v>0.17976001088723897</v>
      </c>
      <c r="O144" s="30">
        <v>0.17315980944926943</v>
      </c>
      <c r="P144" s="30">
        <v>0.16394296441560025</v>
      </c>
      <c r="Q144" s="30">
        <v>0.17079411626339056</v>
      </c>
      <c r="R144" s="30">
        <v>0.17635988223659907</v>
      </c>
      <c r="S144" s="30">
        <v>0.16814725221103133</v>
      </c>
      <c r="T144" s="30">
        <v>0.17605001694524067</v>
      </c>
      <c r="U144" s="30">
        <v>0.17849040148925077</v>
      </c>
      <c r="V144" s="30">
        <v>0.17821111290612618</v>
      </c>
      <c r="W144" s="30">
        <v>0.18273379748935392</v>
      </c>
      <c r="X144" s="30">
        <v>0.17651826688228392</v>
      </c>
      <c r="Y144" s="30">
        <v>0.16690416110718789</v>
      </c>
      <c r="Z144" s="30">
        <v>0.17319430596967014</v>
      </c>
      <c r="AA144" s="30">
        <v>0.17857734099940964</v>
      </c>
      <c r="AB144" s="30">
        <v>0.16967932727044921</v>
      </c>
      <c r="AC144" s="30">
        <v>0.17750279367872687</v>
      </c>
      <c r="AD144" s="30">
        <v>0.17996115280450617</v>
      </c>
      <c r="AE144" s="30">
        <v>0.17981369635409131</v>
      </c>
    </row>
    <row r="145" spans="1:31" x14ac:dyDescent="0.35">
      <c r="A145" s="28" t="s">
        <v>133</v>
      </c>
      <c r="B145" s="28" t="s">
        <v>77</v>
      </c>
      <c r="C145" s="30">
        <v>5.7930625752443926E-2</v>
      </c>
      <c r="D145" s="30">
        <v>5.8146426023331747E-2</v>
      </c>
      <c r="E145" s="30">
        <v>5.6997026714920504E-2</v>
      </c>
      <c r="F145" s="30">
        <v>5.5568717883287697E-2</v>
      </c>
      <c r="G145" s="30">
        <v>5.4453822537142191E-2</v>
      </c>
      <c r="H145" s="30">
        <v>5.3663104725738028E-2</v>
      </c>
      <c r="I145" s="30">
        <v>5.32004500676065E-2</v>
      </c>
      <c r="J145" s="30">
        <v>5.2512874709364235E-2</v>
      </c>
      <c r="K145" s="30">
        <v>5.2907590777825447E-2</v>
      </c>
      <c r="L145" s="30">
        <v>5.2896960448705642E-2</v>
      </c>
      <c r="M145" s="30">
        <v>5.3450034468948575E-2</v>
      </c>
      <c r="N145" s="30">
        <v>5.2441209045876222E-2</v>
      </c>
      <c r="O145" s="30">
        <v>5.1583399841002693E-2</v>
      </c>
      <c r="P145" s="30">
        <v>5.0714306559541934E-2</v>
      </c>
      <c r="Q145" s="30">
        <v>4.9766087793564118E-2</v>
      </c>
      <c r="R145" s="30">
        <v>4.8712444815063947E-2</v>
      </c>
      <c r="S145" s="30">
        <v>4.7654798842367771E-2</v>
      </c>
      <c r="T145" s="30">
        <v>4.720487554064242E-2</v>
      </c>
      <c r="U145" s="30">
        <v>4.6639446524864847E-2</v>
      </c>
      <c r="V145" s="30">
        <v>4.5866844738388222E-2</v>
      </c>
      <c r="W145" s="30">
        <v>4.547037924633858E-2</v>
      </c>
      <c r="X145" s="30">
        <v>4.4991400500708836E-2</v>
      </c>
      <c r="Y145" s="30">
        <v>4.4822246874979495E-2</v>
      </c>
      <c r="Z145" s="30">
        <v>4.3995146571854792E-2</v>
      </c>
      <c r="AA145" s="30">
        <v>4.3435627699428374E-2</v>
      </c>
      <c r="AB145" s="30">
        <v>4.2533879974401528E-2</v>
      </c>
      <c r="AC145" s="30">
        <v>4.2202517787930841E-2</v>
      </c>
      <c r="AD145" s="30">
        <v>4.1380434117415078E-2</v>
      </c>
      <c r="AE145" s="30">
        <v>4.0638097304630631E-2</v>
      </c>
    </row>
    <row r="146" spans="1:31" x14ac:dyDescent="0.35">
      <c r="A146" s="28" t="s">
        <v>133</v>
      </c>
      <c r="B146" s="28" t="s">
        <v>78</v>
      </c>
      <c r="C146" s="30">
        <v>4.9223183614240662E-2</v>
      </c>
      <c r="D146" s="30">
        <v>4.940110008642809E-2</v>
      </c>
      <c r="E146" s="30">
        <v>4.844448515020993E-2</v>
      </c>
      <c r="F146" s="30">
        <v>4.7212563756430105E-2</v>
      </c>
      <c r="G146" s="30">
        <v>4.6241152080941254E-2</v>
      </c>
      <c r="H146" s="30">
        <v>4.5569898151544788E-2</v>
      </c>
      <c r="I146" s="30">
        <v>4.5213726363828068E-2</v>
      </c>
      <c r="J146" s="30">
        <v>4.4610584794752557E-2</v>
      </c>
      <c r="K146" s="30">
        <v>4.4952806938364488E-2</v>
      </c>
      <c r="L146" s="30">
        <v>4.4958044066970487E-2</v>
      </c>
      <c r="M146" s="30">
        <v>4.5383335238503096E-2</v>
      </c>
      <c r="N146" s="30">
        <v>4.4540558127820963E-2</v>
      </c>
      <c r="O146" s="30">
        <v>4.3809339356275685E-2</v>
      </c>
      <c r="P146" s="30">
        <v>4.306564160285048E-2</v>
      </c>
      <c r="Q146" s="30">
        <v>4.2249862259478896E-2</v>
      </c>
      <c r="R146" s="30">
        <v>4.1357101164173099E-2</v>
      </c>
      <c r="S146" s="30">
        <v>4.046603756451507E-2</v>
      </c>
      <c r="T146" s="30">
        <v>4.0087887439296914E-2</v>
      </c>
      <c r="U146" s="30">
        <v>3.9629047724612267E-2</v>
      </c>
      <c r="V146" s="30">
        <v>3.8984063515556784E-2</v>
      </c>
      <c r="W146" s="30">
        <v>3.8600442208786834E-2</v>
      </c>
      <c r="X146" s="30">
        <v>3.8230789986579729E-2</v>
      </c>
      <c r="Y146" s="30">
        <v>3.8065366495082964E-2</v>
      </c>
      <c r="Z146" s="30">
        <v>3.7375142024531342E-2</v>
      </c>
      <c r="AA146" s="30">
        <v>3.6868464054266685E-2</v>
      </c>
      <c r="AB146" s="30">
        <v>3.6145023871625652E-2</v>
      </c>
      <c r="AC146" s="30">
        <v>3.5865881973641142E-2</v>
      </c>
      <c r="AD146" s="30">
        <v>3.5163851155472117E-2</v>
      </c>
      <c r="AE146" s="30">
        <v>3.4518456300886929E-2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0.13905490617039593</v>
      </c>
      <c r="D149" s="30">
        <v>0.13694851385624685</v>
      </c>
      <c r="E149" s="30">
        <v>0.1424073579216027</v>
      </c>
      <c r="F149" s="30">
        <v>0.14250947447802456</v>
      </c>
      <c r="G149" s="30">
        <v>0.13433096068566802</v>
      </c>
      <c r="H149" s="30">
        <v>0.1424086923021429</v>
      </c>
      <c r="I149" s="30">
        <v>0.14408330512175671</v>
      </c>
      <c r="J149" s="30">
        <v>0.13954823520357157</v>
      </c>
      <c r="K149" s="30">
        <v>0.13990598520816858</v>
      </c>
      <c r="L149" s="30">
        <v>0.14254656061209064</v>
      </c>
      <c r="M149" s="30">
        <v>0.14084516712418041</v>
      </c>
      <c r="N149" s="30">
        <v>0.14442387499600728</v>
      </c>
      <c r="O149" s="30">
        <v>0.14340538612060885</v>
      </c>
      <c r="P149" s="30">
        <v>0.1361217998330585</v>
      </c>
      <c r="Q149" s="30">
        <v>0.14437918612258666</v>
      </c>
      <c r="R149" s="30">
        <v>0.14476646965428491</v>
      </c>
      <c r="S149" s="30">
        <v>0.13998181043293875</v>
      </c>
      <c r="T149" s="30">
        <v>0.14095883545750271</v>
      </c>
      <c r="U149" s="30">
        <v>0.14398427720029275</v>
      </c>
      <c r="V149" s="30">
        <v>0.14202994239239969</v>
      </c>
      <c r="W149" s="30">
        <v>0.14602832479999633</v>
      </c>
      <c r="X149" s="30">
        <v>0.14535507944148029</v>
      </c>
      <c r="Y149" s="30">
        <v>0.13754214040817039</v>
      </c>
      <c r="Z149" s="30">
        <v>0.14586352749540094</v>
      </c>
      <c r="AA149" s="30">
        <v>0.14569629180219279</v>
      </c>
      <c r="AB149" s="30">
        <v>0.1408467767337673</v>
      </c>
      <c r="AC149" s="30">
        <v>0.14148772675511542</v>
      </c>
      <c r="AD149" s="30">
        <v>0.14482129472521979</v>
      </c>
      <c r="AE149" s="30">
        <v>0.14297301143912475</v>
      </c>
    </row>
    <row r="150" spans="1:31" x14ac:dyDescent="0.35">
      <c r="A150" s="28" t="s">
        <v>134</v>
      </c>
      <c r="B150" s="28" t="s">
        <v>77</v>
      </c>
      <c r="C150" s="30">
        <v>5.7043651858106191E-2</v>
      </c>
      <c r="D150" s="30">
        <v>5.6074298469417048E-2</v>
      </c>
      <c r="E150" s="30">
        <v>5.5473568855892608E-2</v>
      </c>
      <c r="F150" s="30">
        <v>5.5377544415618339E-2</v>
      </c>
      <c r="G150" s="30">
        <v>5.5014125034633925E-2</v>
      </c>
      <c r="H150" s="30">
        <v>5.4957292996895668E-2</v>
      </c>
      <c r="I150" s="30">
        <v>5.4745382163189187E-2</v>
      </c>
      <c r="J150" s="30">
        <v>5.4172169597770832E-2</v>
      </c>
      <c r="K150" s="30">
        <v>5.3673906490045317E-2</v>
      </c>
      <c r="L150" s="30">
        <v>5.3182713236923841E-2</v>
      </c>
      <c r="M150" s="30">
        <v>5.3322710653297446E-2</v>
      </c>
      <c r="N150" s="30">
        <v>5.2300030386356992E-2</v>
      </c>
      <c r="O150" s="30">
        <v>5.1593484415068877E-2</v>
      </c>
      <c r="P150" s="30">
        <v>5.0712167216786216E-2</v>
      </c>
      <c r="Q150" s="30">
        <v>4.991917342731976E-2</v>
      </c>
      <c r="R150" s="30">
        <v>4.8900868085532123E-2</v>
      </c>
      <c r="S150" s="30">
        <v>4.8141027731843297E-2</v>
      </c>
      <c r="T150" s="30">
        <v>4.7655123901673181E-2</v>
      </c>
      <c r="U150" s="30">
        <v>4.7185831280160934E-2</v>
      </c>
      <c r="V150" s="30">
        <v>4.6562768231070417E-2</v>
      </c>
      <c r="W150" s="30">
        <v>4.6127100520258708E-2</v>
      </c>
      <c r="X150" s="30">
        <v>4.5739093368988674E-2</v>
      </c>
      <c r="Y150" s="30">
        <v>4.5461551872938155E-2</v>
      </c>
      <c r="Z150" s="30">
        <v>4.4619020949477305E-2</v>
      </c>
      <c r="AA150" s="30">
        <v>4.4042650833908244E-2</v>
      </c>
      <c r="AB150" s="30">
        <v>4.338606376184044E-2</v>
      </c>
      <c r="AC150" s="30">
        <v>4.284454798728711E-2</v>
      </c>
      <c r="AD150" s="30">
        <v>4.2045136659410738E-2</v>
      </c>
      <c r="AE150" s="30">
        <v>4.1391622085523487E-2</v>
      </c>
    </row>
    <row r="151" spans="1:31" x14ac:dyDescent="0.35">
      <c r="A151" s="28" t="s">
        <v>134</v>
      </c>
      <c r="B151" s="28" t="s">
        <v>78</v>
      </c>
      <c r="C151" s="30">
        <v>4.8455216345332834E-2</v>
      </c>
      <c r="D151" s="30">
        <v>4.7653113496085711E-2</v>
      </c>
      <c r="E151" s="30">
        <v>4.7125372300765467E-2</v>
      </c>
      <c r="F151" s="30">
        <v>4.703339025990582E-2</v>
      </c>
      <c r="G151" s="30">
        <v>4.6751412957798152E-2</v>
      </c>
      <c r="H151" s="30">
        <v>4.6693212107608087E-2</v>
      </c>
      <c r="I151" s="30">
        <v>4.6507410824774567E-2</v>
      </c>
      <c r="J151" s="30">
        <v>4.6041873056817992E-2</v>
      </c>
      <c r="K151" s="30">
        <v>4.557632406539959E-2</v>
      </c>
      <c r="L151" s="30">
        <v>4.5175618705013867E-2</v>
      </c>
      <c r="M151" s="30">
        <v>4.5319295261824093E-2</v>
      </c>
      <c r="N151" s="30">
        <v>4.4428191008923285E-2</v>
      </c>
      <c r="O151" s="30">
        <v>4.3831958675594848E-2</v>
      </c>
      <c r="P151" s="30">
        <v>4.3072916809724603E-2</v>
      </c>
      <c r="Q151" s="30">
        <v>4.2406436423071348E-2</v>
      </c>
      <c r="R151" s="30">
        <v>4.1554399508463839E-2</v>
      </c>
      <c r="S151" s="30">
        <v>4.0916679599665905E-2</v>
      </c>
      <c r="T151" s="30">
        <v>4.0475667370480535E-2</v>
      </c>
      <c r="U151" s="30">
        <v>4.0107238154303899E-2</v>
      </c>
      <c r="V151" s="30">
        <v>3.9577770909627184E-2</v>
      </c>
      <c r="W151" s="30">
        <v>3.915629731915491E-2</v>
      </c>
      <c r="X151" s="30">
        <v>3.8854624811264178E-2</v>
      </c>
      <c r="Y151" s="30">
        <v>3.8633262631865069E-2</v>
      </c>
      <c r="Z151" s="30">
        <v>3.7885285541311604E-2</v>
      </c>
      <c r="AA151" s="30">
        <v>3.7426911709318215E-2</v>
      </c>
      <c r="AB151" s="30">
        <v>3.6855758626906036E-2</v>
      </c>
      <c r="AC151" s="30">
        <v>3.6400136540189712E-2</v>
      </c>
      <c r="AD151" s="30">
        <v>3.5724311563931778E-2</v>
      </c>
      <c r="AE151" s="30">
        <v>3.5151372250725163E-2</v>
      </c>
    </row>
  </sheetData>
  <sheetProtection algorithmName="SHA-512" hashValue="sARqHzlsjdk/b6sbaHKlbPF7mCmXS3bsJQRrmuqKtuh7SzKKmHehNA97H7/GomXkQNbB5ceJyMXloosO27/HcA==" saltValue="cdPXFuuLt4XK+PO2pZcME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B6E57-FB90-4256-93C4-BE8F8C8B4B95}">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90455.293829999981</v>
      </c>
      <c r="D6" s="24">
        <v>79261.469389999998</v>
      </c>
      <c r="E6" s="24">
        <v>79032.246999999988</v>
      </c>
      <c r="F6" s="24">
        <v>79629.641060845606</v>
      </c>
      <c r="G6" s="24">
        <v>72261.551391205765</v>
      </c>
      <c r="H6" s="24">
        <v>66262.543202657136</v>
      </c>
      <c r="I6" s="24">
        <v>59179.489484871068</v>
      </c>
      <c r="J6" s="24">
        <v>61761.819542424841</v>
      </c>
      <c r="K6" s="24">
        <v>47797.146591938741</v>
      </c>
      <c r="L6" s="24">
        <v>45114.614294277635</v>
      </c>
      <c r="M6" s="24">
        <v>42839.710294323995</v>
      </c>
      <c r="N6" s="24">
        <v>43048.065889623111</v>
      </c>
      <c r="O6" s="24">
        <v>46355.742296047589</v>
      </c>
      <c r="P6" s="24">
        <v>43980.897202334905</v>
      </c>
      <c r="Q6" s="24">
        <v>38985.008099999992</v>
      </c>
      <c r="R6" s="24">
        <v>37572.91379999998</v>
      </c>
      <c r="S6" s="24">
        <v>32421.824799999999</v>
      </c>
      <c r="T6" s="24">
        <v>32545.372500000001</v>
      </c>
      <c r="U6" s="24">
        <v>30823.190200000001</v>
      </c>
      <c r="V6" s="24">
        <v>29751.000499999995</v>
      </c>
      <c r="W6" s="24">
        <v>28448.481299999992</v>
      </c>
      <c r="X6" s="24">
        <v>18930.865800000003</v>
      </c>
      <c r="Y6" s="24">
        <v>15839.8128</v>
      </c>
      <c r="Z6" s="24">
        <v>13426.840900000001</v>
      </c>
      <c r="AA6" s="24">
        <v>11112.234999999999</v>
      </c>
      <c r="AB6" s="24">
        <v>9145.0999000000011</v>
      </c>
      <c r="AC6" s="24">
        <v>8778.3896999999997</v>
      </c>
      <c r="AD6" s="24">
        <v>8615.4231</v>
      </c>
      <c r="AE6" s="24">
        <v>8078.4277999999904</v>
      </c>
    </row>
    <row r="7" spans="1:35" x14ac:dyDescent="0.35">
      <c r="A7" s="28" t="s">
        <v>40</v>
      </c>
      <c r="B7" s="28" t="s">
        <v>71</v>
      </c>
      <c r="C7" s="24">
        <v>29938.314699999995</v>
      </c>
      <c r="D7" s="24">
        <v>28342.048199999997</v>
      </c>
      <c r="E7" s="24">
        <v>28678.451599999997</v>
      </c>
      <c r="F7" s="24">
        <v>22666.344405563097</v>
      </c>
      <c r="G7" s="24">
        <v>23608.118744670632</v>
      </c>
      <c r="H7" s="24">
        <v>22803.319358227793</v>
      </c>
      <c r="I7" s="24">
        <v>22250.777511204997</v>
      </c>
      <c r="J7" s="24">
        <v>21936.989100967596</v>
      </c>
      <c r="K7" s="24">
        <v>21485.820321540701</v>
      </c>
      <c r="L7" s="24">
        <v>21592.133559550304</v>
      </c>
      <c r="M7" s="24">
        <v>21116.458016213601</v>
      </c>
      <c r="N7" s="24">
        <v>20796.210299999988</v>
      </c>
      <c r="O7" s="24">
        <v>21309.517100000001</v>
      </c>
      <c r="P7" s="24">
        <v>21146.265299999999</v>
      </c>
      <c r="Q7" s="24">
        <v>21739.545000000002</v>
      </c>
      <c r="R7" s="24">
        <v>20519.511300000002</v>
      </c>
      <c r="S7" s="24">
        <v>19031.752199999999</v>
      </c>
      <c r="T7" s="24">
        <v>19660.603499999997</v>
      </c>
      <c r="U7" s="24">
        <v>17286.722099999988</v>
      </c>
      <c r="V7" s="24">
        <v>18391.1482</v>
      </c>
      <c r="W7" s="24">
        <v>20341.762899999991</v>
      </c>
      <c r="X7" s="24">
        <v>19930.772700000001</v>
      </c>
      <c r="Y7" s="24">
        <v>19009.49159999999</v>
      </c>
      <c r="Z7" s="24">
        <v>19099.436499999989</v>
      </c>
      <c r="AA7" s="24">
        <v>18031.2736</v>
      </c>
      <c r="AB7" s="24">
        <v>18669.520900000003</v>
      </c>
      <c r="AC7" s="24">
        <v>12552.785</v>
      </c>
      <c r="AD7" s="24">
        <v>0</v>
      </c>
      <c r="AE7" s="24">
        <v>0</v>
      </c>
    </row>
    <row r="8" spans="1:35" x14ac:dyDescent="0.35">
      <c r="A8" s="28" t="s">
        <v>40</v>
      </c>
      <c r="B8" s="28" t="s">
        <v>20</v>
      </c>
      <c r="C8" s="24">
        <v>2252.5066428284017</v>
      </c>
      <c r="D8" s="24">
        <v>2252.5066438428303</v>
      </c>
      <c r="E8" s="24">
        <v>1906.8808229209301</v>
      </c>
      <c r="F8" s="24">
        <v>1976.0377359887582</v>
      </c>
      <c r="G8" s="24">
        <v>1760.1419783603264</v>
      </c>
      <c r="H8" s="24">
        <v>1793.7200911410916</v>
      </c>
      <c r="I8" s="24">
        <v>1743.6345119567006</v>
      </c>
      <c r="J8" s="24">
        <v>2021.1351921338971</v>
      </c>
      <c r="K8" s="24">
        <v>1755.6871599179665</v>
      </c>
      <c r="L8" s="24">
        <v>1795.6751983395379</v>
      </c>
      <c r="M8" s="24">
        <v>1882.7461820889482</v>
      </c>
      <c r="N8" s="24">
        <v>4887.811038572554</v>
      </c>
      <c r="O8" s="24">
        <v>4984.5358336085128</v>
      </c>
      <c r="P8" s="24">
        <v>5413.9712987767234</v>
      </c>
      <c r="Q8" s="24">
        <v>4387.9311558557119</v>
      </c>
      <c r="R8" s="24">
        <v>4529.797070828803</v>
      </c>
      <c r="S8" s="24">
        <v>5451.4219002592527</v>
      </c>
      <c r="T8" s="24">
        <v>5487.4294252095424</v>
      </c>
      <c r="U8" s="24">
        <v>4344.7777281996423</v>
      </c>
      <c r="V8" s="24">
        <v>4527.9248025492607</v>
      </c>
      <c r="W8" s="24">
        <v>4893.9992951560307</v>
      </c>
      <c r="X8" s="24">
        <v>5309.7332838699804</v>
      </c>
      <c r="Y8" s="24">
        <v>3504.6725328166563</v>
      </c>
      <c r="Z8" s="24">
        <v>3182.0912977343251</v>
      </c>
      <c r="AA8" s="24">
        <v>1521.4658824529938</v>
      </c>
      <c r="AB8" s="24">
        <v>960.52451740538993</v>
      </c>
      <c r="AC8" s="24">
        <v>963.156181972627</v>
      </c>
      <c r="AD8" s="24">
        <v>960.52504421932508</v>
      </c>
      <c r="AE8" s="24">
        <v>960.52500196465996</v>
      </c>
    </row>
    <row r="9" spans="1:35" x14ac:dyDescent="0.35">
      <c r="A9" s="28" t="s">
        <v>40</v>
      </c>
      <c r="B9" s="28" t="s">
        <v>32</v>
      </c>
      <c r="C9" s="24">
        <v>701.24685299999999</v>
      </c>
      <c r="D9" s="24">
        <v>715.30875120000007</v>
      </c>
      <c r="E9" s="24">
        <v>731.61738300000002</v>
      </c>
      <c r="F9" s="24">
        <v>173.31933199999969</v>
      </c>
      <c r="G9" s="24">
        <v>159.81759259999981</v>
      </c>
      <c r="H9" s="24">
        <v>170.05138099999982</v>
      </c>
      <c r="I9" s="24">
        <v>162.85679999999999</v>
      </c>
      <c r="J9" s="24">
        <v>173.39623999999981</v>
      </c>
      <c r="K9" s="24">
        <v>154.70978569999983</v>
      </c>
      <c r="L9" s="24">
        <v>159.6832119999998</v>
      </c>
      <c r="M9" s="24">
        <v>156.59511570000001</v>
      </c>
      <c r="N9" s="24">
        <v>272.38702099999989</v>
      </c>
      <c r="O9" s="24">
        <v>203.66988499999889</v>
      </c>
      <c r="P9" s="24">
        <v>344.6881709999999</v>
      </c>
      <c r="Q9" s="24">
        <v>128.51423999999989</v>
      </c>
      <c r="R9" s="24">
        <v>133.66107199999999</v>
      </c>
      <c r="S9" s="24">
        <v>297.478015999999</v>
      </c>
      <c r="T9" s="24">
        <v>307.322263999999</v>
      </c>
      <c r="U9" s="24">
        <v>172.77916999999999</v>
      </c>
      <c r="V9" s="24">
        <v>191.67895999999999</v>
      </c>
      <c r="W9" s="24">
        <v>209.60416000000001</v>
      </c>
      <c r="X9" s="24">
        <v>246.91810000000001</v>
      </c>
      <c r="Y9" s="24">
        <v>243.89934</v>
      </c>
      <c r="Z9" s="24">
        <v>195.62011999999999</v>
      </c>
      <c r="AA9" s="24">
        <v>268.75585999999998</v>
      </c>
      <c r="AB9" s="24">
        <v>0</v>
      </c>
      <c r="AC9" s="24">
        <v>0</v>
      </c>
      <c r="AD9" s="24">
        <v>0</v>
      </c>
      <c r="AE9" s="24">
        <v>0</v>
      </c>
    </row>
    <row r="10" spans="1:35" x14ac:dyDescent="0.35">
      <c r="A10" s="28" t="s">
        <v>40</v>
      </c>
      <c r="B10" s="28" t="s">
        <v>66</v>
      </c>
      <c r="C10" s="24">
        <v>54.453422468389896</v>
      </c>
      <c r="D10" s="24">
        <v>24.6985221143354</v>
      </c>
      <c r="E10" s="24">
        <v>122.43600496854661</v>
      </c>
      <c r="F10" s="24">
        <v>99.473445355039487</v>
      </c>
      <c r="G10" s="24">
        <v>35.801092805617309</v>
      </c>
      <c r="H10" s="24">
        <v>66.125215050601696</v>
      </c>
      <c r="I10" s="24">
        <v>28.344820065763191</v>
      </c>
      <c r="J10" s="24">
        <v>84.915313559561085</v>
      </c>
      <c r="K10" s="24">
        <v>8.9116837596866905</v>
      </c>
      <c r="L10" s="24">
        <v>25.658839923886998</v>
      </c>
      <c r="M10" s="24">
        <v>24.822641693179001</v>
      </c>
      <c r="N10" s="24">
        <v>449.32388688235108</v>
      </c>
      <c r="O10" s="24">
        <v>278.92491649967667</v>
      </c>
      <c r="P10" s="24">
        <v>430.7271951909072</v>
      </c>
      <c r="Q10" s="24">
        <v>411.7997861718726</v>
      </c>
      <c r="R10" s="24">
        <v>521.34454171267032</v>
      </c>
      <c r="S10" s="24">
        <v>1781.2469591684128</v>
      </c>
      <c r="T10" s="24">
        <v>2134.8547834367369</v>
      </c>
      <c r="U10" s="24">
        <v>4347.2963729290113</v>
      </c>
      <c r="V10" s="24">
        <v>4790.2724182892698</v>
      </c>
      <c r="W10" s="24">
        <v>3773.3484763746146</v>
      </c>
      <c r="X10" s="24">
        <v>5799.2461365514764</v>
      </c>
      <c r="Y10" s="24">
        <v>7912.4230481393206</v>
      </c>
      <c r="Z10" s="24">
        <v>4405.5626850598155</v>
      </c>
      <c r="AA10" s="24">
        <v>5625.2322594847228</v>
      </c>
      <c r="AB10" s="24">
        <v>8334.4168226853599</v>
      </c>
      <c r="AC10" s="24">
        <v>10539.625020229592</v>
      </c>
      <c r="AD10" s="24">
        <v>15077.910477602274</v>
      </c>
      <c r="AE10" s="24">
        <v>14648.998759035452</v>
      </c>
    </row>
    <row r="11" spans="1:35" x14ac:dyDescent="0.35">
      <c r="A11" s="28" t="s">
        <v>40</v>
      </c>
      <c r="B11" s="28" t="s">
        <v>65</v>
      </c>
      <c r="C11" s="24">
        <v>13127.205906999998</v>
      </c>
      <c r="D11" s="24">
        <v>13510.894681999991</v>
      </c>
      <c r="E11" s="24">
        <v>13443.245782999997</v>
      </c>
      <c r="F11" s="24">
        <v>16128.394759999999</v>
      </c>
      <c r="G11" s="24">
        <v>16843.859725000002</v>
      </c>
      <c r="H11" s="24">
        <v>15412.912329999999</v>
      </c>
      <c r="I11" s="24">
        <v>15707.267959999997</v>
      </c>
      <c r="J11" s="24">
        <v>17605.362380999999</v>
      </c>
      <c r="K11" s="24">
        <v>15228.664459999995</v>
      </c>
      <c r="L11" s="24">
        <v>14097.546643999987</v>
      </c>
      <c r="M11" s="24">
        <v>13429.752821999999</v>
      </c>
      <c r="N11" s="24">
        <v>13604.591029999996</v>
      </c>
      <c r="O11" s="24">
        <v>14115.820345999997</v>
      </c>
      <c r="P11" s="24">
        <v>13645.847073624987</v>
      </c>
      <c r="Q11" s="24">
        <v>13106.407314649994</v>
      </c>
      <c r="R11" s="24">
        <v>12262.952401299995</v>
      </c>
      <c r="S11" s="24">
        <v>13759.690213699989</v>
      </c>
      <c r="T11" s="24">
        <v>12215.926975249997</v>
      </c>
      <c r="U11" s="24">
        <v>11560.184720699997</v>
      </c>
      <c r="V11" s="24">
        <v>10599.490178899996</v>
      </c>
      <c r="W11" s="24">
        <v>10779.652636499997</v>
      </c>
      <c r="X11" s="24">
        <v>11504.042779299998</v>
      </c>
      <c r="Y11" s="24">
        <v>11256.179820499998</v>
      </c>
      <c r="Z11" s="24">
        <v>11278.367797399998</v>
      </c>
      <c r="AA11" s="24">
        <v>10795.387407100003</v>
      </c>
      <c r="AB11" s="24">
        <v>12646.352692899996</v>
      </c>
      <c r="AC11" s="24">
        <v>11131.0623667</v>
      </c>
      <c r="AD11" s="24">
        <v>10746.470924599998</v>
      </c>
      <c r="AE11" s="24">
        <v>9963.6895658699996</v>
      </c>
    </row>
    <row r="12" spans="1:35" x14ac:dyDescent="0.35">
      <c r="A12" s="28" t="s">
        <v>40</v>
      </c>
      <c r="B12" s="28" t="s">
        <v>69</v>
      </c>
      <c r="C12" s="24">
        <v>26800.93242097742</v>
      </c>
      <c r="D12" s="24">
        <v>35728.726870369035</v>
      </c>
      <c r="E12" s="24">
        <v>35378.60675619627</v>
      </c>
      <c r="F12" s="24">
        <v>39923.291256203571</v>
      </c>
      <c r="G12" s="24">
        <v>46747.622343014526</v>
      </c>
      <c r="H12" s="24">
        <v>51949.649621953024</v>
      </c>
      <c r="I12" s="24">
        <v>59007.49280158132</v>
      </c>
      <c r="J12" s="24">
        <v>59165.597384379776</v>
      </c>
      <c r="K12" s="24">
        <v>66382.966036044527</v>
      </c>
      <c r="L12" s="24">
        <v>68442.053655306489</v>
      </c>
      <c r="M12" s="24">
        <v>72184.110077897451</v>
      </c>
      <c r="N12" s="24">
        <v>69980.089885696172</v>
      </c>
      <c r="O12" s="24">
        <v>69492.92983809032</v>
      </c>
      <c r="P12" s="24">
        <v>74741.160525520216</v>
      </c>
      <c r="Q12" s="24">
        <v>80249.334124023284</v>
      </c>
      <c r="R12" s="24">
        <v>86020.455581469156</v>
      </c>
      <c r="S12" s="24">
        <v>94759.070841519206</v>
      </c>
      <c r="T12" s="24">
        <v>94843.920280046368</v>
      </c>
      <c r="U12" s="24">
        <v>97921.765069179819</v>
      </c>
      <c r="V12" s="24">
        <v>98309.691032932387</v>
      </c>
      <c r="W12" s="24">
        <v>98425.958455609492</v>
      </c>
      <c r="X12" s="24">
        <v>99195.279171631468</v>
      </c>
      <c r="Y12" s="24">
        <v>106938.16074316166</v>
      </c>
      <c r="Z12" s="24">
        <v>111807.34619474187</v>
      </c>
      <c r="AA12" s="24">
        <v>114913.70589231527</v>
      </c>
      <c r="AB12" s="24">
        <v>115775.67269274368</v>
      </c>
      <c r="AC12" s="24">
        <v>117788.94019155177</v>
      </c>
      <c r="AD12" s="24">
        <v>121012.08480034576</v>
      </c>
      <c r="AE12" s="24">
        <v>120549.41283103819</v>
      </c>
    </row>
    <row r="13" spans="1:35" x14ac:dyDescent="0.35">
      <c r="A13" s="28" t="s">
        <v>40</v>
      </c>
      <c r="B13" s="28" t="s">
        <v>68</v>
      </c>
      <c r="C13" s="24">
        <v>14501.047723511159</v>
      </c>
      <c r="D13" s="24">
        <v>17776.764416607555</v>
      </c>
      <c r="E13" s="24">
        <v>18079.939018854031</v>
      </c>
      <c r="F13" s="24">
        <v>17335.54789860766</v>
      </c>
      <c r="G13" s="24">
        <v>16977.458241081695</v>
      </c>
      <c r="H13" s="24">
        <v>17976.588004389421</v>
      </c>
      <c r="I13" s="24">
        <v>18196.227067961696</v>
      </c>
      <c r="J13" s="24">
        <v>16538.313607925302</v>
      </c>
      <c r="K13" s="24">
        <v>26644.437444650957</v>
      </c>
      <c r="L13" s="24">
        <v>27871.453985177304</v>
      </c>
      <c r="M13" s="24">
        <v>28323.495183431645</v>
      </c>
      <c r="N13" s="24">
        <v>28429.167485086273</v>
      </c>
      <c r="O13" s="24">
        <v>27387.041232845917</v>
      </c>
      <c r="P13" s="24">
        <v>26679.418851145878</v>
      </c>
      <c r="Q13" s="24">
        <v>28465.148190679523</v>
      </c>
      <c r="R13" s="24">
        <v>28237.404489213204</v>
      </c>
      <c r="S13" s="24">
        <v>28760.793251648192</v>
      </c>
      <c r="T13" s="24">
        <v>29770.099233732701</v>
      </c>
      <c r="U13" s="24">
        <v>31183.169192891019</v>
      </c>
      <c r="V13" s="24">
        <v>32493.055469768282</v>
      </c>
      <c r="W13" s="24">
        <v>34729.981742108517</v>
      </c>
      <c r="X13" s="24">
        <v>44905.922205095128</v>
      </c>
      <c r="Y13" s="24">
        <v>43404.926673675014</v>
      </c>
      <c r="Z13" s="24">
        <v>44932.742852746473</v>
      </c>
      <c r="AA13" s="24">
        <v>47325.007866195258</v>
      </c>
      <c r="AB13" s="24">
        <v>50762.119322718165</v>
      </c>
      <c r="AC13" s="24">
        <v>53392.13259716169</v>
      </c>
      <c r="AD13" s="24">
        <v>58601.103648639895</v>
      </c>
      <c r="AE13" s="24">
        <v>61056.410751002368</v>
      </c>
    </row>
    <row r="14" spans="1:35" x14ac:dyDescent="0.35">
      <c r="A14" s="28" t="s">
        <v>40</v>
      </c>
      <c r="B14" s="28" t="s">
        <v>36</v>
      </c>
      <c r="C14" s="24">
        <v>216.34754098417</v>
      </c>
      <c r="D14" s="24">
        <v>306.23155975129697</v>
      </c>
      <c r="E14" s="24">
        <v>314.35535335093795</v>
      </c>
      <c r="F14" s="24">
        <v>360.99534710856489</v>
      </c>
      <c r="G14" s="24">
        <v>359.43890481210394</v>
      </c>
      <c r="H14" s="24">
        <v>365.60812440151602</v>
      </c>
      <c r="I14" s="24">
        <v>343.06909410221493</v>
      </c>
      <c r="J14" s="24">
        <v>327.619284196634</v>
      </c>
      <c r="K14" s="24">
        <v>294.85445585496996</v>
      </c>
      <c r="L14" s="24">
        <v>296.89222133288388</v>
      </c>
      <c r="M14" s="24">
        <v>287.02520425554002</v>
      </c>
      <c r="N14" s="24">
        <v>298.71442496066896</v>
      </c>
      <c r="O14" s="24">
        <v>264.53980161280998</v>
      </c>
      <c r="P14" s="24">
        <v>231.21567444281004</v>
      </c>
      <c r="Q14" s="24">
        <v>245.23935219689</v>
      </c>
      <c r="R14" s="24">
        <v>250.42875970029897</v>
      </c>
      <c r="S14" s="24">
        <v>924.04288089868999</v>
      </c>
      <c r="T14" s="24">
        <v>928.71472321209899</v>
      </c>
      <c r="U14" s="24">
        <v>1356.1681322039601</v>
      </c>
      <c r="V14" s="24">
        <v>1298.71022949694</v>
      </c>
      <c r="W14" s="24">
        <v>3829.34390808547</v>
      </c>
      <c r="X14" s="24">
        <v>3752.2184526167198</v>
      </c>
      <c r="Y14" s="24">
        <v>3748.6498687367198</v>
      </c>
      <c r="Z14" s="24">
        <v>4672.9656690317306</v>
      </c>
      <c r="AA14" s="24">
        <v>4628.7879206560601</v>
      </c>
      <c r="AB14" s="24">
        <v>5681.0876410048904</v>
      </c>
      <c r="AC14" s="24">
        <v>5733.5765489815494</v>
      </c>
      <c r="AD14" s="24">
        <v>6642.5121426391288</v>
      </c>
      <c r="AE14" s="24">
        <v>6621.62635866865</v>
      </c>
      <c r="AH14" s="27"/>
      <c r="AI14" s="27"/>
    </row>
    <row r="15" spans="1:35" x14ac:dyDescent="0.35">
      <c r="A15" s="28" t="s">
        <v>40</v>
      </c>
      <c r="B15" s="28" t="s">
        <v>73</v>
      </c>
      <c r="C15" s="24">
        <v>48.628745299999999</v>
      </c>
      <c r="D15" s="24">
        <v>128.71429699999999</v>
      </c>
      <c r="E15" s="24">
        <v>199.39723314352591</v>
      </c>
      <c r="F15" s="24">
        <v>1660.5800138612844</v>
      </c>
      <c r="G15" s="24">
        <v>4989.6995836112674</v>
      </c>
      <c r="H15" s="24">
        <v>5450.3414602688581</v>
      </c>
      <c r="I15" s="24">
        <v>5355.6158731290461</v>
      </c>
      <c r="J15" s="24">
        <v>6257.5182422831886</v>
      </c>
      <c r="K15" s="24">
        <v>9756.6061756157214</v>
      </c>
      <c r="L15" s="24">
        <v>10526.324975970449</v>
      </c>
      <c r="M15" s="24">
        <v>10183.202687461722</v>
      </c>
      <c r="N15" s="24">
        <v>11201.256266138442</v>
      </c>
      <c r="O15" s="24">
        <v>10107.401564505089</v>
      </c>
      <c r="P15" s="24">
        <v>10414.704287407907</v>
      </c>
      <c r="Q15" s="24">
        <v>10975.437425718541</v>
      </c>
      <c r="R15" s="24">
        <v>10682.630599293301</v>
      </c>
      <c r="S15" s="24">
        <v>13016.858083733181</v>
      </c>
      <c r="T15" s="24">
        <v>12474.755101459861</v>
      </c>
      <c r="U15" s="24">
        <v>13047.191850225849</v>
      </c>
      <c r="V15" s="24">
        <v>12350.391929283433</v>
      </c>
      <c r="W15" s="24">
        <v>13253.74435529457</v>
      </c>
      <c r="X15" s="24">
        <v>14934.550201495367</v>
      </c>
      <c r="Y15" s="24">
        <v>14532.457340623658</v>
      </c>
      <c r="Z15" s="24">
        <v>16635.375123723879</v>
      </c>
      <c r="AA15" s="24">
        <v>16344.11789297299</v>
      </c>
      <c r="AB15" s="24">
        <v>16810.400119341666</v>
      </c>
      <c r="AC15" s="24">
        <v>16339.27607304993</v>
      </c>
      <c r="AD15" s="24">
        <v>18281.627173452562</v>
      </c>
      <c r="AE15" s="24">
        <v>18315.205525967398</v>
      </c>
      <c r="AH15" s="27"/>
      <c r="AI15" s="27"/>
    </row>
    <row r="16" spans="1:35" x14ac:dyDescent="0.35">
      <c r="A16" s="28" t="s">
        <v>40</v>
      </c>
      <c r="B16" s="28" t="s">
        <v>56</v>
      </c>
      <c r="C16" s="24">
        <v>24.675597094999997</v>
      </c>
      <c r="D16" s="24">
        <v>43.098136385999993</v>
      </c>
      <c r="E16" s="24">
        <v>57.303578643999998</v>
      </c>
      <c r="F16" s="24">
        <v>94.879353523999896</v>
      </c>
      <c r="G16" s="24">
        <v>136.21839340299988</v>
      </c>
      <c r="H16" s="24">
        <v>183.09475105999988</v>
      </c>
      <c r="I16" s="24">
        <v>222.054334334</v>
      </c>
      <c r="J16" s="24">
        <v>271.29381896999985</v>
      </c>
      <c r="K16" s="24">
        <v>322.20310122999996</v>
      </c>
      <c r="L16" s="24">
        <v>393.70408213999985</v>
      </c>
      <c r="M16" s="24">
        <v>490.86964589999894</v>
      </c>
      <c r="N16" s="24">
        <v>586.09190660000002</v>
      </c>
      <c r="O16" s="24">
        <v>665.10159629999998</v>
      </c>
      <c r="P16" s="24">
        <v>714.31592869999997</v>
      </c>
      <c r="Q16" s="24">
        <v>817.07964709999999</v>
      </c>
      <c r="R16" s="24">
        <v>890.44801529999995</v>
      </c>
      <c r="S16" s="24">
        <v>867.72637919999795</v>
      </c>
      <c r="T16" s="24">
        <v>913.80175199999985</v>
      </c>
      <c r="U16" s="24">
        <v>950.75823949999995</v>
      </c>
      <c r="V16" s="24">
        <v>987.89350869999998</v>
      </c>
      <c r="W16" s="24">
        <v>1006.3589456999998</v>
      </c>
      <c r="X16" s="24">
        <v>1079.0705233000001</v>
      </c>
      <c r="Y16" s="24">
        <v>1110.7952005999998</v>
      </c>
      <c r="Z16" s="24">
        <v>1212.8815247</v>
      </c>
      <c r="AA16" s="24">
        <v>1206.6018179999999</v>
      </c>
      <c r="AB16" s="24">
        <v>1192.9141833000001</v>
      </c>
      <c r="AC16" s="24">
        <v>1240.203174</v>
      </c>
      <c r="AD16" s="24">
        <v>1274.123372</v>
      </c>
      <c r="AE16" s="24">
        <v>1210.339304599999</v>
      </c>
      <c r="AH16" s="27"/>
      <c r="AI16" s="27"/>
    </row>
    <row r="17" spans="1:35" x14ac:dyDescent="0.35">
      <c r="A17" s="31" t="s">
        <v>138</v>
      </c>
      <c r="B17" s="31"/>
      <c r="C17" s="32">
        <v>177831.00149978534</v>
      </c>
      <c r="D17" s="32">
        <v>177612.41747613379</v>
      </c>
      <c r="E17" s="32">
        <v>177373.42436893974</v>
      </c>
      <c r="F17" s="32">
        <v>177932.04989456371</v>
      </c>
      <c r="G17" s="32">
        <v>178394.37110873853</v>
      </c>
      <c r="H17" s="32">
        <v>176434.90920441906</v>
      </c>
      <c r="I17" s="32">
        <v>176276.09095764154</v>
      </c>
      <c r="J17" s="32">
        <v>179287.52876239095</v>
      </c>
      <c r="K17" s="32">
        <v>179458.34348355257</v>
      </c>
      <c r="L17" s="32">
        <v>179098.81938857512</v>
      </c>
      <c r="M17" s="32">
        <v>179957.69033334882</v>
      </c>
      <c r="N17" s="32">
        <v>181467.64653686047</v>
      </c>
      <c r="O17" s="32">
        <v>184128.18144809201</v>
      </c>
      <c r="P17" s="32">
        <v>186382.97561759362</v>
      </c>
      <c r="Q17" s="32">
        <v>187473.68791138034</v>
      </c>
      <c r="R17" s="32">
        <v>189798.04025652382</v>
      </c>
      <c r="S17" s="32">
        <v>196263.27818229503</v>
      </c>
      <c r="T17" s="32">
        <v>196965.52896167533</v>
      </c>
      <c r="U17" s="32">
        <v>197639.88455389949</v>
      </c>
      <c r="V17" s="32">
        <v>199054.26156243921</v>
      </c>
      <c r="W17" s="32">
        <v>201602.78896574862</v>
      </c>
      <c r="X17" s="32">
        <v>205822.78017644805</v>
      </c>
      <c r="Y17" s="32">
        <v>208109.56655829266</v>
      </c>
      <c r="Z17" s="32">
        <v>208328.00834768248</v>
      </c>
      <c r="AA17" s="32">
        <v>209593.06376754824</v>
      </c>
      <c r="AB17" s="32">
        <v>216293.70684845262</v>
      </c>
      <c r="AC17" s="32">
        <v>215146.09105761567</v>
      </c>
      <c r="AD17" s="32">
        <v>215013.51799540725</v>
      </c>
      <c r="AE17" s="32">
        <v>215257.46470891067</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46079.820899999984</v>
      </c>
      <c r="D20" s="24">
        <v>38717.018900000003</v>
      </c>
      <c r="E20" s="24">
        <v>35717.182800000002</v>
      </c>
      <c r="F20" s="24">
        <v>39453.632380978393</v>
      </c>
      <c r="G20" s="24">
        <v>32049.046058805503</v>
      </c>
      <c r="H20" s="24">
        <v>27560.2130688857</v>
      </c>
      <c r="I20" s="24">
        <v>23672.871847639501</v>
      </c>
      <c r="J20" s="24">
        <v>26929.927020308303</v>
      </c>
      <c r="K20" s="24">
        <v>15417.678208733301</v>
      </c>
      <c r="L20" s="24">
        <v>13993.2655662624</v>
      </c>
      <c r="M20" s="24">
        <v>12591.145022899822</v>
      </c>
      <c r="N20" s="24">
        <v>10386.107911544799</v>
      </c>
      <c r="O20" s="24">
        <v>12413.220836460488</v>
      </c>
      <c r="P20" s="24">
        <v>11254.629707519602</v>
      </c>
      <c r="Q20" s="24">
        <v>6240.9416999999994</v>
      </c>
      <c r="R20" s="24">
        <v>7598.6962999999996</v>
      </c>
      <c r="S20" s="24">
        <v>8302.6895000000004</v>
      </c>
      <c r="T20" s="24">
        <v>7999.8325000000004</v>
      </c>
      <c r="U20" s="24">
        <v>7572.2075000000004</v>
      </c>
      <c r="V20" s="24">
        <v>6535.1039000000001</v>
      </c>
      <c r="W20" s="24">
        <v>5843.1369999999897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33.648938577023394</v>
      </c>
      <c r="D22" s="24">
        <v>33.648939347945294</v>
      </c>
      <c r="E22" s="24">
        <v>101.26486832778001</v>
      </c>
      <c r="F22" s="24">
        <v>64.362137504650008</v>
      </c>
      <c r="G22" s="24">
        <v>63.5590869551515</v>
      </c>
      <c r="H22" s="24">
        <v>63.559086870671699</v>
      </c>
      <c r="I22" s="24">
        <v>63.733221952717003</v>
      </c>
      <c r="J22" s="24">
        <v>63.610325636854</v>
      </c>
      <c r="K22" s="24">
        <v>63.559089206857003</v>
      </c>
      <c r="L22" s="24">
        <v>63.559090098158997</v>
      </c>
      <c r="M22" s="24">
        <v>63.733226433853297</v>
      </c>
      <c r="N22" s="24">
        <v>968.36987976281989</v>
      </c>
      <c r="O22" s="24">
        <v>799.64675226777501</v>
      </c>
      <c r="P22" s="24">
        <v>1076.5166660163175</v>
      </c>
      <c r="Q22" s="24">
        <v>668.11646985965501</v>
      </c>
      <c r="R22" s="24">
        <v>1051.89867683084</v>
      </c>
      <c r="S22" s="24">
        <v>1594.9534119074999</v>
      </c>
      <c r="T22" s="24">
        <v>1728.9300730375699</v>
      </c>
      <c r="U22" s="24">
        <v>1446.3850727499901</v>
      </c>
      <c r="V22" s="24">
        <v>1465.6337904688</v>
      </c>
      <c r="W22" s="24">
        <v>1533.0596769587601</v>
      </c>
      <c r="X22" s="24">
        <v>1750.43001101145</v>
      </c>
      <c r="Y22" s="24">
        <v>19.331561616520002</v>
      </c>
      <c r="Z22" s="24">
        <v>2.8353059999999998E-4</v>
      </c>
      <c r="AA22" s="24">
        <v>2.9748806000000003E-4</v>
      </c>
      <c r="AB22" s="24">
        <v>4.1769000000000002E-4</v>
      </c>
      <c r="AC22" s="24">
        <v>4.1823027999999998E-4</v>
      </c>
      <c r="AD22" s="24">
        <v>4.7474809000000001E-4</v>
      </c>
      <c r="AE22" s="24">
        <v>4.5768163000000001E-4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0.18040796228300002</v>
      </c>
      <c r="D24" s="24">
        <v>2.18861703E-5</v>
      </c>
      <c r="E24" s="24">
        <v>14.9954935821082</v>
      </c>
      <c r="F24" s="24">
        <v>50.612486640381398</v>
      </c>
      <c r="G24" s="24">
        <v>11.125378868457499</v>
      </c>
      <c r="H24" s="24">
        <v>18.642381349193503</v>
      </c>
      <c r="I24" s="24">
        <v>6.9162891921840002</v>
      </c>
      <c r="J24" s="24">
        <v>13.751146148309699</v>
      </c>
      <c r="K24" s="24">
        <v>3.064908399999998E-5</v>
      </c>
      <c r="L24" s="24">
        <v>0.98261217911130005</v>
      </c>
      <c r="M24" s="24">
        <v>3.3353752699999989E-5</v>
      </c>
      <c r="N24" s="24">
        <v>35.017042391916497</v>
      </c>
      <c r="O24" s="24">
        <v>17.965708835124499</v>
      </c>
      <c r="P24" s="24">
        <v>25.076183993490591</v>
      </c>
      <c r="Q24" s="24">
        <v>85.956519618988011</v>
      </c>
      <c r="R24" s="24">
        <v>61.892688184680004</v>
      </c>
      <c r="S24" s="24">
        <v>271.26108117747998</v>
      </c>
      <c r="T24" s="24">
        <v>534.08197142935296</v>
      </c>
      <c r="U24" s="24">
        <v>2055.5043972476001</v>
      </c>
      <c r="V24" s="24">
        <v>2708.7635660610599</v>
      </c>
      <c r="W24" s="24">
        <v>1491.1027834884298</v>
      </c>
      <c r="X24" s="24">
        <v>2789.8817376950101</v>
      </c>
      <c r="Y24" s="24">
        <v>4362.5641668489907</v>
      </c>
      <c r="Z24" s="24">
        <v>2129.8283417722796</v>
      </c>
      <c r="AA24" s="24">
        <v>2163.3213764886</v>
      </c>
      <c r="AB24" s="24">
        <v>2888.7111338821901</v>
      </c>
      <c r="AC24" s="24">
        <v>5107.3813745277794</v>
      </c>
      <c r="AD24" s="24">
        <v>7757.9806040906005</v>
      </c>
      <c r="AE24" s="24">
        <v>7622.1449652172296</v>
      </c>
    </row>
    <row r="25" spans="1:35" s="27" customFormat="1" x14ac:dyDescent="0.35">
      <c r="A25" s="28" t="s">
        <v>130</v>
      </c>
      <c r="B25" s="28" t="s">
        <v>65</v>
      </c>
      <c r="C25" s="24">
        <v>1999.2932999999998</v>
      </c>
      <c r="D25" s="24">
        <v>2103.0891899999988</v>
      </c>
      <c r="E25" s="24">
        <v>1927.3033799999998</v>
      </c>
      <c r="F25" s="24">
        <v>2832.0832740000001</v>
      </c>
      <c r="G25" s="24">
        <v>2832.8269349999991</v>
      </c>
      <c r="H25" s="24">
        <v>2629.3558699999999</v>
      </c>
      <c r="I25" s="24">
        <v>2592.8133599999983</v>
      </c>
      <c r="J25" s="24">
        <v>3626.7505799999999</v>
      </c>
      <c r="K25" s="24">
        <v>2854.2739539999989</v>
      </c>
      <c r="L25" s="24">
        <v>2612.821469999999</v>
      </c>
      <c r="M25" s="24">
        <v>2524.1374459999997</v>
      </c>
      <c r="N25" s="24">
        <v>2892.76667</v>
      </c>
      <c r="O25" s="24">
        <v>3228.3716049999985</v>
      </c>
      <c r="P25" s="24">
        <v>3327.1765659999901</v>
      </c>
      <c r="Q25" s="24">
        <v>3454.0906249999989</v>
      </c>
      <c r="R25" s="24">
        <v>3192.5056149999991</v>
      </c>
      <c r="S25" s="24">
        <v>4002.3017499999887</v>
      </c>
      <c r="T25" s="24">
        <v>3257.5273249999982</v>
      </c>
      <c r="U25" s="24">
        <v>2990.9124549999979</v>
      </c>
      <c r="V25" s="24">
        <v>2771.132959999999</v>
      </c>
      <c r="W25" s="24">
        <v>2687.4107199999999</v>
      </c>
      <c r="X25" s="24">
        <v>3308.6691059999989</v>
      </c>
      <c r="Y25" s="24">
        <v>3366.34825</v>
      </c>
      <c r="Z25" s="24">
        <v>3539.5899800000002</v>
      </c>
      <c r="AA25" s="24">
        <v>3413.7598499999999</v>
      </c>
      <c r="AB25" s="24">
        <v>4103.8668499999994</v>
      </c>
      <c r="AC25" s="24">
        <v>3369.4764300000002</v>
      </c>
      <c r="AD25" s="24">
        <v>3204.5118799999991</v>
      </c>
      <c r="AE25" s="24">
        <v>3034.2198149999999</v>
      </c>
    </row>
    <row r="26" spans="1:35" s="27" customFormat="1" x14ac:dyDescent="0.35">
      <c r="A26" s="28" t="s">
        <v>130</v>
      </c>
      <c r="B26" s="28" t="s">
        <v>69</v>
      </c>
      <c r="C26" s="24">
        <v>6252.6978228915441</v>
      </c>
      <c r="D26" s="24">
        <v>9583.5910663647155</v>
      </c>
      <c r="E26" s="24">
        <v>11541.821824646648</v>
      </c>
      <c r="F26" s="24">
        <v>13663.974265795076</v>
      </c>
      <c r="G26" s="24">
        <v>17418.788046511992</v>
      </c>
      <c r="H26" s="24">
        <v>20680.264595048429</v>
      </c>
      <c r="I26" s="24">
        <v>23236.675254995916</v>
      </c>
      <c r="J26" s="24">
        <v>22487.512903489955</v>
      </c>
      <c r="K26" s="24">
        <v>27329.435143163581</v>
      </c>
      <c r="L26" s="24">
        <v>29295.104003109522</v>
      </c>
      <c r="M26" s="24">
        <v>30545.742220241802</v>
      </c>
      <c r="N26" s="24">
        <v>30299.130850207552</v>
      </c>
      <c r="O26" s="24">
        <v>29388.638152535765</v>
      </c>
      <c r="P26" s="24">
        <v>31367.378774856385</v>
      </c>
      <c r="Q26" s="24">
        <v>32822.424998499911</v>
      </c>
      <c r="R26" s="24">
        <v>32696.767391979665</v>
      </c>
      <c r="S26" s="24">
        <v>28975.123475507044</v>
      </c>
      <c r="T26" s="24">
        <v>26867.479575263915</v>
      </c>
      <c r="U26" s="24">
        <v>31473.257988164543</v>
      </c>
      <c r="V26" s="24">
        <v>32263.612381165774</v>
      </c>
      <c r="W26" s="24">
        <v>35603.053659723242</v>
      </c>
      <c r="X26" s="24">
        <v>35034.534413857684</v>
      </c>
      <c r="Y26" s="24">
        <v>36378.804964330186</v>
      </c>
      <c r="Z26" s="24">
        <v>38228.139017297624</v>
      </c>
      <c r="AA26" s="24">
        <v>39546.113704587071</v>
      </c>
      <c r="AB26" s="24">
        <v>34823.941744947166</v>
      </c>
      <c r="AC26" s="24">
        <v>33238.575131366459</v>
      </c>
      <c r="AD26" s="24">
        <v>36041.105161008862</v>
      </c>
      <c r="AE26" s="24">
        <v>36004.133060665095</v>
      </c>
    </row>
    <row r="27" spans="1:35" s="27" customFormat="1" x14ac:dyDescent="0.35">
      <c r="A27" s="28" t="s">
        <v>130</v>
      </c>
      <c r="B27" s="28" t="s">
        <v>68</v>
      </c>
      <c r="C27" s="24">
        <v>5342.8112663696174</v>
      </c>
      <c r="D27" s="24">
        <v>6499.5899539765105</v>
      </c>
      <c r="E27" s="24">
        <v>6543.026887902729</v>
      </c>
      <c r="F27" s="24">
        <v>6299.1536042894568</v>
      </c>
      <c r="G27" s="24">
        <v>5994.6271220874069</v>
      </c>
      <c r="H27" s="24">
        <v>6487.1150206761076</v>
      </c>
      <c r="I27" s="24">
        <v>6521.6839912201958</v>
      </c>
      <c r="J27" s="24">
        <v>6388.1612650295547</v>
      </c>
      <c r="K27" s="24">
        <v>15809.260675618052</v>
      </c>
      <c r="L27" s="24">
        <v>16689.242794413894</v>
      </c>
      <c r="M27" s="24">
        <v>17033.087264976708</v>
      </c>
      <c r="N27" s="24">
        <v>16906.131409223279</v>
      </c>
      <c r="O27" s="24">
        <v>16368.893486153302</v>
      </c>
      <c r="P27" s="24">
        <v>15702.533908602905</v>
      </c>
      <c r="Q27" s="24">
        <v>16948.890601242816</v>
      </c>
      <c r="R27" s="24">
        <v>16930.808745955441</v>
      </c>
      <c r="S27" s="24">
        <v>16917.743204940118</v>
      </c>
      <c r="T27" s="24">
        <v>17143.499984344275</v>
      </c>
      <c r="U27" s="24">
        <v>18114.471228134942</v>
      </c>
      <c r="V27" s="24">
        <v>18405.775111913499</v>
      </c>
      <c r="W27" s="24">
        <v>18339.358543929549</v>
      </c>
      <c r="X27" s="24">
        <v>23731.471344225531</v>
      </c>
      <c r="Y27" s="24">
        <v>22711.914859513457</v>
      </c>
      <c r="Z27" s="24">
        <v>24313.959976299244</v>
      </c>
      <c r="AA27" s="24">
        <v>24268.47433949072</v>
      </c>
      <c r="AB27" s="24">
        <v>26739.031248555664</v>
      </c>
      <c r="AC27" s="24">
        <v>27260.955660047275</v>
      </c>
      <c r="AD27" s="24">
        <v>31909.86419710494</v>
      </c>
      <c r="AE27" s="24">
        <v>32150.34285757949</v>
      </c>
    </row>
    <row r="28" spans="1:35" s="27" customFormat="1" x14ac:dyDescent="0.35">
      <c r="A28" s="28" t="s">
        <v>130</v>
      </c>
      <c r="B28" s="28" t="s">
        <v>36</v>
      </c>
      <c r="C28" s="24">
        <v>7.6104519000000002E-5</v>
      </c>
      <c r="D28" s="24">
        <v>7.9295340000000002E-5</v>
      </c>
      <c r="E28" s="24">
        <v>7.92525149999999E-5</v>
      </c>
      <c r="F28" s="24">
        <v>7.8603922000000008E-5</v>
      </c>
      <c r="G28" s="24">
        <v>7.7335492000000003E-5</v>
      </c>
      <c r="H28" s="24">
        <v>7.8859498999999793E-5</v>
      </c>
      <c r="I28" s="24">
        <v>9.5756955999999984E-5</v>
      </c>
      <c r="J28" s="24">
        <v>1.036132E-4</v>
      </c>
      <c r="K28" s="24">
        <v>3.1707271600000001E-4</v>
      </c>
      <c r="L28" s="24">
        <v>3.2732549399999998E-4</v>
      </c>
      <c r="M28" s="24">
        <v>3.3039908999999898E-4</v>
      </c>
      <c r="N28" s="24">
        <v>3.7596224999999898E-4</v>
      </c>
      <c r="O28" s="24">
        <v>3.7572297000000002E-4</v>
      </c>
      <c r="P28" s="24">
        <v>3.7809629999999996E-4</v>
      </c>
      <c r="Q28" s="24">
        <v>4.4144928999999901E-4</v>
      </c>
      <c r="R28" s="24">
        <v>4.3914628000000003E-4</v>
      </c>
      <c r="S28" s="24">
        <v>6.6805808099999996E-3</v>
      </c>
      <c r="T28" s="24">
        <v>6.6244086199999984E-3</v>
      </c>
      <c r="U28" s="24">
        <v>35.822667679259894</v>
      </c>
      <c r="V28" s="24">
        <v>34.546439841260003</v>
      </c>
      <c r="W28" s="24">
        <v>916.97064047250001</v>
      </c>
      <c r="X28" s="24">
        <v>914.94523880839995</v>
      </c>
      <c r="Y28" s="24">
        <v>922.32749441067995</v>
      </c>
      <c r="Z28" s="24">
        <v>1241.2058478511499</v>
      </c>
      <c r="AA28" s="24">
        <v>1229.85423544076</v>
      </c>
      <c r="AB28" s="24">
        <v>1216.8394556702501</v>
      </c>
      <c r="AC28" s="24">
        <v>1172.5620412897501</v>
      </c>
      <c r="AD28" s="24">
        <v>1228.3982910738</v>
      </c>
      <c r="AE28" s="24">
        <v>1219.6228362494301</v>
      </c>
    </row>
    <row r="29" spans="1:35" s="27" customFormat="1" x14ac:dyDescent="0.35">
      <c r="A29" s="28" t="s">
        <v>130</v>
      </c>
      <c r="B29" s="28" t="s">
        <v>73</v>
      </c>
      <c r="C29" s="24">
        <v>20.9155993</v>
      </c>
      <c r="D29" s="24">
        <v>66.843616999999995</v>
      </c>
      <c r="E29" s="24">
        <v>93.358350648115902</v>
      </c>
      <c r="F29" s="24">
        <v>1146.8541823099201</v>
      </c>
      <c r="G29" s="24">
        <v>4468.9491265870593</v>
      </c>
      <c r="H29" s="24">
        <v>5013.7906339407637</v>
      </c>
      <c r="I29" s="24">
        <v>4977.478558872016</v>
      </c>
      <c r="J29" s="24">
        <v>5711.7069280645501</v>
      </c>
      <c r="K29" s="24">
        <v>9302.9261793748101</v>
      </c>
      <c r="L29" s="24">
        <v>10014.589841761706</v>
      </c>
      <c r="M29" s="24">
        <v>9698.7401928407489</v>
      </c>
      <c r="N29" s="24">
        <v>10495.698581774372</v>
      </c>
      <c r="O29" s="24">
        <v>9427.5676683646598</v>
      </c>
      <c r="P29" s="24">
        <v>9747.8742630520683</v>
      </c>
      <c r="Q29" s="24">
        <v>10254.473518309031</v>
      </c>
      <c r="R29" s="24">
        <v>9984.1481619962706</v>
      </c>
      <c r="S29" s="24">
        <v>9970.98533051095</v>
      </c>
      <c r="T29" s="24">
        <v>9399.3659126748007</v>
      </c>
      <c r="U29" s="24">
        <v>9761.1931470008003</v>
      </c>
      <c r="V29" s="24">
        <v>9275.3501325107009</v>
      </c>
      <c r="W29" s="24">
        <v>9554.1779165818007</v>
      </c>
      <c r="X29" s="24">
        <v>9478.0010334752496</v>
      </c>
      <c r="Y29" s="24">
        <v>9288.1222841030994</v>
      </c>
      <c r="Z29" s="24">
        <v>10216.137729619399</v>
      </c>
      <c r="AA29" s="24">
        <v>9980.2165806869707</v>
      </c>
      <c r="AB29" s="24">
        <v>10227.852783005939</v>
      </c>
      <c r="AC29" s="24">
        <v>9664.755440762201</v>
      </c>
      <c r="AD29" s="24">
        <v>10136.0116874183</v>
      </c>
      <c r="AE29" s="24">
        <v>10115.711469724798</v>
      </c>
    </row>
    <row r="30" spans="1:35" s="27" customFormat="1" x14ac:dyDescent="0.35">
      <c r="A30" s="28" t="s">
        <v>130</v>
      </c>
      <c r="B30" s="28" t="s">
        <v>56</v>
      </c>
      <c r="C30" s="24">
        <v>8.6917070999999986</v>
      </c>
      <c r="D30" s="24">
        <v>15.346181399999999</v>
      </c>
      <c r="E30" s="24">
        <v>18.8838297</v>
      </c>
      <c r="F30" s="24">
        <v>34.449067999999997</v>
      </c>
      <c r="G30" s="24">
        <v>49.849232999999899</v>
      </c>
      <c r="H30" s="24">
        <v>67.871684999999999</v>
      </c>
      <c r="I30" s="24">
        <v>82.640157600000009</v>
      </c>
      <c r="J30" s="24">
        <v>100.69159999999999</v>
      </c>
      <c r="K30" s="24">
        <v>115.20246300000001</v>
      </c>
      <c r="L30" s="24">
        <v>140.336296</v>
      </c>
      <c r="M30" s="24">
        <v>166.83152899999899</v>
      </c>
      <c r="N30" s="24">
        <v>199.93668</v>
      </c>
      <c r="O30" s="24">
        <v>224.46198699999999</v>
      </c>
      <c r="P30" s="24">
        <v>233.55482499999999</v>
      </c>
      <c r="Q30" s="24">
        <v>266.74648999999999</v>
      </c>
      <c r="R30" s="24">
        <v>289.67426</v>
      </c>
      <c r="S30" s="24">
        <v>293.86930000000001</v>
      </c>
      <c r="T30" s="24">
        <v>300.34764000000001</v>
      </c>
      <c r="U30" s="24">
        <v>319.61701000000005</v>
      </c>
      <c r="V30" s="24">
        <v>330.57303000000002</v>
      </c>
      <c r="W30" s="24">
        <v>332.87257499999998</v>
      </c>
      <c r="X30" s="24">
        <v>359.1556579999999</v>
      </c>
      <c r="Y30" s="24">
        <v>372.90181499999994</v>
      </c>
      <c r="Z30" s="24">
        <v>411.34513000000004</v>
      </c>
      <c r="AA30" s="24">
        <v>408.75588499999998</v>
      </c>
      <c r="AB30" s="24">
        <v>423.11560000000003</v>
      </c>
      <c r="AC30" s="24">
        <v>424.280824</v>
      </c>
      <c r="AD30" s="24">
        <v>458.12294400000002</v>
      </c>
      <c r="AE30" s="24">
        <v>456.67827</v>
      </c>
    </row>
    <row r="31" spans="1:35" s="27" customFormat="1" x14ac:dyDescent="0.35">
      <c r="A31" s="31" t="s">
        <v>138</v>
      </c>
      <c r="B31" s="31"/>
      <c r="C31" s="32">
        <v>59708.452635800451</v>
      </c>
      <c r="D31" s="32">
        <v>56936.938071575336</v>
      </c>
      <c r="E31" s="32">
        <v>55845.595254459266</v>
      </c>
      <c r="F31" s="32">
        <v>62363.81814920796</v>
      </c>
      <c r="G31" s="32">
        <v>58369.972628228512</v>
      </c>
      <c r="H31" s="32">
        <v>57439.150022830101</v>
      </c>
      <c r="I31" s="32">
        <v>56094.693965000508</v>
      </c>
      <c r="J31" s="32">
        <v>59509.713240612982</v>
      </c>
      <c r="K31" s="32">
        <v>61474.207101370877</v>
      </c>
      <c r="L31" s="32">
        <v>62654.975536063081</v>
      </c>
      <c r="M31" s="32">
        <v>62757.845213905937</v>
      </c>
      <c r="N31" s="32">
        <v>61487.523763130368</v>
      </c>
      <c r="O31" s="32">
        <v>62216.736541252452</v>
      </c>
      <c r="P31" s="32">
        <v>62753.311806988691</v>
      </c>
      <c r="Q31" s="32">
        <v>60220.420914221366</v>
      </c>
      <c r="R31" s="32">
        <v>61532.569417950624</v>
      </c>
      <c r="S31" s="32">
        <v>60064.072423532132</v>
      </c>
      <c r="T31" s="32">
        <v>57531.351429075119</v>
      </c>
      <c r="U31" s="32">
        <v>63652.738641297074</v>
      </c>
      <c r="V31" s="32">
        <v>64150.021709609129</v>
      </c>
      <c r="W31" s="32">
        <v>65497.122384099966</v>
      </c>
      <c r="X31" s="32">
        <v>66614.986612789682</v>
      </c>
      <c r="Y31" s="32">
        <v>66838.963802309154</v>
      </c>
      <c r="Z31" s="32">
        <v>68211.517598899751</v>
      </c>
      <c r="AA31" s="32">
        <v>69391.669568054451</v>
      </c>
      <c r="AB31" s="32">
        <v>68555.551395075017</v>
      </c>
      <c r="AC31" s="32">
        <v>68976.389014171786</v>
      </c>
      <c r="AD31" s="32">
        <v>78913.462316952486</v>
      </c>
      <c r="AE31" s="32">
        <v>78810.841156143433</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44375.472929999989</v>
      </c>
      <c r="D34" s="24">
        <v>40544.450489999996</v>
      </c>
      <c r="E34" s="24">
        <v>43315.064199999986</v>
      </c>
      <c r="F34" s="24">
        <v>40176.008679867206</v>
      </c>
      <c r="G34" s="24">
        <v>40212.505332400266</v>
      </c>
      <c r="H34" s="24">
        <v>38702.330133771437</v>
      </c>
      <c r="I34" s="24">
        <v>35506.617637231568</v>
      </c>
      <c r="J34" s="24">
        <v>34831.892522116541</v>
      </c>
      <c r="K34" s="24">
        <v>32379.468383205443</v>
      </c>
      <c r="L34" s="24">
        <v>31121.348728015233</v>
      </c>
      <c r="M34" s="24">
        <v>30248.565271424173</v>
      </c>
      <c r="N34" s="24">
        <v>32661.95797807831</v>
      </c>
      <c r="O34" s="24">
        <v>33942.5214595871</v>
      </c>
      <c r="P34" s="24">
        <v>32726.267494815304</v>
      </c>
      <c r="Q34" s="24">
        <v>32744.066399999989</v>
      </c>
      <c r="R34" s="24">
        <v>29974.217499999984</v>
      </c>
      <c r="S34" s="24">
        <v>24119.135299999998</v>
      </c>
      <c r="T34" s="24">
        <v>24545.54</v>
      </c>
      <c r="U34" s="24">
        <v>23250.9827</v>
      </c>
      <c r="V34" s="24">
        <v>23215.896599999996</v>
      </c>
      <c r="W34" s="24">
        <v>22605.344300000001</v>
      </c>
      <c r="X34" s="24">
        <v>18930.865800000003</v>
      </c>
      <c r="Y34" s="24">
        <v>15839.8128</v>
      </c>
      <c r="Z34" s="24">
        <v>13426.840900000001</v>
      </c>
      <c r="AA34" s="24">
        <v>11112.234999999999</v>
      </c>
      <c r="AB34" s="24">
        <v>9145.0999000000011</v>
      </c>
      <c r="AC34" s="24">
        <v>8778.3896999999997</v>
      </c>
      <c r="AD34" s="24">
        <v>8615.4231</v>
      </c>
      <c r="AE34" s="24">
        <v>8078.4277999999904</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1104.02503630979</v>
      </c>
      <c r="D36" s="24">
        <v>1104.0250370415899</v>
      </c>
      <c r="E36" s="24">
        <v>1232.2761898299059</v>
      </c>
      <c r="F36" s="24">
        <v>1462.17367079838</v>
      </c>
      <c r="G36" s="24">
        <v>1247.0809631365548</v>
      </c>
      <c r="H36" s="24">
        <v>1280.659076086645</v>
      </c>
      <c r="I36" s="24">
        <v>1229.1678190832658</v>
      </c>
      <c r="J36" s="24">
        <v>1508.0229292324061</v>
      </c>
      <c r="K36" s="24">
        <v>1242.6261328997457</v>
      </c>
      <c r="L36" s="24">
        <v>1282.614168787085</v>
      </c>
      <c r="M36" s="24">
        <v>1368.2794743973498</v>
      </c>
      <c r="N36" s="24">
        <v>3004.5309979339181</v>
      </c>
      <c r="O36" s="24">
        <v>3316.1359001158003</v>
      </c>
      <c r="P36" s="24">
        <v>3196.8860996600438</v>
      </c>
      <c r="Q36" s="24">
        <v>2983.5352500497797</v>
      </c>
      <c r="R36" s="24">
        <v>2619.8526062747401</v>
      </c>
      <c r="S36" s="24">
        <v>3856.4682597045298</v>
      </c>
      <c r="T36" s="24">
        <v>3758.4991200585996</v>
      </c>
      <c r="U36" s="24">
        <v>2898.3923763036</v>
      </c>
      <c r="V36" s="24">
        <v>3062.2907369710001</v>
      </c>
      <c r="W36" s="24">
        <v>3360.9392765702401</v>
      </c>
      <c r="X36" s="24">
        <v>3559.3029218455904</v>
      </c>
      <c r="Y36" s="24">
        <v>3485.3406115613402</v>
      </c>
      <c r="Z36" s="24">
        <v>3182.0906745253901</v>
      </c>
      <c r="AA36" s="24">
        <v>1521.46523087474</v>
      </c>
      <c r="AB36" s="24">
        <v>960.52373181727</v>
      </c>
      <c r="AC36" s="24">
        <v>963.15539067557995</v>
      </c>
      <c r="AD36" s="24">
        <v>960.52372777812002</v>
      </c>
      <c r="AE36" s="24">
        <v>960.52372184566002</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85.855705</v>
      </c>
      <c r="S37" s="24">
        <v>182.18403999999899</v>
      </c>
      <c r="T37" s="24">
        <v>198.80019999999999</v>
      </c>
      <c r="U37" s="24">
        <v>172.77916999999999</v>
      </c>
      <c r="V37" s="24">
        <v>191.67895999999999</v>
      </c>
      <c r="W37" s="24">
        <v>209.60416000000001</v>
      </c>
      <c r="X37" s="24">
        <v>246.91810000000001</v>
      </c>
      <c r="Y37" s="24">
        <v>243.89934</v>
      </c>
      <c r="Z37" s="24">
        <v>195.62011999999999</v>
      </c>
      <c r="AA37" s="24">
        <v>268.75585999999998</v>
      </c>
      <c r="AB37" s="24">
        <v>0</v>
      </c>
      <c r="AC37" s="24">
        <v>0</v>
      </c>
      <c r="AD37" s="24">
        <v>0</v>
      </c>
      <c r="AE37" s="24">
        <v>0</v>
      </c>
    </row>
    <row r="38" spans="1:31" s="27" customFormat="1" x14ac:dyDescent="0.35">
      <c r="A38" s="28" t="s">
        <v>131</v>
      </c>
      <c r="B38" s="28" t="s">
        <v>66</v>
      </c>
      <c r="C38" s="24">
        <v>3.6700234499999969E-5</v>
      </c>
      <c r="D38" s="24">
        <v>3.7997138499999964E-5</v>
      </c>
      <c r="E38" s="24">
        <v>1.6694883159183005</v>
      </c>
      <c r="F38" s="24">
        <v>31.374632532687503</v>
      </c>
      <c r="G38" s="24">
        <v>14.178484986428602</v>
      </c>
      <c r="H38" s="24">
        <v>21.166555161573601</v>
      </c>
      <c r="I38" s="24">
        <v>8.8095434685176901</v>
      </c>
      <c r="J38" s="24">
        <v>51.607628391450291</v>
      </c>
      <c r="K38" s="24">
        <v>7.4576013842733904</v>
      </c>
      <c r="L38" s="24">
        <v>19.359703105951599</v>
      </c>
      <c r="M38" s="24">
        <v>22.324973216118199</v>
      </c>
      <c r="N38" s="24">
        <v>193.536735940916</v>
      </c>
      <c r="O38" s="24">
        <v>111.33589461251799</v>
      </c>
      <c r="P38" s="24">
        <v>63.422998879109002</v>
      </c>
      <c r="Q38" s="24">
        <v>99.684874874481011</v>
      </c>
      <c r="R38" s="24">
        <v>230.05485533754398</v>
      </c>
      <c r="S38" s="24">
        <v>805.54817352447003</v>
      </c>
      <c r="T38" s="24">
        <v>832.6374250229004</v>
      </c>
      <c r="U38" s="24">
        <v>1246.64286204067</v>
      </c>
      <c r="V38" s="24">
        <v>1142.8529970105101</v>
      </c>
      <c r="W38" s="24">
        <v>1223.88234075945</v>
      </c>
      <c r="X38" s="24">
        <v>1787.01377912158</v>
      </c>
      <c r="Y38" s="24">
        <v>1845.7727935217099</v>
      </c>
      <c r="Z38" s="24">
        <v>1650.4744849311649</v>
      </c>
      <c r="AA38" s="24">
        <v>2823.7270124889701</v>
      </c>
      <c r="AB38" s="24">
        <v>4853.7277867459406</v>
      </c>
      <c r="AC38" s="24">
        <v>4687.28899186741</v>
      </c>
      <c r="AD38" s="24">
        <v>4571.7947373274701</v>
      </c>
      <c r="AE38" s="24">
        <v>4125.7944672446401</v>
      </c>
    </row>
    <row r="39" spans="1:31" s="27" customFormat="1" x14ac:dyDescent="0.35">
      <c r="A39" s="28" t="s">
        <v>131</v>
      </c>
      <c r="B39" s="28" t="s">
        <v>65</v>
      </c>
      <c r="C39" s="24">
        <v>683.7570199999991</v>
      </c>
      <c r="D39" s="24">
        <v>680.85604999999998</v>
      </c>
      <c r="E39" s="24">
        <v>681.00382000000002</v>
      </c>
      <c r="F39" s="24">
        <v>675.23705999999993</v>
      </c>
      <c r="G39" s="24">
        <v>672.39810999999997</v>
      </c>
      <c r="H39" s="24">
        <v>669.609049999999</v>
      </c>
      <c r="I39" s="24">
        <v>669.49048000000005</v>
      </c>
      <c r="J39" s="24">
        <v>664.09770000000003</v>
      </c>
      <c r="K39" s="24">
        <v>661.12548999999899</v>
      </c>
      <c r="L39" s="24">
        <v>647.01454999999999</v>
      </c>
      <c r="M39" s="24">
        <v>658.95693000000006</v>
      </c>
      <c r="N39" s="24">
        <v>653.21627999999998</v>
      </c>
      <c r="O39" s="24">
        <v>650.54186000000004</v>
      </c>
      <c r="P39" s="24">
        <v>647.70353999999998</v>
      </c>
      <c r="Q39" s="24">
        <v>647.20542</v>
      </c>
      <c r="R39" s="24">
        <v>642.07492999999909</v>
      </c>
      <c r="S39" s="24">
        <v>239.17986999999999</v>
      </c>
      <c r="T39" s="24">
        <v>239.86718999999999</v>
      </c>
      <c r="U39" s="24">
        <v>237.71582000000001</v>
      </c>
      <c r="V39" s="24">
        <v>236.59152</v>
      </c>
      <c r="W39" s="24">
        <v>236.52649</v>
      </c>
      <c r="X39" s="24">
        <v>0</v>
      </c>
      <c r="Y39" s="24">
        <v>0</v>
      </c>
      <c r="Z39" s="24">
        <v>0</v>
      </c>
      <c r="AA39" s="24">
        <v>0</v>
      </c>
      <c r="AB39" s="24">
        <v>0</v>
      </c>
      <c r="AC39" s="24">
        <v>0</v>
      </c>
      <c r="AD39" s="24">
        <v>0</v>
      </c>
      <c r="AE39" s="24">
        <v>0</v>
      </c>
    </row>
    <row r="40" spans="1:31" s="27" customFormat="1" x14ac:dyDescent="0.35">
      <c r="A40" s="28" t="s">
        <v>131</v>
      </c>
      <c r="B40" s="28" t="s">
        <v>69</v>
      </c>
      <c r="C40" s="24">
        <v>2135.0900103116774</v>
      </c>
      <c r="D40" s="24">
        <v>3605.6705094489985</v>
      </c>
      <c r="E40" s="24">
        <v>3600.7450984918687</v>
      </c>
      <c r="F40" s="24">
        <v>4428.137124887241</v>
      </c>
      <c r="G40" s="24">
        <v>6679.8837737008289</v>
      </c>
      <c r="H40" s="24">
        <v>6860.5517543573624</v>
      </c>
      <c r="I40" s="24">
        <v>10141.093857933276</v>
      </c>
      <c r="J40" s="24">
        <v>12594.79201487052</v>
      </c>
      <c r="K40" s="24">
        <v>14808.895677497803</v>
      </c>
      <c r="L40" s="24">
        <v>15281.286697472335</v>
      </c>
      <c r="M40" s="24">
        <v>14912.957457520806</v>
      </c>
      <c r="N40" s="24">
        <v>14111.631820528792</v>
      </c>
      <c r="O40" s="24">
        <v>12752.760108890892</v>
      </c>
      <c r="P40" s="24">
        <v>14783.636357865726</v>
      </c>
      <c r="Q40" s="24">
        <v>15130.164844085348</v>
      </c>
      <c r="R40" s="24">
        <v>18610.476419442752</v>
      </c>
      <c r="S40" s="24">
        <v>24845.635707244288</v>
      </c>
      <c r="T40" s="24">
        <v>24655.565060208275</v>
      </c>
      <c r="U40" s="24">
        <v>25248.232737526261</v>
      </c>
      <c r="V40" s="24">
        <v>23866.583601878454</v>
      </c>
      <c r="W40" s="24">
        <v>23716.991345700924</v>
      </c>
      <c r="X40" s="24">
        <v>25056.115600871584</v>
      </c>
      <c r="Y40" s="24">
        <v>28781.064989486713</v>
      </c>
      <c r="Z40" s="24">
        <v>29795.247559473239</v>
      </c>
      <c r="AA40" s="24">
        <v>32939.240552212534</v>
      </c>
      <c r="AB40" s="24">
        <v>35523.678582021101</v>
      </c>
      <c r="AC40" s="24">
        <v>35522.314875335513</v>
      </c>
      <c r="AD40" s="24">
        <v>35886.244803711612</v>
      </c>
      <c r="AE40" s="24">
        <v>33992.783971135897</v>
      </c>
    </row>
    <row r="41" spans="1:31" s="27" customFormat="1" x14ac:dyDescent="0.35">
      <c r="A41" s="28" t="s">
        <v>131</v>
      </c>
      <c r="B41" s="28" t="s">
        <v>68</v>
      </c>
      <c r="C41" s="24">
        <v>5555.0976332302607</v>
      </c>
      <c r="D41" s="24">
        <v>7538.3561112410625</v>
      </c>
      <c r="E41" s="24">
        <v>7685.5592579915301</v>
      </c>
      <c r="F41" s="24">
        <v>7343.9850097033686</v>
      </c>
      <c r="G41" s="24">
        <v>7448.1655596643941</v>
      </c>
      <c r="H41" s="24">
        <v>7800.5726506796736</v>
      </c>
      <c r="I41" s="24">
        <v>7893.2138163104119</v>
      </c>
      <c r="J41" s="24">
        <v>6593.3673612021958</v>
      </c>
      <c r="K41" s="24">
        <v>7142.0099166745267</v>
      </c>
      <c r="L41" s="24">
        <v>7427.2550213705326</v>
      </c>
      <c r="M41" s="24">
        <v>7545.9946048073798</v>
      </c>
      <c r="N41" s="24">
        <v>7659.7088238364613</v>
      </c>
      <c r="O41" s="24">
        <v>7327.5940192131675</v>
      </c>
      <c r="P41" s="24">
        <v>7442.0829085032683</v>
      </c>
      <c r="Q41" s="24">
        <v>7813.57482201332</v>
      </c>
      <c r="R41" s="24">
        <v>7531.2361977351502</v>
      </c>
      <c r="S41" s="24">
        <v>8286.3004217726266</v>
      </c>
      <c r="T41" s="24">
        <v>8936.6849551857631</v>
      </c>
      <c r="U41" s="24">
        <v>9308.1321627079633</v>
      </c>
      <c r="V41" s="24">
        <v>10023.257765016202</v>
      </c>
      <c r="W41" s="24">
        <v>11448.848895198536</v>
      </c>
      <c r="X41" s="24">
        <v>16042.04440100522</v>
      </c>
      <c r="Y41" s="24">
        <v>15508.666016509906</v>
      </c>
      <c r="Z41" s="24">
        <v>15699.677306412475</v>
      </c>
      <c r="AA41" s="24">
        <v>15849.44013790291</v>
      </c>
      <c r="AB41" s="24">
        <v>17538.511179729809</v>
      </c>
      <c r="AC41" s="24">
        <v>18408.189166905435</v>
      </c>
      <c r="AD41" s="24">
        <v>17753.569755145822</v>
      </c>
      <c r="AE41" s="24">
        <v>20126.737516366618</v>
      </c>
    </row>
    <row r="42" spans="1:31" s="27" customFormat="1" x14ac:dyDescent="0.35">
      <c r="A42" s="28" t="s">
        <v>131</v>
      </c>
      <c r="B42" s="28" t="s">
        <v>36</v>
      </c>
      <c r="C42" s="24">
        <v>5.1291422999999998E-5</v>
      </c>
      <c r="D42" s="24">
        <v>25.819275026327002</v>
      </c>
      <c r="E42" s="24">
        <v>26.138505332339999</v>
      </c>
      <c r="F42" s="24">
        <v>32.775781745846906</v>
      </c>
      <c r="G42" s="24">
        <v>34.712333712419998</v>
      </c>
      <c r="H42" s="24">
        <v>34.113999411572003</v>
      </c>
      <c r="I42" s="24">
        <v>33.262317833935001</v>
      </c>
      <c r="J42" s="24">
        <v>32.922135884799999</v>
      </c>
      <c r="K42" s="24">
        <v>31.560766941139999</v>
      </c>
      <c r="L42" s="24">
        <v>31.695469905739902</v>
      </c>
      <c r="M42" s="24">
        <v>31.26174776505</v>
      </c>
      <c r="N42" s="24">
        <v>32.052112319389998</v>
      </c>
      <c r="O42" s="24">
        <v>31.695953687960003</v>
      </c>
      <c r="P42" s="24">
        <v>32.374382609500003</v>
      </c>
      <c r="Q42" s="24">
        <v>32.052759836899995</v>
      </c>
      <c r="R42" s="24">
        <v>32.228092932599999</v>
      </c>
      <c r="S42" s="24">
        <v>721.96856100000002</v>
      </c>
      <c r="T42" s="24">
        <v>732.00133300000005</v>
      </c>
      <c r="U42" s="24">
        <v>727.51088700000003</v>
      </c>
      <c r="V42" s="24">
        <v>698.33776999999998</v>
      </c>
      <c r="W42" s="24">
        <v>1437.9493</v>
      </c>
      <c r="X42" s="24">
        <v>1425.2052000000001</v>
      </c>
      <c r="Y42" s="24">
        <v>1437.7393</v>
      </c>
      <c r="Z42" s="24">
        <v>1969.5211999999999</v>
      </c>
      <c r="AA42" s="24">
        <v>1930.2064</v>
      </c>
      <c r="AB42" s="24">
        <v>3027.7420000000002</v>
      </c>
      <c r="AC42" s="24">
        <v>3134.4101999999998</v>
      </c>
      <c r="AD42" s="24">
        <v>3102.1723999999999</v>
      </c>
      <c r="AE42" s="24">
        <v>3191.7979</v>
      </c>
    </row>
    <row r="43" spans="1:31" s="27" customFormat="1" x14ac:dyDescent="0.35">
      <c r="A43" s="28" t="s">
        <v>131</v>
      </c>
      <c r="B43" s="28" t="s">
        <v>73</v>
      </c>
      <c r="C43" s="24">
        <v>27.713145999999998</v>
      </c>
      <c r="D43" s="24">
        <v>61.87068</v>
      </c>
      <c r="E43" s="24">
        <v>106.03863466605</v>
      </c>
      <c r="F43" s="24">
        <v>513.72556860835004</v>
      </c>
      <c r="G43" s="24">
        <v>520.75016858155993</v>
      </c>
      <c r="H43" s="24">
        <v>436.55052162512999</v>
      </c>
      <c r="I43" s="24">
        <v>378.13700473233598</v>
      </c>
      <c r="J43" s="24">
        <v>545.81098697877997</v>
      </c>
      <c r="K43" s="24">
        <v>453.67965716750001</v>
      </c>
      <c r="L43" s="24">
        <v>511.73477319495299</v>
      </c>
      <c r="M43" s="24">
        <v>484.46209715739997</v>
      </c>
      <c r="N43" s="24">
        <v>705.55710980854008</v>
      </c>
      <c r="O43" s="24">
        <v>679.83332312009998</v>
      </c>
      <c r="P43" s="24">
        <v>666.82944531940007</v>
      </c>
      <c r="Q43" s="24">
        <v>720.96320364365999</v>
      </c>
      <c r="R43" s="24">
        <v>698.48170814979994</v>
      </c>
      <c r="S43" s="24">
        <v>2356.1285800000001</v>
      </c>
      <c r="T43" s="24">
        <v>2378.2963</v>
      </c>
      <c r="U43" s="24">
        <v>2488.6011799999997</v>
      </c>
      <c r="V43" s="24">
        <v>2323.5371999999998</v>
      </c>
      <c r="W43" s="24">
        <v>2686.7009499999999</v>
      </c>
      <c r="X43" s="24">
        <v>4473.3793799999985</v>
      </c>
      <c r="Y43" s="24">
        <v>4331.09256</v>
      </c>
      <c r="Z43" s="24">
        <v>4342.5771999999997</v>
      </c>
      <c r="AA43" s="24">
        <v>4220.7323000000006</v>
      </c>
      <c r="AB43" s="24">
        <v>4466.1192999999994</v>
      </c>
      <c r="AC43" s="24">
        <v>4502.5441700000001</v>
      </c>
      <c r="AD43" s="24">
        <v>4751.4858600000007</v>
      </c>
      <c r="AE43" s="24">
        <v>4924.6921199999997</v>
      </c>
    </row>
    <row r="44" spans="1:31" s="27" customFormat="1" x14ac:dyDescent="0.35">
      <c r="A44" s="28" t="s">
        <v>131</v>
      </c>
      <c r="B44" s="28" t="s">
        <v>56</v>
      </c>
      <c r="C44" s="24">
        <v>3.68639502</v>
      </c>
      <c r="D44" s="24">
        <v>6.0129138299999996</v>
      </c>
      <c r="E44" s="24">
        <v>8.8146950400000001</v>
      </c>
      <c r="F44" s="24">
        <v>16.669424999999901</v>
      </c>
      <c r="G44" s="24">
        <v>25.5847853</v>
      </c>
      <c r="H44" s="24">
        <v>35.010958699999996</v>
      </c>
      <c r="I44" s="24">
        <v>43.91412179999999</v>
      </c>
      <c r="J44" s="24">
        <v>54.707706999999999</v>
      </c>
      <c r="K44" s="24">
        <v>67.237626000000006</v>
      </c>
      <c r="L44" s="24">
        <v>84.0979489999999</v>
      </c>
      <c r="M44" s="24">
        <v>109.97935</v>
      </c>
      <c r="N44" s="24">
        <v>131.22320200000001</v>
      </c>
      <c r="O44" s="24">
        <v>151.020544</v>
      </c>
      <c r="P44" s="24">
        <v>176.60182999999998</v>
      </c>
      <c r="Q44" s="24">
        <v>193.48393299999998</v>
      </c>
      <c r="R44" s="24">
        <v>214.50340999999997</v>
      </c>
      <c r="S44" s="24">
        <v>182.72853199999898</v>
      </c>
      <c r="T44" s="24">
        <v>199.49750399999999</v>
      </c>
      <c r="U44" s="24">
        <v>213.904133</v>
      </c>
      <c r="V44" s="24">
        <v>227.88205300000001</v>
      </c>
      <c r="W44" s="24">
        <v>243.46214799999998</v>
      </c>
      <c r="X44" s="24">
        <v>264.66299399999997</v>
      </c>
      <c r="Y44" s="24">
        <v>279.20352199999996</v>
      </c>
      <c r="Z44" s="24">
        <v>284.01537400000001</v>
      </c>
      <c r="AA44" s="24">
        <v>275.66252000000003</v>
      </c>
      <c r="AB44" s="24">
        <v>241.357035</v>
      </c>
      <c r="AC44" s="24">
        <v>268.74883399999999</v>
      </c>
      <c r="AD44" s="24">
        <v>282.51203999999996</v>
      </c>
      <c r="AE44" s="24">
        <v>264.48864999999898</v>
      </c>
    </row>
    <row r="45" spans="1:31" s="27" customFormat="1" x14ac:dyDescent="0.35">
      <c r="A45" s="31" t="s">
        <v>138</v>
      </c>
      <c r="B45" s="31"/>
      <c r="C45" s="32">
        <v>53890.558436551946</v>
      </c>
      <c r="D45" s="32">
        <v>53510.474005728778</v>
      </c>
      <c r="E45" s="32">
        <v>56590.037244629217</v>
      </c>
      <c r="F45" s="32">
        <v>54189.72018778888</v>
      </c>
      <c r="G45" s="32">
        <v>56347.016233888469</v>
      </c>
      <c r="H45" s="32">
        <v>55407.693230056691</v>
      </c>
      <c r="I45" s="32">
        <v>55521.396624027038</v>
      </c>
      <c r="J45" s="32">
        <v>56316.58416581311</v>
      </c>
      <c r="K45" s="32">
        <v>56314.387211661793</v>
      </c>
      <c r="L45" s="32">
        <v>55851.68287875114</v>
      </c>
      <c r="M45" s="32">
        <v>54830.082181365826</v>
      </c>
      <c r="N45" s="32">
        <v>58357.386646318395</v>
      </c>
      <c r="O45" s="32">
        <v>58173.693252419471</v>
      </c>
      <c r="P45" s="32">
        <v>58932.803409723456</v>
      </c>
      <c r="Q45" s="32">
        <v>59491.235081022918</v>
      </c>
      <c r="R45" s="32">
        <v>59693.768213790172</v>
      </c>
      <c r="S45" s="32">
        <v>62334.451772245913</v>
      </c>
      <c r="T45" s="32">
        <v>63167.593950475537</v>
      </c>
      <c r="U45" s="32">
        <v>62362.877828578494</v>
      </c>
      <c r="V45" s="32">
        <v>61739.152180876161</v>
      </c>
      <c r="W45" s="32">
        <v>62802.136808229145</v>
      </c>
      <c r="X45" s="32">
        <v>65622.260602843977</v>
      </c>
      <c r="Y45" s="32">
        <v>65704.556551079659</v>
      </c>
      <c r="Z45" s="32">
        <v>63949.95104534227</v>
      </c>
      <c r="AA45" s="32">
        <v>64514.863793479155</v>
      </c>
      <c r="AB45" s="32">
        <v>68021.541180314118</v>
      </c>
      <c r="AC45" s="32">
        <v>68359.338124783942</v>
      </c>
      <c r="AD45" s="32">
        <v>67787.556123963033</v>
      </c>
      <c r="AE45" s="32">
        <v>67284.26747659281</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29938.314699999995</v>
      </c>
      <c r="D49" s="24">
        <v>28342.048199999997</v>
      </c>
      <c r="E49" s="24">
        <v>28678.451599999997</v>
      </c>
      <c r="F49" s="24">
        <v>22666.344405563097</v>
      </c>
      <c r="G49" s="24">
        <v>23608.118744670632</v>
      </c>
      <c r="H49" s="24">
        <v>22803.319358227793</v>
      </c>
      <c r="I49" s="24">
        <v>22250.777511204997</v>
      </c>
      <c r="J49" s="24">
        <v>21936.989100967596</v>
      </c>
      <c r="K49" s="24">
        <v>21485.820321540701</v>
      </c>
      <c r="L49" s="24">
        <v>21592.133559550304</v>
      </c>
      <c r="M49" s="24">
        <v>21116.458016213601</v>
      </c>
      <c r="N49" s="24">
        <v>20796.210299999988</v>
      </c>
      <c r="O49" s="24">
        <v>21309.517100000001</v>
      </c>
      <c r="P49" s="24">
        <v>21146.265299999999</v>
      </c>
      <c r="Q49" s="24">
        <v>21739.545000000002</v>
      </c>
      <c r="R49" s="24">
        <v>20519.511300000002</v>
      </c>
      <c r="S49" s="24">
        <v>19031.752199999999</v>
      </c>
      <c r="T49" s="24">
        <v>19660.603499999997</v>
      </c>
      <c r="U49" s="24">
        <v>17286.722099999988</v>
      </c>
      <c r="V49" s="24">
        <v>18391.1482</v>
      </c>
      <c r="W49" s="24">
        <v>20341.762899999991</v>
      </c>
      <c r="X49" s="24">
        <v>19930.772700000001</v>
      </c>
      <c r="Y49" s="24">
        <v>19009.49159999999</v>
      </c>
      <c r="Z49" s="24">
        <v>19099.436499999989</v>
      </c>
      <c r="AA49" s="24">
        <v>18031.2736</v>
      </c>
      <c r="AB49" s="24">
        <v>18669.520900000003</v>
      </c>
      <c r="AC49" s="24">
        <v>12552.785</v>
      </c>
      <c r="AD49" s="24">
        <v>0</v>
      </c>
      <c r="AE49" s="24">
        <v>0</v>
      </c>
    </row>
    <row r="50" spans="1:31" s="27" customFormat="1" x14ac:dyDescent="0.35">
      <c r="A50" s="28" t="s">
        <v>132</v>
      </c>
      <c r="B50" s="28" t="s">
        <v>20</v>
      </c>
      <c r="C50" s="24">
        <v>2.037053E-5</v>
      </c>
      <c r="D50" s="24">
        <v>2.0171647E-5</v>
      </c>
      <c r="E50" s="24">
        <v>2.11904299999999E-5</v>
      </c>
      <c r="F50" s="24">
        <v>2.4399104999999999E-5</v>
      </c>
      <c r="G50" s="24">
        <v>2.4727115E-5</v>
      </c>
      <c r="H50" s="24">
        <v>2.4697626999999999E-5</v>
      </c>
      <c r="I50" s="24">
        <v>2.6320648000000001E-5</v>
      </c>
      <c r="J50" s="24">
        <v>2.8907497999999998E-5</v>
      </c>
      <c r="K50" s="24">
        <v>2.8741226E-5</v>
      </c>
      <c r="L50" s="24">
        <v>2.9021624999999998E-5</v>
      </c>
      <c r="M50" s="24">
        <v>2.9808402999999999E-5</v>
      </c>
      <c r="N50" s="24">
        <v>5.1839899999999998E-5</v>
      </c>
      <c r="O50" s="24">
        <v>5.1664177999999999E-5</v>
      </c>
      <c r="P50" s="24">
        <v>5.2183509999999898E-5</v>
      </c>
      <c r="Q50" s="24">
        <v>5.1904953999999999E-5</v>
      </c>
      <c r="R50" s="24">
        <v>5.233607E-5</v>
      </c>
      <c r="S50" s="24">
        <v>8.7793763999999906E-5</v>
      </c>
      <c r="T50" s="24">
        <v>8.9400534999999995E-5</v>
      </c>
      <c r="U50" s="24">
        <v>1.21706275E-4</v>
      </c>
      <c r="V50" s="24">
        <v>1.1988498999999999E-4</v>
      </c>
      <c r="W50" s="24">
        <v>1.2787241999999999E-4</v>
      </c>
      <c r="X50" s="24">
        <v>1.3133245E-4</v>
      </c>
      <c r="Y50" s="24">
        <v>1.3194492000000001E-4</v>
      </c>
      <c r="Z50" s="24">
        <v>1.2384188E-4</v>
      </c>
      <c r="AA50" s="24">
        <v>1.2882538E-4</v>
      </c>
      <c r="AB50" s="24">
        <v>1.3743043000000001E-4</v>
      </c>
      <c r="AC50" s="24">
        <v>1.3977583000000001E-4</v>
      </c>
      <c r="AD50" s="24">
        <v>5.2005729999999998E-4</v>
      </c>
      <c r="AE50" s="24">
        <v>5.0755566999999995E-4</v>
      </c>
    </row>
    <row r="51" spans="1:31" s="27" customFormat="1" x14ac:dyDescent="0.35">
      <c r="A51" s="28" t="s">
        <v>132</v>
      </c>
      <c r="B51" s="28" t="s">
        <v>32</v>
      </c>
      <c r="C51" s="24">
        <v>8.1850830000000006</v>
      </c>
      <c r="D51" s="24">
        <v>3.4719112000000001</v>
      </c>
      <c r="E51" s="24">
        <v>9.7190530000000006</v>
      </c>
      <c r="F51" s="24">
        <v>18.942201999999899</v>
      </c>
      <c r="G51" s="24">
        <v>5.4404626</v>
      </c>
      <c r="H51" s="24">
        <v>15.674251</v>
      </c>
      <c r="I51" s="24">
        <v>8.0567200000000003</v>
      </c>
      <c r="J51" s="24">
        <v>19.019110000000001</v>
      </c>
      <c r="K51" s="24">
        <v>0.3326557</v>
      </c>
      <c r="L51" s="24">
        <v>5.306082</v>
      </c>
      <c r="M51" s="24">
        <v>1.7950356999999999</v>
      </c>
      <c r="N51" s="24">
        <v>22.738281000000001</v>
      </c>
      <c r="O51" s="24">
        <v>16.969550999999999</v>
      </c>
      <c r="P51" s="24">
        <v>15.057321</v>
      </c>
      <c r="Q51" s="24">
        <v>55.510769999999901</v>
      </c>
      <c r="R51" s="24">
        <v>47.805366999999997</v>
      </c>
      <c r="S51" s="24">
        <v>115.293976</v>
      </c>
      <c r="T51" s="24">
        <v>108.52206399999901</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7.8060783142132895</v>
      </c>
      <c r="D52" s="24">
        <v>3.6018346999999975E-5</v>
      </c>
      <c r="E52" s="24">
        <v>9.0423170248656994</v>
      </c>
      <c r="F52" s="24">
        <v>3.8203949680367</v>
      </c>
      <c r="G52" s="24">
        <v>2.5944509155357989</v>
      </c>
      <c r="H52" s="24">
        <v>8.7993412581924986</v>
      </c>
      <c r="I52" s="24">
        <v>4.8383398580412003</v>
      </c>
      <c r="J52" s="24">
        <v>2.4682571970396996</v>
      </c>
      <c r="K52" s="24">
        <v>5.5788977400000001E-5</v>
      </c>
      <c r="L52" s="24">
        <v>5.7756970499999992E-5</v>
      </c>
      <c r="M52" s="24">
        <v>5.9139404799999982E-5</v>
      </c>
      <c r="N52" s="24">
        <v>40.025405218855994</v>
      </c>
      <c r="O52" s="24">
        <v>14.066287114761199</v>
      </c>
      <c r="P52" s="24">
        <v>16.920483908795998</v>
      </c>
      <c r="Q52" s="24">
        <v>32.190647932466007</v>
      </c>
      <c r="R52" s="24">
        <v>22.942590725798002</v>
      </c>
      <c r="S52" s="24">
        <v>64.571986171310883</v>
      </c>
      <c r="T52" s="24">
        <v>24.404346300655501</v>
      </c>
      <c r="U52" s="24">
        <v>174.35931686039299</v>
      </c>
      <c r="V52" s="24">
        <v>127.67710557312499</v>
      </c>
      <c r="W52" s="24">
        <v>102.83159170994098</v>
      </c>
      <c r="X52" s="24">
        <v>51.901258381699904</v>
      </c>
      <c r="Y52" s="24">
        <v>273.14568144165884</v>
      </c>
      <c r="Z52" s="24">
        <v>190.04589321742898</v>
      </c>
      <c r="AA52" s="24">
        <v>180.27895734232499</v>
      </c>
      <c r="AB52" s="24">
        <v>130.41404068214891</v>
      </c>
      <c r="AC52" s="24">
        <v>88.223274166736005</v>
      </c>
      <c r="AD52" s="24">
        <v>1734.0232394907991</v>
      </c>
      <c r="AE52" s="24">
        <v>1873.3225845072598</v>
      </c>
    </row>
    <row r="53" spans="1:31" s="27" customFormat="1" x14ac:dyDescent="0.35">
      <c r="A53" s="28" t="s">
        <v>132</v>
      </c>
      <c r="B53" s="28" t="s">
        <v>65</v>
      </c>
      <c r="C53" s="24">
        <v>2733.6743909999996</v>
      </c>
      <c r="D53" s="24">
        <v>2740.69686</v>
      </c>
      <c r="E53" s="24">
        <v>2478.8953029999993</v>
      </c>
      <c r="F53" s="24">
        <v>3059.1947659999992</v>
      </c>
      <c r="G53" s="24">
        <v>3120.5723400000002</v>
      </c>
      <c r="H53" s="24">
        <v>2950.9737999999988</v>
      </c>
      <c r="I53" s="24">
        <v>2986.9133200000006</v>
      </c>
      <c r="J53" s="24">
        <v>3761.1063509999994</v>
      </c>
      <c r="K53" s="24">
        <v>3116.9903959999979</v>
      </c>
      <c r="L53" s="24">
        <v>2663.2465439999992</v>
      </c>
      <c r="M53" s="24">
        <v>2678.3415659999987</v>
      </c>
      <c r="N53" s="24">
        <v>2417.8310999999999</v>
      </c>
      <c r="O53" s="24">
        <v>2961.3040649999998</v>
      </c>
      <c r="P53" s="24">
        <v>3052.6670459999996</v>
      </c>
      <c r="Q53" s="24">
        <v>2886.1382519999979</v>
      </c>
      <c r="R53" s="24">
        <v>2892.3796599999996</v>
      </c>
      <c r="S53" s="24">
        <v>3636.7967449999992</v>
      </c>
      <c r="T53" s="24">
        <v>3016.1343099999995</v>
      </c>
      <c r="U53" s="24">
        <v>2590.0968200000002</v>
      </c>
      <c r="V53" s="24">
        <v>2580.2295199999994</v>
      </c>
      <c r="W53" s="24">
        <v>2342.7615359999982</v>
      </c>
      <c r="X53" s="24">
        <v>2866.781606</v>
      </c>
      <c r="Y53" s="24">
        <v>2965.5561969999999</v>
      </c>
      <c r="Z53" s="24">
        <v>2794.9846119999988</v>
      </c>
      <c r="AA53" s="24">
        <v>2809.0359200000003</v>
      </c>
      <c r="AB53" s="24">
        <v>3520.0331209999981</v>
      </c>
      <c r="AC53" s="24">
        <v>2926.2474669999997</v>
      </c>
      <c r="AD53" s="24">
        <v>2510.1887519999982</v>
      </c>
      <c r="AE53" s="24">
        <v>2509.4179300000001</v>
      </c>
    </row>
    <row r="54" spans="1:31" s="27" customFormat="1" x14ac:dyDescent="0.35">
      <c r="A54" s="28" t="s">
        <v>132</v>
      </c>
      <c r="B54" s="28" t="s">
        <v>69</v>
      </c>
      <c r="C54" s="24">
        <v>10813.300219815599</v>
      </c>
      <c r="D54" s="24">
        <v>13843.548111860222</v>
      </c>
      <c r="E54" s="24">
        <v>11929.631446332733</v>
      </c>
      <c r="F54" s="24">
        <v>12263.837576304788</v>
      </c>
      <c r="G54" s="24">
        <v>12546.691789885337</v>
      </c>
      <c r="H54" s="24">
        <v>13001.505966311701</v>
      </c>
      <c r="I54" s="24">
        <v>13573.265411135495</v>
      </c>
      <c r="J54" s="24">
        <v>12247.704820132458</v>
      </c>
      <c r="K54" s="24">
        <v>12354.302616331068</v>
      </c>
      <c r="L54" s="24">
        <v>11901.841890673735</v>
      </c>
      <c r="M54" s="24">
        <v>13300.141774350881</v>
      </c>
      <c r="N54" s="24">
        <v>11723.063414488342</v>
      </c>
      <c r="O54" s="24">
        <v>13300.880626747807</v>
      </c>
      <c r="P54" s="24">
        <v>14042.130491043137</v>
      </c>
      <c r="Q54" s="24">
        <v>14695.763031497891</v>
      </c>
      <c r="R54" s="24">
        <v>16480.922066307787</v>
      </c>
      <c r="S54" s="24">
        <v>20948.999076882155</v>
      </c>
      <c r="T54" s="24">
        <v>21642.511078306397</v>
      </c>
      <c r="U54" s="24">
        <v>20102.200679518413</v>
      </c>
      <c r="V54" s="24">
        <v>19847.466393941795</v>
      </c>
      <c r="W54" s="24">
        <v>18393.328296025822</v>
      </c>
      <c r="X54" s="24">
        <v>19041.250315480396</v>
      </c>
      <c r="Y54" s="24">
        <v>22570.581845553694</v>
      </c>
      <c r="Z54" s="24">
        <v>23421.413602087308</v>
      </c>
      <c r="AA54" s="24">
        <v>22816.147985077925</v>
      </c>
      <c r="AB54" s="24">
        <v>25135.538854347124</v>
      </c>
      <c r="AC54" s="24">
        <v>28342.796399128179</v>
      </c>
      <c r="AD54" s="24">
        <v>28482.476895868775</v>
      </c>
      <c r="AE54" s="24">
        <v>29036.342922837153</v>
      </c>
    </row>
    <row r="55" spans="1:31" s="27" customFormat="1" x14ac:dyDescent="0.35">
      <c r="A55" s="28" t="s">
        <v>132</v>
      </c>
      <c r="B55" s="28" t="s">
        <v>68</v>
      </c>
      <c r="C55" s="24">
        <v>2656.0010103370182</v>
      </c>
      <c r="D55" s="24">
        <v>2637.1107019992737</v>
      </c>
      <c r="E55" s="24">
        <v>2739.4171639167289</v>
      </c>
      <c r="F55" s="24">
        <v>2624.9489275352898</v>
      </c>
      <c r="G55" s="24">
        <v>2493.1716058919192</v>
      </c>
      <c r="H55" s="24">
        <v>2622.6246268214868</v>
      </c>
      <c r="I55" s="24">
        <v>2682.0563943015122</v>
      </c>
      <c r="J55" s="24">
        <v>2511.5759064051517</v>
      </c>
      <c r="K55" s="24">
        <v>2603.9090182432392</v>
      </c>
      <c r="L55" s="24">
        <v>2656.0213835765517</v>
      </c>
      <c r="M55" s="24">
        <v>2640.7452190299123</v>
      </c>
      <c r="N55" s="24">
        <v>2742.2000993285592</v>
      </c>
      <c r="O55" s="24">
        <v>2623.4124323114975</v>
      </c>
      <c r="P55" s="24">
        <v>2493.1748218169819</v>
      </c>
      <c r="Q55" s="24">
        <v>2634.7843371068839</v>
      </c>
      <c r="R55" s="24">
        <v>2677.918414463049</v>
      </c>
      <c r="S55" s="24">
        <v>2511.5754462343471</v>
      </c>
      <c r="T55" s="24">
        <v>2600.0617194990691</v>
      </c>
      <c r="U55" s="24">
        <v>2659.929930468194</v>
      </c>
      <c r="V55" s="24">
        <v>2637.4072881755696</v>
      </c>
      <c r="W55" s="24">
        <v>3378.2188813959701</v>
      </c>
      <c r="X55" s="24">
        <v>3332.107158494257</v>
      </c>
      <c r="Y55" s="24">
        <v>3204.1699949997155</v>
      </c>
      <c r="Z55" s="24">
        <v>3158.1388743243474</v>
      </c>
      <c r="AA55" s="24">
        <v>5091.6166891944677</v>
      </c>
      <c r="AB55" s="24">
        <v>4598.4136590993676</v>
      </c>
      <c r="AC55" s="24">
        <v>5887.7335233387776</v>
      </c>
      <c r="AD55" s="24">
        <v>7006.2019418280588</v>
      </c>
      <c r="AE55" s="24">
        <v>6935.3437155439005</v>
      </c>
    </row>
    <row r="56" spans="1:31" s="27" customFormat="1" x14ac:dyDescent="0.35">
      <c r="A56" s="28" t="s">
        <v>132</v>
      </c>
      <c r="B56" s="28" t="s">
        <v>36</v>
      </c>
      <c r="C56" s="24">
        <v>112.92824927140998</v>
      </c>
      <c r="D56" s="24">
        <v>174.13129322571999</v>
      </c>
      <c r="E56" s="24">
        <v>175.82330435723998</v>
      </c>
      <c r="F56" s="24">
        <v>208.18575716788999</v>
      </c>
      <c r="G56" s="24">
        <v>206.17598831704299</v>
      </c>
      <c r="H56" s="24">
        <v>211.05723612162001</v>
      </c>
      <c r="I56" s="24">
        <v>198.76288839020992</v>
      </c>
      <c r="J56" s="24">
        <v>187.23364348875998</v>
      </c>
      <c r="K56" s="24">
        <v>168.966936428704</v>
      </c>
      <c r="L56" s="24">
        <v>171.91387691053001</v>
      </c>
      <c r="M56" s="24">
        <v>164.64973074395002</v>
      </c>
      <c r="N56" s="24">
        <v>174.02164826204898</v>
      </c>
      <c r="O56" s="24">
        <v>139.24536122865999</v>
      </c>
      <c r="P56" s="24">
        <v>130.66378217190001</v>
      </c>
      <c r="Q56" s="24">
        <v>140.26836759617001</v>
      </c>
      <c r="R56" s="24">
        <v>143.48041242175898</v>
      </c>
      <c r="S56" s="24">
        <v>131.25546897090001</v>
      </c>
      <c r="T56" s="24">
        <v>126.43620387614901</v>
      </c>
      <c r="U56" s="24">
        <v>122.50504000500001</v>
      </c>
      <c r="V56" s="24">
        <v>117.20385480430001</v>
      </c>
      <c r="W56" s="24">
        <v>492.170953</v>
      </c>
      <c r="X56" s="24">
        <v>434.70294000000001</v>
      </c>
      <c r="Y56" s="24">
        <v>428.46960000000001</v>
      </c>
      <c r="Z56" s="24">
        <v>463.75319999999999</v>
      </c>
      <c r="AA56" s="24">
        <v>456.03881999999999</v>
      </c>
      <c r="AB56" s="24">
        <v>449.13630000000001</v>
      </c>
      <c r="AC56" s="24">
        <v>450.077</v>
      </c>
      <c r="AD56" s="24">
        <v>1354.1288</v>
      </c>
      <c r="AE56" s="24">
        <v>1301.3800000000001</v>
      </c>
    </row>
    <row r="57" spans="1:31" s="27" customFormat="1" x14ac:dyDescent="0.35">
      <c r="A57" s="28" t="s">
        <v>132</v>
      </c>
      <c r="B57" s="28" t="s">
        <v>73</v>
      </c>
      <c r="C57" s="24">
        <v>0</v>
      </c>
      <c r="D57" s="24">
        <v>0</v>
      </c>
      <c r="E57" s="24">
        <v>6.5818379999999998E-5</v>
      </c>
      <c r="F57" s="24">
        <v>7.5216359999999896E-5</v>
      </c>
      <c r="G57" s="24">
        <v>7.7735830000000004E-5</v>
      </c>
      <c r="H57" s="24">
        <v>8.4128960000000004E-5</v>
      </c>
      <c r="I57" s="24">
        <v>8.1451966000000006E-5</v>
      </c>
      <c r="J57" s="24">
        <v>8.6466964000000006E-5</v>
      </c>
      <c r="K57" s="24">
        <v>8.6756656000000002E-5</v>
      </c>
      <c r="L57" s="24">
        <v>9.3257199999999897E-5</v>
      </c>
      <c r="M57" s="24">
        <v>9.7300819999999997E-5</v>
      </c>
      <c r="N57" s="24">
        <v>2.187305E-4</v>
      </c>
      <c r="O57" s="24">
        <v>2.1406276E-4</v>
      </c>
      <c r="P57" s="24">
        <v>2.0988402999999999E-4</v>
      </c>
      <c r="Q57" s="24">
        <v>2.7759619999999998E-4</v>
      </c>
      <c r="R57" s="24">
        <v>2.796605E-4</v>
      </c>
      <c r="S57" s="24">
        <v>689.74365</v>
      </c>
      <c r="T57" s="24">
        <v>697.09235000000001</v>
      </c>
      <c r="U57" s="24">
        <v>797.39689999999996</v>
      </c>
      <c r="V57" s="24">
        <v>751.50396999999998</v>
      </c>
      <c r="W57" s="24">
        <v>1012.8647999999999</v>
      </c>
      <c r="X57" s="24">
        <v>983.16909999999996</v>
      </c>
      <c r="Y57" s="24">
        <v>913.24180000000001</v>
      </c>
      <c r="Z57" s="24">
        <v>2076.6594</v>
      </c>
      <c r="AA57" s="24">
        <v>2143.1682000000001</v>
      </c>
      <c r="AB57" s="24">
        <v>2116.4272000000001</v>
      </c>
      <c r="AC57" s="24">
        <v>2171.9756000000002</v>
      </c>
      <c r="AD57" s="24">
        <v>3394.1287000000002</v>
      </c>
      <c r="AE57" s="24">
        <v>3274.8009999999999</v>
      </c>
    </row>
    <row r="58" spans="1:31" s="27" customFormat="1" x14ac:dyDescent="0.35">
      <c r="A58" s="28" t="s">
        <v>132</v>
      </c>
      <c r="B58" s="28" t="s">
        <v>56</v>
      </c>
      <c r="C58" s="24">
        <v>5.9417692500000001</v>
      </c>
      <c r="D58" s="24">
        <v>10.0100368</v>
      </c>
      <c r="E58" s="24">
        <v>14.178426699999999</v>
      </c>
      <c r="F58" s="24">
        <v>23.9958764</v>
      </c>
      <c r="G58" s="24">
        <v>35.855241599999999</v>
      </c>
      <c r="H58" s="24">
        <v>49.6407677999999</v>
      </c>
      <c r="I58" s="24">
        <v>60.892789</v>
      </c>
      <c r="J58" s="24">
        <v>74.850087299999899</v>
      </c>
      <c r="K58" s="24">
        <v>94.130998000000005</v>
      </c>
      <c r="L58" s="24">
        <v>115.351238</v>
      </c>
      <c r="M58" s="24">
        <v>145.94164999999998</v>
      </c>
      <c r="N58" s="24">
        <v>177.99067299999999</v>
      </c>
      <c r="O58" s="24">
        <v>204.730841</v>
      </c>
      <c r="P58" s="24">
        <v>215.593526</v>
      </c>
      <c r="Q58" s="24">
        <v>251.88575300000002</v>
      </c>
      <c r="R58" s="24">
        <v>273.87849499999999</v>
      </c>
      <c r="S58" s="24">
        <v>275.11749999999893</v>
      </c>
      <c r="T58" s="24">
        <v>294.60778599999998</v>
      </c>
      <c r="U58" s="24">
        <v>302.86742000000004</v>
      </c>
      <c r="V58" s="24">
        <v>314.80518299999989</v>
      </c>
      <c r="W58" s="24">
        <v>318.36607399999991</v>
      </c>
      <c r="X58" s="24">
        <v>335.92981000000003</v>
      </c>
      <c r="Y58" s="24">
        <v>337.59726299999988</v>
      </c>
      <c r="Z58" s="24">
        <v>384.77192500000001</v>
      </c>
      <c r="AA58" s="24">
        <v>385.11661000000004</v>
      </c>
      <c r="AB58" s="24">
        <v>391.26177999999999</v>
      </c>
      <c r="AC58" s="24">
        <v>409.33765399999999</v>
      </c>
      <c r="AD58" s="24">
        <v>392.98322999999999</v>
      </c>
      <c r="AE58" s="24">
        <v>360.07845600000002</v>
      </c>
    </row>
    <row r="59" spans="1:31" s="27" customFormat="1" x14ac:dyDescent="0.35">
      <c r="A59" s="31" t="s">
        <v>138</v>
      </c>
      <c r="B59" s="31"/>
      <c r="C59" s="32">
        <v>46157.281502837359</v>
      </c>
      <c r="D59" s="32">
        <v>47566.875841249486</v>
      </c>
      <c r="E59" s="32">
        <v>45845.156904464762</v>
      </c>
      <c r="F59" s="32">
        <v>40637.088296770315</v>
      </c>
      <c r="G59" s="32">
        <v>41776.589418690535</v>
      </c>
      <c r="H59" s="32">
        <v>41402.897368316801</v>
      </c>
      <c r="I59" s="32">
        <v>41505.907722820695</v>
      </c>
      <c r="J59" s="32">
        <v>40478.863574609742</v>
      </c>
      <c r="K59" s="32">
        <v>39561.355092345213</v>
      </c>
      <c r="L59" s="32">
        <v>38818.549546579183</v>
      </c>
      <c r="M59" s="32">
        <v>39737.481700242206</v>
      </c>
      <c r="N59" s="32">
        <v>37742.068651875648</v>
      </c>
      <c r="O59" s="32">
        <v>40226.150113838245</v>
      </c>
      <c r="P59" s="32">
        <v>40766.215515952419</v>
      </c>
      <c r="Q59" s="32">
        <v>42043.932090442191</v>
      </c>
      <c r="R59" s="32">
        <v>42641.479450832703</v>
      </c>
      <c r="S59" s="32">
        <v>46308.98951808158</v>
      </c>
      <c r="T59" s="32">
        <v>47052.237107506655</v>
      </c>
      <c r="U59" s="32">
        <v>42813.308968553261</v>
      </c>
      <c r="V59" s="32">
        <v>43583.928627575486</v>
      </c>
      <c r="W59" s="32">
        <v>44558.903333004149</v>
      </c>
      <c r="X59" s="32">
        <v>45222.813169688801</v>
      </c>
      <c r="Y59" s="32">
        <v>48022.945450939973</v>
      </c>
      <c r="Z59" s="32">
        <v>48664.019605470952</v>
      </c>
      <c r="AA59" s="32">
        <v>48928.353280440097</v>
      </c>
      <c r="AB59" s="32">
        <v>52053.920712559069</v>
      </c>
      <c r="AC59" s="32">
        <v>49797.785803409519</v>
      </c>
      <c r="AD59" s="32">
        <v>39732.891349244936</v>
      </c>
      <c r="AE59" s="32">
        <v>40354.427660443987</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1114.8326298389691</v>
      </c>
      <c r="D64" s="24">
        <v>1114.8326297315959</v>
      </c>
      <c r="E64" s="24">
        <v>573.339725654826</v>
      </c>
      <c r="F64" s="24">
        <v>449.50188536021102</v>
      </c>
      <c r="G64" s="24">
        <v>449.50188576578199</v>
      </c>
      <c r="H64" s="24">
        <v>449.50188555310802</v>
      </c>
      <c r="I64" s="24">
        <v>450.73342596725399</v>
      </c>
      <c r="J64" s="24">
        <v>449.501889010193</v>
      </c>
      <c r="K64" s="24">
        <v>449.50188896338898</v>
      </c>
      <c r="L64" s="24">
        <v>449.50188985634901</v>
      </c>
      <c r="M64" s="24">
        <v>450.73343087553701</v>
      </c>
      <c r="N64" s="24">
        <v>914.91008746801299</v>
      </c>
      <c r="O64" s="24">
        <v>868.75310751563404</v>
      </c>
      <c r="P64" s="24">
        <v>1140.5684582118561</v>
      </c>
      <c r="Q64" s="24">
        <v>736.279360435596</v>
      </c>
      <c r="R64" s="24">
        <v>858.04571092658</v>
      </c>
      <c r="S64" s="24">
        <v>1.1524058E-4</v>
      </c>
      <c r="T64" s="24">
        <v>1.1600628000000001E-4</v>
      </c>
      <c r="U64" s="24">
        <v>1.2822697E-4</v>
      </c>
      <c r="V64" s="24">
        <v>1.2580371E-4</v>
      </c>
      <c r="W64" s="24">
        <v>1.8193827000000001E-4</v>
      </c>
      <c r="X64" s="24">
        <v>1.87427939999999E-4</v>
      </c>
      <c r="Y64" s="24">
        <v>1.9396767E-4</v>
      </c>
      <c r="Z64" s="24">
        <v>1.8066644000000001E-4</v>
      </c>
      <c r="AA64" s="24">
        <v>1.8854764E-4</v>
      </c>
      <c r="AB64" s="24">
        <v>1.9189498999999999E-4</v>
      </c>
      <c r="AC64" s="24">
        <v>1.9279255999999999E-4</v>
      </c>
      <c r="AD64" s="24">
        <v>2.7873212999999998E-4</v>
      </c>
      <c r="AE64" s="24">
        <v>2.7067627999999999E-4</v>
      </c>
    </row>
    <row r="65" spans="1:31" s="27" customFormat="1" x14ac:dyDescent="0.35">
      <c r="A65" s="28" t="s">
        <v>133</v>
      </c>
      <c r="B65" s="28" t="s">
        <v>32</v>
      </c>
      <c r="C65" s="24">
        <v>655.94600000000003</v>
      </c>
      <c r="D65" s="24">
        <v>674.72107000000005</v>
      </c>
      <c r="E65" s="24">
        <v>648.17913999999996</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176.84473</v>
      </c>
      <c r="O65" s="24">
        <v>113.896323999999</v>
      </c>
      <c r="P65" s="24">
        <v>256.82684</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46.466885341330403</v>
      </c>
      <c r="D66" s="24">
        <v>24.698412504641599</v>
      </c>
      <c r="E66" s="24">
        <v>96.728691690013022</v>
      </c>
      <c r="F66" s="24">
        <v>13.66591658470939</v>
      </c>
      <c r="G66" s="24">
        <v>7.9027637860287001</v>
      </c>
      <c r="H66" s="24">
        <v>17.516922300318196</v>
      </c>
      <c r="I66" s="24">
        <v>7.7806319355167988</v>
      </c>
      <c r="J66" s="24">
        <v>17.088265587282695</v>
      </c>
      <c r="K66" s="24">
        <v>1.4539789955443001</v>
      </c>
      <c r="L66" s="24">
        <v>5.3164494616343996</v>
      </c>
      <c r="M66" s="24">
        <v>2.4975587787357001</v>
      </c>
      <c r="N66" s="24">
        <v>180.61843621562338</v>
      </c>
      <c r="O66" s="24">
        <v>135.55700736649169</v>
      </c>
      <c r="P66" s="24">
        <v>325.30750923960596</v>
      </c>
      <c r="Q66" s="24">
        <v>193.96772385117896</v>
      </c>
      <c r="R66" s="24">
        <v>206.45438690850202</v>
      </c>
      <c r="S66" s="24">
        <v>639.86569660536702</v>
      </c>
      <c r="T66" s="24">
        <v>743.73101840699917</v>
      </c>
      <c r="U66" s="24">
        <v>870.78977312685595</v>
      </c>
      <c r="V66" s="24">
        <v>810.97872983492198</v>
      </c>
      <c r="W66" s="24">
        <v>955.47439008900983</v>
      </c>
      <c r="X66" s="24">
        <v>1170.4493396257958</v>
      </c>
      <c r="Y66" s="24">
        <v>1430.9403835565702</v>
      </c>
      <c r="Z66" s="24">
        <v>435.2139413194389</v>
      </c>
      <c r="AA66" s="24">
        <v>457.9048886493199</v>
      </c>
      <c r="AB66" s="24">
        <v>461.56383536205993</v>
      </c>
      <c r="AC66" s="24">
        <v>656.73135245438993</v>
      </c>
      <c r="AD66" s="24">
        <v>1013.8762577292298</v>
      </c>
      <c r="AE66" s="24">
        <v>1027.7367124815901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6273.6960570460269</v>
      </c>
      <c r="D68" s="24">
        <v>7093.237021871988</v>
      </c>
      <c r="E68" s="24">
        <v>6287.156130682607</v>
      </c>
      <c r="F68" s="24">
        <v>6975.0943467992047</v>
      </c>
      <c r="G68" s="24">
        <v>6802.7770620808442</v>
      </c>
      <c r="H68" s="24">
        <v>7505.9170338089116</v>
      </c>
      <c r="I68" s="24">
        <v>7495.805785968947</v>
      </c>
      <c r="J68" s="24">
        <v>7016.3673236052255</v>
      </c>
      <c r="K68" s="24">
        <v>6579.6447023133323</v>
      </c>
      <c r="L68" s="24">
        <v>6333.9266299963065</v>
      </c>
      <c r="M68" s="24">
        <v>6673.1698039348212</v>
      </c>
      <c r="N68" s="24">
        <v>7099.7664548615794</v>
      </c>
      <c r="O68" s="24">
        <v>6929.9639936421827</v>
      </c>
      <c r="P68" s="24">
        <v>6620.3325585231833</v>
      </c>
      <c r="Q68" s="24">
        <v>9287.7276150977195</v>
      </c>
      <c r="R68" s="24">
        <v>9349.6718583826514</v>
      </c>
      <c r="S68" s="24">
        <v>11302.081872656225</v>
      </c>
      <c r="T68" s="24">
        <v>12821.979026075569</v>
      </c>
      <c r="U68" s="24">
        <v>12323.998851143349</v>
      </c>
      <c r="V68" s="24">
        <v>12826.723798074037</v>
      </c>
      <c r="W68" s="24">
        <v>11591.19691405101</v>
      </c>
      <c r="X68" s="24">
        <v>11099.781589130194</v>
      </c>
      <c r="Y68" s="24">
        <v>9918.5189687394559</v>
      </c>
      <c r="Z68" s="24">
        <v>11174.142153190049</v>
      </c>
      <c r="AA68" s="24">
        <v>10271.25253982371</v>
      </c>
      <c r="AB68" s="24">
        <v>11503.607100417121</v>
      </c>
      <c r="AC68" s="24">
        <v>11919.674681482049</v>
      </c>
      <c r="AD68" s="24">
        <v>12276.997628115269</v>
      </c>
      <c r="AE68" s="24">
        <v>12861.007849398229</v>
      </c>
    </row>
    <row r="69" spans="1:31" s="27" customFormat="1" x14ac:dyDescent="0.35">
      <c r="A69" s="28" t="s">
        <v>133</v>
      </c>
      <c r="B69" s="28" t="s">
        <v>68</v>
      </c>
      <c r="C69" s="24">
        <v>947.13780966108391</v>
      </c>
      <c r="D69" s="24">
        <v>1101.7076437933667</v>
      </c>
      <c r="E69" s="24">
        <v>1111.9357000051725</v>
      </c>
      <c r="F69" s="24">
        <v>1067.4603463720368</v>
      </c>
      <c r="G69" s="24">
        <v>1041.4939444106028</v>
      </c>
      <c r="H69" s="24">
        <v>1066.275695265123</v>
      </c>
      <c r="I69" s="24">
        <v>1099.2728532888252</v>
      </c>
      <c r="J69" s="24">
        <v>1045.2090612053285</v>
      </c>
      <c r="K69" s="24">
        <v>1089.2578147862905</v>
      </c>
      <c r="L69" s="24">
        <v>1098.9347594187523</v>
      </c>
      <c r="M69" s="24">
        <v>1103.6680624806011</v>
      </c>
      <c r="N69" s="24">
        <v>1121.127119589175</v>
      </c>
      <c r="O69" s="24">
        <v>1067.1412611885398</v>
      </c>
      <c r="P69" s="24">
        <v>1041.6271827688659</v>
      </c>
      <c r="Q69" s="24">
        <v>1067.8983983798603</v>
      </c>
      <c r="R69" s="24">
        <v>1097.441099870395</v>
      </c>
      <c r="S69" s="24">
        <v>1045.1741395628158</v>
      </c>
      <c r="T69" s="24">
        <v>1089.8525264764678</v>
      </c>
      <c r="U69" s="24">
        <v>1100.6358204041978</v>
      </c>
      <c r="V69" s="24">
        <v>1426.615225812184</v>
      </c>
      <c r="W69" s="24">
        <v>1563.5553428706874</v>
      </c>
      <c r="X69" s="24">
        <v>1800.2992228005821</v>
      </c>
      <c r="Y69" s="24">
        <v>1980.1757331090969</v>
      </c>
      <c r="Z69" s="24">
        <v>1760.9666206895847</v>
      </c>
      <c r="AA69" s="24">
        <v>2115.4766282126143</v>
      </c>
      <c r="AB69" s="24">
        <v>1886.1631639843401</v>
      </c>
      <c r="AC69" s="24">
        <v>1835.2541715884131</v>
      </c>
      <c r="AD69" s="24">
        <v>1931.4676807622759</v>
      </c>
      <c r="AE69" s="24">
        <v>1843.9865898060791</v>
      </c>
    </row>
    <row r="70" spans="1:31" s="27" customFormat="1" x14ac:dyDescent="0.35">
      <c r="A70" s="28" t="s">
        <v>133</v>
      </c>
      <c r="B70" s="28" t="s">
        <v>36</v>
      </c>
      <c r="C70" s="24">
        <v>103.41911440573499</v>
      </c>
      <c r="D70" s="24">
        <v>106.2808603865</v>
      </c>
      <c r="E70" s="24">
        <v>112.39341325315699</v>
      </c>
      <c r="F70" s="24">
        <v>120.03367819113299</v>
      </c>
      <c r="G70" s="24">
        <v>118.55044980657701</v>
      </c>
      <c r="H70" s="24">
        <v>120.43675213884498</v>
      </c>
      <c r="I70" s="24">
        <v>111.04372824936</v>
      </c>
      <c r="J70" s="24">
        <v>107.46332591566001</v>
      </c>
      <c r="K70" s="24">
        <v>94.326329274549991</v>
      </c>
      <c r="L70" s="24">
        <v>93.282433470530009</v>
      </c>
      <c r="M70" s="24">
        <v>91.113269224370001</v>
      </c>
      <c r="N70" s="24">
        <v>92.640140413379996</v>
      </c>
      <c r="O70" s="24">
        <v>93.597962103270007</v>
      </c>
      <c r="P70" s="24">
        <v>68.176971272779994</v>
      </c>
      <c r="Q70" s="24">
        <v>72.917612780399992</v>
      </c>
      <c r="R70" s="24">
        <v>74.719630279900002</v>
      </c>
      <c r="S70" s="24">
        <v>70.811970827400003</v>
      </c>
      <c r="T70" s="24">
        <v>70.270353185499999</v>
      </c>
      <c r="U70" s="24">
        <v>470.32925499999999</v>
      </c>
      <c r="V70" s="24">
        <v>448.62187999999998</v>
      </c>
      <c r="W70" s="24">
        <v>982.25270699999999</v>
      </c>
      <c r="X70" s="24">
        <v>977.36476499999992</v>
      </c>
      <c r="Y70" s="24">
        <v>960.11315400000001</v>
      </c>
      <c r="Z70" s="24">
        <v>998.48509000000001</v>
      </c>
      <c r="AA70" s="24">
        <v>1012.6881179999999</v>
      </c>
      <c r="AB70" s="24">
        <v>987.36950999999999</v>
      </c>
      <c r="AC70" s="24">
        <v>976.52691000000004</v>
      </c>
      <c r="AD70" s="24">
        <v>957.81218999999999</v>
      </c>
      <c r="AE70" s="24">
        <v>908.82516599999997</v>
      </c>
    </row>
    <row r="71" spans="1:31" s="27" customFormat="1" x14ac:dyDescent="0.35">
      <c r="A71" s="28" t="s">
        <v>133</v>
      </c>
      <c r="B71" s="28" t="s">
        <v>73</v>
      </c>
      <c r="C71" s="24">
        <v>0</v>
      </c>
      <c r="D71" s="24">
        <v>0</v>
      </c>
      <c r="E71" s="24">
        <v>5.1201714E-5</v>
      </c>
      <c r="F71" s="24">
        <v>4.98147239999999E-5</v>
      </c>
      <c r="G71" s="24">
        <v>4.9522874000000002E-5</v>
      </c>
      <c r="H71" s="24">
        <v>5.1634168E-5</v>
      </c>
      <c r="I71" s="24">
        <v>5.1807797999999997E-5</v>
      </c>
      <c r="J71" s="24">
        <v>5.4965093999999997E-5</v>
      </c>
      <c r="K71" s="24">
        <v>5.6327409999999999E-5</v>
      </c>
      <c r="L71" s="24">
        <v>6.0059339999999999E-5</v>
      </c>
      <c r="M71" s="24">
        <v>6.2847043999999895E-5</v>
      </c>
      <c r="N71" s="24">
        <v>9.0972280000000002E-5</v>
      </c>
      <c r="O71" s="24">
        <v>9.0503329999999993E-5</v>
      </c>
      <c r="P71" s="24">
        <v>8.9543229999999995E-5</v>
      </c>
      <c r="Q71" s="24">
        <v>1.2800624E-4</v>
      </c>
      <c r="R71" s="24">
        <v>1.3363991000000001E-4</v>
      </c>
      <c r="S71" s="24">
        <v>1.8824854999999999E-4</v>
      </c>
      <c r="T71" s="24">
        <v>1.8868450999999999E-4</v>
      </c>
      <c r="U71" s="24">
        <v>1.89151209999999E-4</v>
      </c>
      <c r="V71" s="24">
        <v>1.8869536999999999E-4</v>
      </c>
      <c r="W71" s="24">
        <v>2.22758489999999E-4</v>
      </c>
      <c r="X71" s="24">
        <v>2.1984169999999999E-4</v>
      </c>
      <c r="Y71" s="24">
        <v>2.1957891E-4</v>
      </c>
      <c r="Z71" s="24">
        <v>3.0587942000000001E-4</v>
      </c>
      <c r="AA71" s="24">
        <v>3.0418965999999998E-4</v>
      </c>
      <c r="AB71" s="24">
        <v>3.0226207999999998E-4</v>
      </c>
      <c r="AC71" s="24">
        <v>3.0350224999999898E-4</v>
      </c>
      <c r="AD71" s="24">
        <v>3.0509544999999898E-4</v>
      </c>
      <c r="AE71" s="24">
        <v>3.0648611999999997E-4</v>
      </c>
    </row>
    <row r="72" spans="1:31" s="27" customFormat="1" x14ac:dyDescent="0.35">
      <c r="A72" s="28" t="s">
        <v>133</v>
      </c>
      <c r="B72" s="28" t="s">
        <v>56</v>
      </c>
      <c r="C72" s="24">
        <v>6.2124561199999997</v>
      </c>
      <c r="D72" s="24">
        <v>11.300890599999999</v>
      </c>
      <c r="E72" s="24">
        <v>15.148187799999999</v>
      </c>
      <c r="F72" s="24">
        <v>19.23062616</v>
      </c>
      <c r="G72" s="24">
        <v>24.0460815</v>
      </c>
      <c r="H72" s="24">
        <v>29.1185008</v>
      </c>
      <c r="I72" s="24">
        <v>32.951247899999998</v>
      </c>
      <c r="J72" s="24">
        <v>38.823305399999988</v>
      </c>
      <c r="K72" s="24">
        <v>42.258515199999898</v>
      </c>
      <c r="L72" s="24">
        <v>49.587425199999998</v>
      </c>
      <c r="M72" s="24">
        <v>60.990339999999996</v>
      </c>
      <c r="N72" s="24">
        <v>68.201028599999987</v>
      </c>
      <c r="O72" s="24">
        <v>74.835049599999991</v>
      </c>
      <c r="P72" s="24">
        <v>76.258310999999992</v>
      </c>
      <c r="Q72" s="24">
        <v>90.173894999999987</v>
      </c>
      <c r="R72" s="24">
        <v>94.524529000000001</v>
      </c>
      <c r="S72" s="24">
        <v>97.675888</v>
      </c>
      <c r="T72" s="24">
        <v>100.040173</v>
      </c>
      <c r="U72" s="24">
        <v>94.277841999999907</v>
      </c>
      <c r="V72" s="24">
        <v>92.272966999999994</v>
      </c>
      <c r="W72" s="24">
        <v>87.916740000000004</v>
      </c>
      <c r="X72" s="24">
        <v>94.272892999999996</v>
      </c>
      <c r="Y72" s="24">
        <v>95.504466999999906</v>
      </c>
      <c r="Z72" s="24">
        <v>106.76452</v>
      </c>
      <c r="AA72" s="24">
        <v>108.07894300000001</v>
      </c>
      <c r="AB72" s="24">
        <v>108.254789</v>
      </c>
      <c r="AC72" s="24">
        <v>109.422808</v>
      </c>
      <c r="AD72" s="24">
        <v>111.941541</v>
      </c>
      <c r="AE72" s="24">
        <v>99.254548999999912</v>
      </c>
    </row>
    <row r="73" spans="1:31" s="27" customFormat="1" x14ac:dyDescent="0.35">
      <c r="A73" s="31" t="s">
        <v>138</v>
      </c>
      <c r="B73" s="31"/>
      <c r="C73" s="32">
        <v>9038.0793818874099</v>
      </c>
      <c r="D73" s="32">
        <v>10009.196777901592</v>
      </c>
      <c r="E73" s="32">
        <v>8717.3393880326184</v>
      </c>
      <c r="F73" s="32">
        <v>8587.2956151161616</v>
      </c>
      <c r="G73" s="32">
        <v>8383.2487760432577</v>
      </c>
      <c r="H73" s="32">
        <v>9120.7846569274607</v>
      </c>
      <c r="I73" s="32">
        <v>9135.3893071605435</v>
      </c>
      <c r="J73" s="32">
        <v>8609.7396594080292</v>
      </c>
      <c r="K73" s="32">
        <v>8201.4315050585574</v>
      </c>
      <c r="L73" s="32">
        <v>7969.2528487330419</v>
      </c>
      <c r="M73" s="32">
        <v>8311.8654660696939</v>
      </c>
      <c r="N73" s="32">
        <v>9493.2668281343904</v>
      </c>
      <c r="O73" s="32">
        <v>9115.311693712847</v>
      </c>
      <c r="P73" s="32">
        <v>9384.6625487435103</v>
      </c>
      <c r="Q73" s="32">
        <v>11285.873097764355</v>
      </c>
      <c r="R73" s="32">
        <v>11511.613056088128</v>
      </c>
      <c r="S73" s="32">
        <v>12987.121824064987</v>
      </c>
      <c r="T73" s="32">
        <v>14655.562686965317</v>
      </c>
      <c r="U73" s="32">
        <v>14295.424572901373</v>
      </c>
      <c r="V73" s="32">
        <v>15064.317879524853</v>
      </c>
      <c r="W73" s="32">
        <v>14110.226828948978</v>
      </c>
      <c r="X73" s="32">
        <v>14070.530338984512</v>
      </c>
      <c r="Y73" s="32">
        <v>13329.635279372793</v>
      </c>
      <c r="Z73" s="32">
        <v>13370.322895865513</v>
      </c>
      <c r="AA73" s="32">
        <v>12844.634245233285</v>
      </c>
      <c r="AB73" s="32">
        <v>13851.33429165851</v>
      </c>
      <c r="AC73" s="32">
        <v>14411.660398317412</v>
      </c>
      <c r="AD73" s="32">
        <v>15222.341845338904</v>
      </c>
      <c r="AE73" s="32">
        <v>15732.73142236218</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1.7732088999999999E-5</v>
      </c>
      <c r="D78" s="24">
        <v>1.7550051999999999E-5</v>
      </c>
      <c r="E78" s="24">
        <v>1.7917988000000001E-5</v>
      </c>
      <c r="F78" s="24">
        <v>1.7926412000000001E-5</v>
      </c>
      <c r="G78" s="24">
        <v>1.7775722999999999E-5</v>
      </c>
      <c r="H78" s="24">
        <v>1.7933039999999999E-5</v>
      </c>
      <c r="I78" s="24">
        <v>1.8632815999999999E-5</v>
      </c>
      <c r="J78" s="24">
        <v>1.9346945999999999E-5</v>
      </c>
      <c r="K78" s="24">
        <v>2.0106748999999999E-5</v>
      </c>
      <c r="L78" s="24">
        <v>2.057632E-5</v>
      </c>
      <c r="M78" s="24">
        <v>2.0573805E-5</v>
      </c>
      <c r="N78" s="24">
        <v>2.1567902999999999E-5</v>
      </c>
      <c r="O78" s="24">
        <v>2.2045126000000001E-5</v>
      </c>
      <c r="P78" s="24">
        <v>2.2704996999999999E-5</v>
      </c>
      <c r="Q78" s="24">
        <v>2.3605728E-5</v>
      </c>
      <c r="R78" s="24">
        <v>2.4460573E-5</v>
      </c>
      <c r="S78" s="24">
        <v>2.5612878999999999E-5</v>
      </c>
      <c r="T78" s="24">
        <v>2.6706556999999998E-5</v>
      </c>
      <c r="U78" s="24">
        <v>2.9212805999999999E-5</v>
      </c>
      <c r="V78" s="24">
        <v>2.94207599999999E-5</v>
      </c>
      <c r="W78" s="24">
        <v>3.1816339999999998E-5</v>
      </c>
      <c r="X78" s="24">
        <v>3.225255E-5</v>
      </c>
      <c r="Y78" s="24">
        <v>3.3726205999999999E-5</v>
      </c>
      <c r="Z78" s="24">
        <v>3.5170014999999998E-5</v>
      </c>
      <c r="AA78" s="24">
        <v>3.6717173999999997E-5</v>
      </c>
      <c r="AB78" s="24">
        <v>3.8572699999999997E-5</v>
      </c>
      <c r="AC78" s="24">
        <v>4.0498377000000002E-5</v>
      </c>
      <c r="AD78" s="24">
        <v>4.2903684999999898E-5</v>
      </c>
      <c r="AE78" s="24">
        <v>4.4205419999999997E-5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1.415032869999998E-5</v>
      </c>
      <c r="D80" s="24">
        <v>1.3708037999999989E-5</v>
      </c>
      <c r="E80" s="24">
        <v>1.435564139999999E-5</v>
      </c>
      <c r="F80" s="24">
        <v>1.4629224500000001E-5</v>
      </c>
      <c r="G80" s="24">
        <v>1.424916669999999E-5</v>
      </c>
      <c r="H80" s="24">
        <v>1.4981323899999999E-5</v>
      </c>
      <c r="I80" s="24">
        <v>1.5611503500000001E-5</v>
      </c>
      <c r="J80" s="24">
        <v>1.6235478699999998E-5</v>
      </c>
      <c r="K80" s="24">
        <v>1.69418076E-5</v>
      </c>
      <c r="L80" s="24">
        <v>1.7420219199999988E-5</v>
      </c>
      <c r="M80" s="24">
        <v>1.7205167599999988E-5</v>
      </c>
      <c r="N80" s="24">
        <v>0.12626711503919999</v>
      </c>
      <c r="O80" s="24">
        <v>1.8570781299999991E-5</v>
      </c>
      <c r="P80" s="24">
        <v>1.9169905600000001E-5</v>
      </c>
      <c r="Q80" s="24">
        <v>1.9894758599999989E-5</v>
      </c>
      <c r="R80" s="24">
        <v>2.0556146299999992E-5</v>
      </c>
      <c r="S80" s="24">
        <v>2.1689784700000001E-5</v>
      </c>
      <c r="T80" s="24">
        <v>2.22768284E-5</v>
      </c>
      <c r="U80" s="24">
        <v>2.3653492099999979E-5</v>
      </c>
      <c r="V80" s="24">
        <v>1.9809652E-5</v>
      </c>
      <c r="W80" s="24">
        <v>5.7370327784000003E-2</v>
      </c>
      <c r="X80" s="24">
        <v>2.1727389699999999E-5</v>
      </c>
      <c r="Y80" s="24">
        <v>2.277039099999999E-5</v>
      </c>
      <c r="Z80" s="24">
        <v>2.3819502999999999E-5</v>
      </c>
      <c r="AA80" s="24">
        <v>2.4515507599999988E-5</v>
      </c>
      <c r="AB80" s="24">
        <v>2.6013019799999998E-5</v>
      </c>
      <c r="AC80" s="24">
        <v>2.7213277999999999E-5</v>
      </c>
      <c r="AD80" s="24">
        <v>0.23563896417499999</v>
      </c>
      <c r="AE80" s="24">
        <v>2.9584732399999999E-5</v>
      </c>
    </row>
    <row r="81" spans="1:35" s="27" customFormat="1" x14ac:dyDescent="0.35">
      <c r="A81" s="28" t="s">
        <v>134</v>
      </c>
      <c r="B81" s="28" t="s">
        <v>65</v>
      </c>
      <c r="C81" s="24">
        <v>7710.4811959999988</v>
      </c>
      <c r="D81" s="24">
        <v>7986.252581999991</v>
      </c>
      <c r="E81" s="24">
        <v>8356.043279999998</v>
      </c>
      <c r="F81" s="24">
        <v>9561.8796600000005</v>
      </c>
      <c r="G81" s="24">
        <v>10218.06234</v>
      </c>
      <c r="H81" s="24">
        <v>9162.9736100000009</v>
      </c>
      <c r="I81" s="24">
        <v>9458.0507999999991</v>
      </c>
      <c r="J81" s="24">
        <v>9553.4077500000003</v>
      </c>
      <c r="K81" s="24">
        <v>8596.2746199999983</v>
      </c>
      <c r="L81" s="24">
        <v>8174.4640799999879</v>
      </c>
      <c r="M81" s="24">
        <v>7568.3168800000003</v>
      </c>
      <c r="N81" s="24">
        <v>7640.7769799999969</v>
      </c>
      <c r="O81" s="24">
        <v>7275.6028159999996</v>
      </c>
      <c r="P81" s="24">
        <v>6618.2999216249982</v>
      </c>
      <c r="Q81" s="24">
        <v>6118.9730176499979</v>
      </c>
      <c r="R81" s="24">
        <v>5535.9921962999979</v>
      </c>
      <c r="S81" s="24">
        <v>5881.4118487000005</v>
      </c>
      <c r="T81" s="24">
        <v>5702.3981502499992</v>
      </c>
      <c r="U81" s="24">
        <v>5741.4596256999994</v>
      </c>
      <c r="V81" s="24">
        <v>5011.536178899999</v>
      </c>
      <c r="W81" s="24">
        <v>5512.953890499999</v>
      </c>
      <c r="X81" s="24">
        <v>5328.5920672999991</v>
      </c>
      <c r="Y81" s="24">
        <v>4924.2753734999978</v>
      </c>
      <c r="Z81" s="24">
        <v>4943.7932053999984</v>
      </c>
      <c r="AA81" s="24">
        <v>4572.5916371000012</v>
      </c>
      <c r="AB81" s="24">
        <v>5022.4527219000001</v>
      </c>
      <c r="AC81" s="24">
        <v>4835.3384697000001</v>
      </c>
      <c r="AD81" s="24">
        <v>5031.7702926000002</v>
      </c>
      <c r="AE81" s="24">
        <v>4420.0518208699996</v>
      </c>
    </row>
    <row r="82" spans="1:35" s="27" customFormat="1" x14ac:dyDescent="0.35">
      <c r="A82" s="28" t="s">
        <v>134</v>
      </c>
      <c r="B82" s="28" t="s">
        <v>69</v>
      </c>
      <c r="C82" s="24">
        <v>1326.14831091257</v>
      </c>
      <c r="D82" s="24">
        <v>1602.6801608231081</v>
      </c>
      <c r="E82" s="24">
        <v>2019.2522560424202</v>
      </c>
      <c r="F82" s="24">
        <v>2592.2479424172602</v>
      </c>
      <c r="G82" s="24">
        <v>3299.4816708355183</v>
      </c>
      <c r="H82" s="24">
        <v>3901.4102724266195</v>
      </c>
      <c r="I82" s="24">
        <v>4560.6524915476894</v>
      </c>
      <c r="J82" s="24">
        <v>4819.2203222816197</v>
      </c>
      <c r="K82" s="24">
        <v>5310.6878967387374</v>
      </c>
      <c r="L82" s="24">
        <v>5629.8944340545895</v>
      </c>
      <c r="M82" s="24">
        <v>6752.0988218491502</v>
      </c>
      <c r="N82" s="24">
        <v>6746.4973456098996</v>
      </c>
      <c r="O82" s="24">
        <v>7120.6869562736792</v>
      </c>
      <c r="P82" s="24">
        <v>7927.6823432317897</v>
      </c>
      <c r="Q82" s="24">
        <v>8313.2536348424201</v>
      </c>
      <c r="R82" s="24">
        <v>8882.617845356308</v>
      </c>
      <c r="S82" s="24">
        <v>8687.2307092294977</v>
      </c>
      <c r="T82" s="24">
        <v>8856.3855401922101</v>
      </c>
      <c r="U82" s="24">
        <v>8774.0748128272608</v>
      </c>
      <c r="V82" s="24">
        <v>9505.3048578723301</v>
      </c>
      <c r="W82" s="24">
        <v>9121.3882401084993</v>
      </c>
      <c r="X82" s="24">
        <v>8963.5972522915981</v>
      </c>
      <c r="Y82" s="24">
        <v>9289.1899750515986</v>
      </c>
      <c r="Z82" s="24">
        <v>9188.4038626936399</v>
      </c>
      <c r="AA82" s="24">
        <v>9340.9511106140271</v>
      </c>
      <c r="AB82" s="24">
        <v>8788.9064110111776</v>
      </c>
      <c r="AC82" s="24">
        <v>8765.5791042395667</v>
      </c>
      <c r="AD82" s="24">
        <v>8325.2603116412483</v>
      </c>
      <c r="AE82" s="24">
        <v>8655.1450270018286</v>
      </c>
    </row>
    <row r="83" spans="1:35" s="27" customFormat="1" x14ac:dyDescent="0.35">
      <c r="A83" s="28" t="s">
        <v>134</v>
      </c>
      <c r="B83" s="28" t="s">
        <v>68</v>
      </c>
      <c r="C83" s="24">
        <v>3.9131774000000003E-6</v>
      </c>
      <c r="D83" s="24">
        <v>5.5973379999999902E-6</v>
      </c>
      <c r="E83" s="24">
        <v>9.0378720000000004E-6</v>
      </c>
      <c r="F83" s="24">
        <v>1.0707508000000001E-5</v>
      </c>
      <c r="G83" s="24">
        <v>9.0273719999999994E-6</v>
      </c>
      <c r="H83" s="24">
        <v>1.0947029999999901E-5</v>
      </c>
      <c r="I83" s="24">
        <v>1.2840752999999901E-5</v>
      </c>
      <c r="J83" s="24">
        <v>1.4083072500000001E-5</v>
      </c>
      <c r="K83" s="24">
        <v>1.9328849000000001E-5</v>
      </c>
      <c r="L83" s="24">
        <v>2.6397572999999999E-5</v>
      </c>
      <c r="M83" s="24">
        <v>3.2137046E-5</v>
      </c>
      <c r="N83" s="24">
        <v>3.3108799999999997E-5</v>
      </c>
      <c r="O83" s="24">
        <v>3.3979409999999901E-5</v>
      </c>
      <c r="P83" s="24">
        <v>2.945386E-5</v>
      </c>
      <c r="Q83" s="24">
        <v>3.1936639999999998E-5</v>
      </c>
      <c r="R83" s="24">
        <v>3.1189170000000001E-5</v>
      </c>
      <c r="S83" s="24">
        <v>3.9138285999999999E-5</v>
      </c>
      <c r="T83" s="24">
        <v>4.8227123999999997E-5</v>
      </c>
      <c r="U83" s="24">
        <v>5.117572E-5</v>
      </c>
      <c r="V83" s="24">
        <v>7.8850825999999998E-5</v>
      </c>
      <c r="W83" s="24">
        <v>7.8713775999999898E-5</v>
      </c>
      <c r="X83" s="24">
        <v>7.8569545000000004E-5</v>
      </c>
      <c r="Y83" s="24">
        <v>6.9542839999999997E-5</v>
      </c>
      <c r="Z83" s="24">
        <v>7.502083E-5</v>
      </c>
      <c r="AA83" s="24">
        <v>7.1394549999999999E-5</v>
      </c>
      <c r="AB83" s="24">
        <v>7.1348985999999999E-5</v>
      </c>
      <c r="AC83" s="24">
        <v>7.5281790000000001E-5</v>
      </c>
      <c r="AD83" s="24">
        <v>7.3798793999999999E-5</v>
      </c>
      <c r="AE83" s="24">
        <v>7.1706269999999999E-5</v>
      </c>
    </row>
    <row r="84" spans="1:35" s="27" customFormat="1" x14ac:dyDescent="0.35">
      <c r="A84" s="28" t="s">
        <v>134</v>
      </c>
      <c r="B84" s="28" t="s">
        <v>36</v>
      </c>
      <c r="C84" s="24">
        <v>4.9911082999999997E-5</v>
      </c>
      <c r="D84" s="24">
        <v>5.1817409999999997E-5</v>
      </c>
      <c r="E84" s="24">
        <v>5.1155685999999997E-5</v>
      </c>
      <c r="F84" s="24">
        <v>5.13997729999999E-5</v>
      </c>
      <c r="G84" s="24">
        <v>5.5640572000000001E-5</v>
      </c>
      <c r="H84" s="24">
        <v>5.7869979999999998E-5</v>
      </c>
      <c r="I84" s="24">
        <v>6.3871753999999995E-5</v>
      </c>
      <c r="J84" s="24">
        <v>7.5294214E-5</v>
      </c>
      <c r="K84" s="24">
        <v>1.0613786E-4</v>
      </c>
      <c r="L84" s="24">
        <v>1.13720589999999E-4</v>
      </c>
      <c r="M84" s="24">
        <v>1.2612307999999999E-4</v>
      </c>
      <c r="N84" s="24">
        <v>1.480036E-4</v>
      </c>
      <c r="O84" s="24">
        <v>1.4886995000000001E-4</v>
      </c>
      <c r="P84" s="24">
        <v>1.6029233000000001E-4</v>
      </c>
      <c r="Q84" s="24">
        <v>1.7053413000000001E-4</v>
      </c>
      <c r="R84" s="24">
        <v>1.8491975999999999E-4</v>
      </c>
      <c r="S84" s="24">
        <v>1.9951957999999901E-4</v>
      </c>
      <c r="T84" s="24">
        <v>2.0874182999999999E-4</v>
      </c>
      <c r="U84" s="24">
        <v>2.8251969999999998E-4</v>
      </c>
      <c r="V84" s="24">
        <v>2.8485137999999997E-4</v>
      </c>
      <c r="W84" s="24">
        <v>3.0761297E-4</v>
      </c>
      <c r="X84" s="24">
        <v>3.0880832000000001E-4</v>
      </c>
      <c r="Y84" s="24">
        <v>3.2032604000000001E-4</v>
      </c>
      <c r="Z84" s="24">
        <v>3.3118058E-4</v>
      </c>
      <c r="AA84" s="24">
        <v>3.472153E-4</v>
      </c>
      <c r="AB84" s="24">
        <v>3.7533464E-4</v>
      </c>
      <c r="AC84" s="24">
        <v>3.9769179999999999E-4</v>
      </c>
      <c r="AD84" s="24">
        <v>4.61565329999999E-4</v>
      </c>
      <c r="AE84" s="24">
        <v>4.5641922E-4</v>
      </c>
    </row>
    <row r="85" spans="1:35" s="27" customFormat="1" x14ac:dyDescent="0.35">
      <c r="A85" s="28" t="s">
        <v>134</v>
      </c>
      <c r="B85" s="28" t="s">
        <v>73</v>
      </c>
      <c r="C85" s="24">
        <v>0</v>
      </c>
      <c r="D85" s="24">
        <v>0</v>
      </c>
      <c r="E85" s="24">
        <v>1.3080926599999998E-4</v>
      </c>
      <c r="F85" s="24">
        <v>1.3791193E-4</v>
      </c>
      <c r="G85" s="24">
        <v>1.6118394399999999E-4</v>
      </c>
      <c r="H85" s="24">
        <v>1.68939836E-4</v>
      </c>
      <c r="I85" s="24">
        <v>1.7626493E-4</v>
      </c>
      <c r="J85" s="24">
        <v>1.8580779999999999E-4</v>
      </c>
      <c r="K85" s="24">
        <v>1.9598934499999898E-4</v>
      </c>
      <c r="L85" s="24">
        <v>2.0769724999999999E-4</v>
      </c>
      <c r="M85" s="24">
        <v>2.3731571000000002E-4</v>
      </c>
      <c r="N85" s="24">
        <v>2.6485274999999998E-4</v>
      </c>
      <c r="O85" s="24">
        <v>2.6845424000000002E-4</v>
      </c>
      <c r="P85" s="24">
        <v>2.7960918000000004E-4</v>
      </c>
      <c r="Q85" s="24">
        <v>2.9816340999999999E-4</v>
      </c>
      <c r="R85" s="24">
        <v>3.1584681999999997E-4</v>
      </c>
      <c r="S85" s="24">
        <v>3.3497367999999898E-4</v>
      </c>
      <c r="T85" s="24">
        <v>3.5010054999999997E-4</v>
      </c>
      <c r="U85" s="24">
        <v>4.3407383999999999E-4</v>
      </c>
      <c r="V85" s="24">
        <v>4.3807736000000001E-4</v>
      </c>
      <c r="W85" s="24">
        <v>4.6595427999999897E-4</v>
      </c>
      <c r="X85" s="24">
        <v>4.6817842000000003E-4</v>
      </c>
      <c r="Y85" s="24">
        <v>4.7694164999999896E-4</v>
      </c>
      <c r="Z85" s="24">
        <v>4.8822505999999999E-4</v>
      </c>
      <c r="AA85" s="24">
        <v>5.0809635999999898E-4</v>
      </c>
      <c r="AB85" s="24">
        <v>5.3407364999999993E-4</v>
      </c>
      <c r="AC85" s="24">
        <v>5.5878547999999896E-4</v>
      </c>
      <c r="AD85" s="24">
        <v>6.2093880999999798E-4</v>
      </c>
      <c r="AE85" s="24">
        <v>6.2975648000000001E-4</v>
      </c>
    </row>
    <row r="86" spans="1:35" s="27" customFormat="1" x14ac:dyDescent="0.35">
      <c r="A86" s="28" t="s">
        <v>134</v>
      </c>
      <c r="B86" s="28" t="s">
        <v>56</v>
      </c>
      <c r="C86" s="24">
        <v>0.14326960499999999</v>
      </c>
      <c r="D86" s="24">
        <v>0.42811375599999901</v>
      </c>
      <c r="E86" s="24">
        <v>0.27843940399999989</v>
      </c>
      <c r="F86" s="24">
        <v>0.53435796400000002</v>
      </c>
      <c r="G86" s="24">
        <v>0.88305200299999986</v>
      </c>
      <c r="H86" s="24">
        <v>1.4528387599999999</v>
      </c>
      <c r="I86" s="24">
        <v>1.6560180339999999</v>
      </c>
      <c r="J86" s="24">
        <v>2.22111927</v>
      </c>
      <c r="K86" s="24">
        <v>3.3734990299999899</v>
      </c>
      <c r="L86" s="24">
        <v>4.3311739400000002</v>
      </c>
      <c r="M86" s="24">
        <v>7.1267768999999994</v>
      </c>
      <c r="N86" s="24">
        <v>8.7403230000000001</v>
      </c>
      <c r="O86" s="24">
        <v>10.0531747</v>
      </c>
      <c r="P86" s="24">
        <v>12.3074367</v>
      </c>
      <c r="Q86" s="24">
        <v>14.789576100000001</v>
      </c>
      <c r="R86" s="24">
        <v>17.867321299999901</v>
      </c>
      <c r="S86" s="24">
        <v>18.3351592</v>
      </c>
      <c r="T86" s="24">
        <v>19.308648999999999</v>
      </c>
      <c r="U86" s="24">
        <v>20.091834500000001</v>
      </c>
      <c r="V86" s="24">
        <v>22.360275699999999</v>
      </c>
      <c r="W86" s="24">
        <v>23.741408700000001</v>
      </c>
      <c r="X86" s="24">
        <v>25.049168299999987</v>
      </c>
      <c r="Y86" s="24">
        <v>25.588133599999999</v>
      </c>
      <c r="Z86" s="24">
        <v>25.984575700000001</v>
      </c>
      <c r="AA86" s="24">
        <v>28.987860000000001</v>
      </c>
      <c r="AB86" s="24">
        <v>28.924979299999997</v>
      </c>
      <c r="AC86" s="24">
        <v>28.413053999999999</v>
      </c>
      <c r="AD86" s="24">
        <v>28.56361699999999</v>
      </c>
      <c r="AE86" s="24">
        <v>29.839379600000001</v>
      </c>
      <c r="AH86" s="12"/>
      <c r="AI86" s="12"/>
    </row>
    <row r="87" spans="1:35" s="27" customFormat="1" x14ac:dyDescent="0.35">
      <c r="A87" s="31" t="s">
        <v>138</v>
      </c>
      <c r="B87" s="31"/>
      <c r="C87" s="32">
        <v>9036.6295427081641</v>
      </c>
      <c r="D87" s="32">
        <v>9588.9327796785274</v>
      </c>
      <c r="E87" s="32">
        <v>10375.29557735392</v>
      </c>
      <c r="F87" s="32">
        <v>12154.127645680404</v>
      </c>
      <c r="G87" s="32">
        <v>13517.54405188778</v>
      </c>
      <c r="H87" s="32">
        <v>13064.383926288014</v>
      </c>
      <c r="I87" s="32">
        <v>14018.703338632762</v>
      </c>
      <c r="J87" s="32">
        <v>14372.628121947118</v>
      </c>
      <c r="K87" s="32">
        <v>13906.962573116141</v>
      </c>
      <c r="L87" s="32">
        <v>13804.35857844869</v>
      </c>
      <c r="M87" s="32">
        <v>14320.415771765169</v>
      </c>
      <c r="N87" s="32">
        <v>14387.400647401637</v>
      </c>
      <c r="O87" s="32">
        <v>14396.289846868996</v>
      </c>
      <c r="P87" s="32">
        <v>14545.982336185551</v>
      </c>
      <c r="Q87" s="32">
        <v>14432.226727929545</v>
      </c>
      <c r="R87" s="32">
        <v>14418.610117862196</v>
      </c>
      <c r="S87" s="32">
        <v>14568.642644370448</v>
      </c>
      <c r="T87" s="32">
        <v>14558.783787652719</v>
      </c>
      <c r="U87" s="32">
        <v>14515.534542569279</v>
      </c>
      <c r="V87" s="32">
        <v>14516.841164853566</v>
      </c>
      <c r="W87" s="32">
        <v>14634.399611466399</v>
      </c>
      <c r="X87" s="32">
        <v>14292.189452141081</v>
      </c>
      <c r="Y87" s="32">
        <v>14213.465474591034</v>
      </c>
      <c r="Z87" s="32">
        <v>14132.197202103986</v>
      </c>
      <c r="AA87" s="32">
        <v>13913.54288034126</v>
      </c>
      <c r="AB87" s="32">
        <v>13811.359268845885</v>
      </c>
      <c r="AC87" s="32">
        <v>13600.917716933012</v>
      </c>
      <c r="AD87" s="32">
        <v>13357.266359907902</v>
      </c>
      <c r="AE87" s="32">
        <v>13075.19699336825</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266.33110237940303</v>
      </c>
      <c r="D92" s="24">
        <v>378.95757805474494</v>
      </c>
      <c r="E92" s="24">
        <v>387.10029315425595</v>
      </c>
      <c r="F92" s="24">
        <v>446.11095637167296</v>
      </c>
      <c r="G92" s="24">
        <v>443.41755789518487</v>
      </c>
      <c r="H92" s="24">
        <v>451.26448132193104</v>
      </c>
      <c r="I92" s="24">
        <v>424.45600598115493</v>
      </c>
      <c r="J92" s="24">
        <v>403.55427918909004</v>
      </c>
      <c r="K92" s="24">
        <v>364.01781996845989</v>
      </c>
      <c r="L92" s="24">
        <v>366.53356847117999</v>
      </c>
      <c r="M92" s="24">
        <v>355.31020593128</v>
      </c>
      <c r="N92" s="24">
        <v>367.82501881967005</v>
      </c>
      <c r="O92" s="24">
        <v>327.08250643650882</v>
      </c>
      <c r="P92" s="24">
        <v>284.96184970789</v>
      </c>
      <c r="Q92" s="24">
        <v>302.76379136422003</v>
      </c>
      <c r="R92" s="24">
        <v>309.17117846738</v>
      </c>
      <c r="S92" s="24">
        <v>1102.7050721599301</v>
      </c>
      <c r="T92" s="24">
        <v>1104.0936346582798</v>
      </c>
      <c r="U92" s="24">
        <v>1607.195958287879</v>
      </c>
      <c r="V92" s="24">
        <v>1540.7361427210399</v>
      </c>
      <c r="W92" s="24">
        <v>4510.4564228270892</v>
      </c>
      <c r="X92" s="24">
        <v>4421.3094516943602</v>
      </c>
      <c r="Y92" s="24">
        <v>4409.0559013837901</v>
      </c>
      <c r="Z92" s="24">
        <v>5499.8616007500395</v>
      </c>
      <c r="AA92" s="24">
        <v>5456.8245260775493</v>
      </c>
      <c r="AB92" s="24">
        <v>6685.0996562735299</v>
      </c>
      <c r="AC92" s="24">
        <v>6750.6449828861987</v>
      </c>
      <c r="AD92" s="24">
        <v>7814.7277742532506</v>
      </c>
      <c r="AE92" s="24">
        <v>7787.5490205412007</v>
      </c>
      <c r="AF92" s="12"/>
      <c r="AG92" s="12"/>
      <c r="AH92" s="12"/>
      <c r="AI92" s="12"/>
    </row>
    <row r="93" spans="1:35" collapsed="1" x14ac:dyDescent="0.35">
      <c r="A93" s="28" t="s">
        <v>40</v>
      </c>
      <c r="B93" s="28" t="s">
        <v>72</v>
      </c>
      <c r="C93" s="24">
        <v>134.26027500000001</v>
      </c>
      <c r="D93" s="24">
        <v>431.39742799999988</v>
      </c>
      <c r="E93" s="24">
        <v>590.43542025458601</v>
      </c>
      <c r="F93" s="24">
        <v>3536.9801908570244</v>
      </c>
      <c r="G93" s="24">
        <v>6871.1119242803943</v>
      </c>
      <c r="H93" s="24">
        <v>7818.3882172411013</v>
      </c>
      <c r="I93" s="24">
        <v>8100.1640507193906</v>
      </c>
      <c r="J93" s="24">
        <v>9034.9583338384382</v>
      </c>
      <c r="K93" s="24">
        <v>13624.779190970601</v>
      </c>
      <c r="L93" s="24">
        <v>14479.661537007947</v>
      </c>
      <c r="M93" s="24">
        <v>14496.241085943184</v>
      </c>
      <c r="N93" s="24">
        <v>15871.383443951037</v>
      </c>
      <c r="O93" s="24">
        <v>15024.776083668923</v>
      </c>
      <c r="P93" s="24">
        <v>14693.922127776263</v>
      </c>
      <c r="Q93" s="24">
        <v>16129.869859510871</v>
      </c>
      <c r="R93" s="24">
        <v>15919.41040201386</v>
      </c>
      <c r="S93" s="24">
        <v>18143.570372091952</v>
      </c>
      <c r="T93" s="24">
        <v>17433.449984225932</v>
      </c>
      <c r="U93" s="24">
        <v>18348.821848031534</v>
      </c>
      <c r="V93" s="24">
        <v>17559.959047285422</v>
      </c>
      <c r="W93" s="24">
        <v>18431.630039228599</v>
      </c>
      <c r="X93" s="24">
        <v>21210.093083191376</v>
      </c>
      <c r="Y93" s="24">
        <v>19841.983542615868</v>
      </c>
      <c r="Z93" s="24">
        <v>23483.354097735049</v>
      </c>
      <c r="AA93" s="24">
        <v>23174.884594997849</v>
      </c>
      <c r="AB93" s="24">
        <v>23410.903441850001</v>
      </c>
      <c r="AC93" s="24">
        <v>22622.243305804102</v>
      </c>
      <c r="AD93" s="24">
        <v>25333.048444000262</v>
      </c>
      <c r="AE93" s="24">
        <v>25022.228945578769</v>
      </c>
    </row>
    <row r="94" spans="1:35" x14ac:dyDescent="0.35">
      <c r="A94" s="28" t="s">
        <v>40</v>
      </c>
      <c r="B94" s="28" t="s">
        <v>76</v>
      </c>
      <c r="C94" s="24">
        <v>29.616581135999976</v>
      </c>
      <c r="D94" s="24">
        <v>51.846261141999896</v>
      </c>
      <c r="E94" s="24">
        <v>68.660173447999995</v>
      </c>
      <c r="F94" s="24">
        <v>113.970271168</v>
      </c>
      <c r="G94" s="24">
        <v>163.46272748000001</v>
      </c>
      <c r="H94" s="24">
        <v>219.69590889999989</v>
      </c>
      <c r="I94" s="24">
        <v>267.02500457000002</v>
      </c>
      <c r="J94" s="24">
        <v>325.11002602999991</v>
      </c>
      <c r="K94" s="24">
        <v>386.72036353999977</v>
      </c>
      <c r="L94" s="24">
        <v>472.53840335999996</v>
      </c>
      <c r="M94" s="24">
        <v>590.57386572999974</v>
      </c>
      <c r="N94" s="24">
        <v>702.07685369999911</v>
      </c>
      <c r="O94" s="24">
        <v>798.89207699999906</v>
      </c>
      <c r="P94" s="24">
        <v>857.18025139999997</v>
      </c>
      <c r="Q94" s="24">
        <v>980.20534299999986</v>
      </c>
      <c r="R94" s="24">
        <v>1068.8084822999999</v>
      </c>
      <c r="S94" s="24">
        <v>1042.9418439999999</v>
      </c>
      <c r="T94" s="24">
        <v>1097.4390826999997</v>
      </c>
      <c r="U94" s="24">
        <v>1138.9527791999999</v>
      </c>
      <c r="V94" s="24">
        <v>1188.2040579999987</v>
      </c>
      <c r="W94" s="24">
        <v>1206.5666832999989</v>
      </c>
      <c r="X94" s="24">
        <v>1296.3092784999988</v>
      </c>
      <c r="Y94" s="24">
        <v>1331.3870755999999</v>
      </c>
      <c r="Z94" s="24">
        <v>1455.6211862999999</v>
      </c>
      <c r="AA94" s="24">
        <v>1450.8366779999999</v>
      </c>
      <c r="AB94" s="24">
        <v>1429.3378309999989</v>
      </c>
      <c r="AC94" s="24">
        <v>1491.4951755999998</v>
      </c>
      <c r="AD94" s="24">
        <v>1526.3393839999999</v>
      </c>
      <c r="AE94" s="24">
        <v>1452.0584283000001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9.0350563999999997E-5</v>
      </c>
      <c r="D97" s="24">
        <v>9.4084400000000003E-5</v>
      </c>
      <c r="E97" s="24">
        <v>9.3967402999999911E-5</v>
      </c>
      <c r="F97" s="24">
        <v>9.3269071000000005E-5</v>
      </c>
      <c r="G97" s="24">
        <v>9.1750749999999992E-5</v>
      </c>
      <c r="H97" s="24">
        <v>9.3516396999999908E-5</v>
      </c>
      <c r="I97" s="24">
        <v>1.13653005E-4</v>
      </c>
      <c r="J97" s="24">
        <v>1.2287465000000001E-4</v>
      </c>
      <c r="K97" s="24">
        <v>3.7905413999999996E-4</v>
      </c>
      <c r="L97" s="24">
        <v>3.9125477999999998E-4</v>
      </c>
      <c r="M97" s="24">
        <v>3.9538601999999901E-4</v>
      </c>
      <c r="N97" s="24">
        <v>4.4777892000000003E-4</v>
      </c>
      <c r="O97" s="24">
        <v>4.4791250999999999E-4</v>
      </c>
      <c r="P97" s="24">
        <v>4.5079451000000004E-4</v>
      </c>
      <c r="Q97" s="24">
        <v>5.2486109999999998E-4</v>
      </c>
      <c r="R97" s="24">
        <v>5.2264268999999901E-4</v>
      </c>
      <c r="S97" s="24">
        <v>7.8831800399999999E-3</v>
      </c>
      <c r="T97" s="24">
        <v>7.7997645200000004E-3</v>
      </c>
      <c r="U97" s="24">
        <v>42.144305542599902</v>
      </c>
      <c r="V97" s="24">
        <v>40.75643451418</v>
      </c>
      <c r="W97" s="24">
        <v>1081.0569099522199</v>
      </c>
      <c r="X97" s="24">
        <v>1074.4619083160599</v>
      </c>
      <c r="Y97" s="24">
        <v>1084.6537145403499</v>
      </c>
      <c r="Z97" s="24">
        <v>1460.2421011484998</v>
      </c>
      <c r="AA97" s="24">
        <v>1450.530087421</v>
      </c>
      <c r="AB97" s="24">
        <v>1427.9330088484</v>
      </c>
      <c r="AC97" s="24">
        <v>1383.2820948900999</v>
      </c>
      <c r="AD97" s="24">
        <v>1441.3770513350998</v>
      </c>
      <c r="AE97" s="24">
        <v>1434.8503665723001</v>
      </c>
    </row>
    <row r="98" spans="1:31" x14ac:dyDescent="0.35">
      <c r="A98" s="28" t="s">
        <v>130</v>
      </c>
      <c r="B98" s="28" t="s">
        <v>72</v>
      </c>
      <c r="C98" s="24">
        <v>95.825888000000006</v>
      </c>
      <c r="D98" s="24">
        <v>339.36358799999988</v>
      </c>
      <c r="E98" s="24">
        <v>440.34861141219602</v>
      </c>
      <c r="F98" s="24">
        <v>2799.4758762116894</v>
      </c>
      <c r="G98" s="24">
        <v>6121.5514780028598</v>
      </c>
      <c r="H98" s="24">
        <v>7192.1454472649802</v>
      </c>
      <c r="I98" s="24">
        <v>7555.4116196151354</v>
      </c>
      <c r="J98" s="24">
        <v>8251.8408768343506</v>
      </c>
      <c r="K98" s="24">
        <v>12972.764617492991</v>
      </c>
      <c r="L98" s="24">
        <v>13744.21162971696</v>
      </c>
      <c r="M98" s="24">
        <v>13798.278426675619</v>
      </c>
      <c r="N98" s="24">
        <v>14859.087063412542</v>
      </c>
      <c r="O98" s="24">
        <v>14047.740312989339</v>
      </c>
      <c r="P98" s="24">
        <v>13735.574572642092</v>
      </c>
      <c r="Q98" s="24">
        <v>15093.723901395651</v>
      </c>
      <c r="R98" s="24">
        <v>14915.573605002341</v>
      </c>
      <c r="S98" s="24">
        <v>14239.954248316229</v>
      </c>
      <c r="T98" s="24">
        <v>13515.0784098433</v>
      </c>
      <c r="U98" s="24">
        <v>14163.142569830201</v>
      </c>
      <c r="V98" s="24">
        <v>13634.0875622159</v>
      </c>
      <c r="W98" s="24">
        <v>13731.844029390601</v>
      </c>
      <c r="X98" s="24">
        <v>14298.976072159798</v>
      </c>
      <c r="Y98" s="24">
        <v>13237.1898527835</v>
      </c>
      <c r="Z98" s="24">
        <v>15405.964025124998</v>
      </c>
      <c r="AA98" s="24">
        <v>15141.1409077683</v>
      </c>
      <c r="AB98" s="24">
        <v>15137.6409988332</v>
      </c>
      <c r="AC98" s="24">
        <v>14237.187475517099</v>
      </c>
      <c r="AD98" s="24">
        <v>15103.170588715499</v>
      </c>
      <c r="AE98" s="24">
        <v>14759.882314904191</v>
      </c>
    </row>
    <row r="99" spans="1:31" x14ac:dyDescent="0.35">
      <c r="A99" s="28" t="s">
        <v>130</v>
      </c>
      <c r="B99" s="28" t="s">
        <v>76</v>
      </c>
      <c r="C99" s="24">
        <v>10.4321147</v>
      </c>
      <c r="D99" s="24">
        <v>18.4610582</v>
      </c>
      <c r="E99" s="24">
        <v>22.623089699999998</v>
      </c>
      <c r="F99" s="24">
        <v>41.363687599999999</v>
      </c>
      <c r="G99" s="24">
        <v>59.815840799999989</v>
      </c>
      <c r="H99" s="24">
        <v>81.460616000000002</v>
      </c>
      <c r="I99" s="24">
        <v>99.368440000000007</v>
      </c>
      <c r="J99" s="24">
        <v>120.67323500000001</v>
      </c>
      <c r="K99" s="24">
        <v>138.2703369999999</v>
      </c>
      <c r="L99" s="24">
        <v>168.43690800000002</v>
      </c>
      <c r="M99" s="24">
        <v>200.752915</v>
      </c>
      <c r="N99" s="24">
        <v>239.45610499999901</v>
      </c>
      <c r="O99" s="24">
        <v>269.437919999999</v>
      </c>
      <c r="P99" s="24">
        <v>280.72361999999998</v>
      </c>
      <c r="Q99" s="24">
        <v>319.72667999999999</v>
      </c>
      <c r="R99" s="24">
        <v>347.67797000000002</v>
      </c>
      <c r="S99" s="24">
        <v>353.63317999999998</v>
      </c>
      <c r="T99" s="24">
        <v>360.55332399999986</v>
      </c>
      <c r="U99" s="24">
        <v>382.63139999999999</v>
      </c>
      <c r="V99" s="24">
        <v>397.88748399999997</v>
      </c>
      <c r="W99" s="24">
        <v>399.59881999999902</v>
      </c>
      <c r="X99" s="24">
        <v>430.37876999999997</v>
      </c>
      <c r="Y99" s="24">
        <v>447.07022999999998</v>
      </c>
      <c r="Z99" s="24">
        <v>493.711905</v>
      </c>
      <c r="AA99" s="24">
        <v>491.75797</v>
      </c>
      <c r="AB99" s="24">
        <v>506.68552999999901</v>
      </c>
      <c r="AC99" s="24">
        <v>510.78176500000001</v>
      </c>
      <c r="AD99" s="24">
        <v>548.31243399999994</v>
      </c>
      <c r="AE99" s="24">
        <v>548.12243999999998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6.0366452000000001E-5</v>
      </c>
      <c r="D102" s="24">
        <v>31.875639214275999</v>
      </c>
      <c r="E102" s="24">
        <v>32.170998565224004</v>
      </c>
      <c r="F102" s="24">
        <v>40.463923863356001</v>
      </c>
      <c r="G102" s="24">
        <v>42.87941920582</v>
      </c>
      <c r="H102" s="24">
        <v>42.091353993204002</v>
      </c>
      <c r="I102" s="24">
        <v>41.084586835340005</v>
      </c>
      <c r="J102" s="24">
        <v>40.624600546250001</v>
      </c>
      <c r="K102" s="24">
        <v>38.963901581959995</v>
      </c>
      <c r="L102" s="24">
        <v>39.130199327530001</v>
      </c>
      <c r="M102" s="24">
        <v>38.668815727409999</v>
      </c>
      <c r="N102" s="24">
        <v>39.49642345254</v>
      </c>
      <c r="O102" s="24">
        <v>39.130765175869996</v>
      </c>
      <c r="P102" s="24">
        <v>39.969071487600004</v>
      </c>
      <c r="Q102" s="24">
        <v>39.570526102039999</v>
      </c>
      <c r="R102" s="24">
        <v>39.787724966799999</v>
      </c>
      <c r="S102" s="24">
        <v>853.23135600000001</v>
      </c>
      <c r="T102" s="24">
        <v>860.51725299999998</v>
      </c>
      <c r="U102" s="24">
        <v>857.51018199999999</v>
      </c>
      <c r="V102" s="24">
        <v>822.10329999999999</v>
      </c>
      <c r="W102" s="24">
        <v>1691.1757</v>
      </c>
      <c r="X102" s="24">
        <v>1678.0393999999999</v>
      </c>
      <c r="Y102" s="24">
        <v>1692.0306</v>
      </c>
      <c r="Z102" s="24">
        <v>2315.8845000000001</v>
      </c>
      <c r="AA102" s="24">
        <v>2270.13</v>
      </c>
      <c r="AB102" s="24">
        <v>3568.7483000000002</v>
      </c>
      <c r="AC102" s="24">
        <v>3680.8422999999998</v>
      </c>
      <c r="AD102" s="24">
        <v>3655.0587999999998</v>
      </c>
      <c r="AE102" s="24">
        <v>3749.6116000000002</v>
      </c>
    </row>
    <row r="103" spans="1:31" x14ac:dyDescent="0.35">
      <c r="A103" s="28" t="s">
        <v>131</v>
      </c>
      <c r="B103" s="28" t="s">
        <v>72</v>
      </c>
      <c r="C103" s="24">
        <v>38.434387000000001</v>
      </c>
      <c r="D103" s="24">
        <v>92.033839999999998</v>
      </c>
      <c r="E103" s="24">
        <v>150.08649846906999</v>
      </c>
      <c r="F103" s="24">
        <v>737.50398570199002</v>
      </c>
      <c r="G103" s="24">
        <v>749.56008581881997</v>
      </c>
      <c r="H103" s="24">
        <v>626.24238939552004</v>
      </c>
      <c r="I103" s="24">
        <v>544.752043551425</v>
      </c>
      <c r="J103" s="24">
        <v>783.11704859337601</v>
      </c>
      <c r="K103" s="24">
        <v>652.01414903453008</v>
      </c>
      <c r="L103" s="24">
        <v>735.44945650315003</v>
      </c>
      <c r="M103" s="24">
        <v>697.96216168466503</v>
      </c>
      <c r="N103" s="24">
        <v>1012.2956621755</v>
      </c>
      <c r="O103" s="24">
        <v>977.03505426060008</v>
      </c>
      <c r="P103" s="24">
        <v>958.3468315691</v>
      </c>
      <c r="Q103" s="24">
        <v>1036.14507904936</v>
      </c>
      <c r="R103" s="24">
        <v>1003.8358851440501</v>
      </c>
      <c r="S103" s="24">
        <v>3041.4358999999999</v>
      </c>
      <c r="T103" s="24">
        <v>3042.7307000000001</v>
      </c>
      <c r="U103" s="24">
        <v>3193.2071999999998</v>
      </c>
      <c r="V103" s="24">
        <v>2981.7717000000002</v>
      </c>
      <c r="W103" s="24">
        <v>3438.4232499999998</v>
      </c>
      <c r="X103" s="24">
        <v>5676.1747500000001</v>
      </c>
      <c r="Y103" s="24">
        <v>5469.2205199999999</v>
      </c>
      <c r="Z103" s="24">
        <v>5480.3272799999995</v>
      </c>
      <c r="AA103" s="24">
        <v>5342.2734700000001</v>
      </c>
      <c r="AB103" s="24">
        <v>5641.4740000000002</v>
      </c>
      <c r="AC103" s="24">
        <v>5656.3384500000002</v>
      </c>
      <c r="AD103" s="24">
        <v>6000.9627</v>
      </c>
      <c r="AE103" s="24">
        <v>6168.8442599999998</v>
      </c>
    </row>
    <row r="104" spans="1:31" x14ac:dyDescent="0.35">
      <c r="A104" s="28" t="s">
        <v>131</v>
      </c>
      <c r="B104" s="28" t="s">
        <v>76</v>
      </c>
      <c r="C104" s="24">
        <v>4.4245502499999896</v>
      </c>
      <c r="D104" s="24">
        <v>7.2359795999999985</v>
      </c>
      <c r="E104" s="24">
        <v>10.56067464</v>
      </c>
      <c r="F104" s="24">
        <v>20.00727079999999</v>
      </c>
      <c r="G104" s="24">
        <v>30.736760400000001</v>
      </c>
      <c r="H104" s="24">
        <v>41.992531</v>
      </c>
      <c r="I104" s="24">
        <v>52.784413999999998</v>
      </c>
      <c r="J104" s="24">
        <v>65.585216000000003</v>
      </c>
      <c r="K104" s="24">
        <v>80.701135000000008</v>
      </c>
      <c r="L104" s="24">
        <v>100.93753299999989</v>
      </c>
      <c r="M104" s="24">
        <v>132.29262</v>
      </c>
      <c r="N104" s="24">
        <v>157.20774399999999</v>
      </c>
      <c r="O104" s="24">
        <v>181.26054000000002</v>
      </c>
      <c r="P104" s="24">
        <v>211.96575100000001</v>
      </c>
      <c r="Q104" s="24">
        <v>232.22511600000001</v>
      </c>
      <c r="R104" s="24">
        <v>257.45506699999987</v>
      </c>
      <c r="S104" s="24">
        <v>219.920727</v>
      </c>
      <c r="T104" s="24">
        <v>238.84134299999999</v>
      </c>
      <c r="U104" s="24">
        <v>256.73579000000001</v>
      </c>
      <c r="V104" s="24">
        <v>273.51589499999903</v>
      </c>
      <c r="W104" s="24">
        <v>292.20915000000002</v>
      </c>
      <c r="X104" s="24">
        <v>318.01553699999999</v>
      </c>
      <c r="Y104" s="24">
        <v>335.26074999999997</v>
      </c>
      <c r="Z104" s="24">
        <v>340.743943</v>
      </c>
      <c r="AA104" s="24">
        <v>330.49529199999995</v>
      </c>
      <c r="AB104" s="24">
        <v>290.27701999999999</v>
      </c>
      <c r="AC104" s="24">
        <v>321.9712199999999</v>
      </c>
      <c r="AD104" s="24">
        <v>339.71803699999987</v>
      </c>
      <c r="AE104" s="24">
        <v>316.81277799999998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138.95790085716001</v>
      </c>
      <c r="D107" s="24">
        <v>215.56591019077601</v>
      </c>
      <c r="E107" s="24">
        <v>216.47677867221</v>
      </c>
      <c r="F107" s="24">
        <v>257.29078075036</v>
      </c>
      <c r="G107" s="24">
        <v>254.34578425496488</v>
      </c>
      <c r="H107" s="24">
        <v>260.48562170867001</v>
      </c>
      <c r="I107" s="24">
        <v>245.97527115641898</v>
      </c>
      <c r="J107" s="24">
        <v>230.56363324038003</v>
      </c>
      <c r="K107" s="24">
        <v>208.60115894043992</v>
      </c>
      <c r="L107" s="24">
        <v>212.23935189635</v>
      </c>
      <c r="M107" s="24">
        <v>203.86026779887999</v>
      </c>
      <c r="N107" s="24">
        <v>214.25250420451002</v>
      </c>
      <c r="O107" s="24">
        <v>172.39809078949901</v>
      </c>
      <c r="P107" s="24">
        <v>160.82304860103</v>
      </c>
      <c r="Q107" s="24">
        <v>173.17081828925001</v>
      </c>
      <c r="R107" s="24">
        <v>177.13629291376</v>
      </c>
      <c r="S107" s="24">
        <v>162.04376143386</v>
      </c>
      <c r="T107" s="24">
        <v>156.58428910795999</v>
      </c>
      <c r="U107" s="24">
        <v>150.75036834489998</v>
      </c>
      <c r="V107" s="24">
        <v>145.1615030525</v>
      </c>
      <c r="W107" s="24">
        <v>580.90774500000009</v>
      </c>
      <c r="X107" s="24">
        <v>512.89480000000003</v>
      </c>
      <c r="Y107" s="24">
        <v>502.60230000000001</v>
      </c>
      <c r="Z107" s="24">
        <v>545.59199999999998</v>
      </c>
      <c r="AA107" s="24">
        <v>537.99585000000002</v>
      </c>
      <c r="AB107" s="24">
        <v>526.91599999999903</v>
      </c>
      <c r="AC107" s="24">
        <v>530.9819</v>
      </c>
      <c r="AD107" s="24">
        <v>1591.6129999999901</v>
      </c>
      <c r="AE107" s="24">
        <v>1531.0352</v>
      </c>
    </row>
    <row r="108" spans="1:31" x14ac:dyDescent="0.35">
      <c r="A108" s="28" t="s">
        <v>132</v>
      </c>
      <c r="B108" s="28" t="s">
        <v>72</v>
      </c>
      <c r="C108" s="24">
        <v>0</v>
      </c>
      <c r="D108" s="24">
        <v>0</v>
      </c>
      <c r="E108" s="24">
        <v>8.2370119999999994E-5</v>
      </c>
      <c r="F108" s="24">
        <v>9.4120565000000006E-5</v>
      </c>
      <c r="G108" s="24">
        <v>9.7112299999999995E-5</v>
      </c>
      <c r="H108" s="24">
        <v>1.05037369999999E-4</v>
      </c>
      <c r="I108" s="24">
        <v>1.02086574999999E-4</v>
      </c>
      <c r="J108" s="24">
        <v>1.0784073999999901E-4</v>
      </c>
      <c r="K108" s="24">
        <v>1.08612099999999E-4</v>
      </c>
      <c r="L108" s="24">
        <v>1.16506089999999E-4</v>
      </c>
      <c r="M108" s="24">
        <v>1.2187117E-4</v>
      </c>
      <c r="N108" s="24">
        <v>2.7344256999999999E-4</v>
      </c>
      <c r="O108" s="24">
        <v>2.6778270000000001E-4</v>
      </c>
      <c r="P108" s="24">
        <v>2.6209346999999999E-4</v>
      </c>
      <c r="Q108" s="24">
        <v>3.4664303999999902E-4</v>
      </c>
      <c r="R108" s="24">
        <v>3.4959957999999998E-4</v>
      </c>
      <c r="S108" s="24">
        <v>862.17956999999899</v>
      </c>
      <c r="T108" s="24">
        <v>875.64020000000005</v>
      </c>
      <c r="U108" s="24">
        <v>992.47130000000004</v>
      </c>
      <c r="V108" s="24">
        <v>944.09899999999902</v>
      </c>
      <c r="W108" s="24">
        <v>1261.3619000000001</v>
      </c>
      <c r="X108" s="24">
        <v>1234.9413999999999</v>
      </c>
      <c r="Y108" s="24">
        <v>1135.5723</v>
      </c>
      <c r="Z108" s="24">
        <v>2597.0617999999999</v>
      </c>
      <c r="AA108" s="24">
        <v>2691.4692</v>
      </c>
      <c r="AB108" s="24">
        <v>2631.7874000000002</v>
      </c>
      <c r="AC108" s="24">
        <v>2728.7163</v>
      </c>
      <c r="AD108" s="24">
        <v>4228.9139999999998</v>
      </c>
      <c r="AE108" s="24">
        <v>4093.5012000000002</v>
      </c>
    </row>
    <row r="109" spans="1:31" x14ac:dyDescent="0.35">
      <c r="A109" s="28" t="s">
        <v>132</v>
      </c>
      <c r="B109" s="28" t="s">
        <v>76</v>
      </c>
      <c r="C109" s="24">
        <v>7.1315351399999996</v>
      </c>
      <c r="D109" s="24">
        <v>12.04086143</v>
      </c>
      <c r="E109" s="24">
        <v>16.9910426</v>
      </c>
      <c r="F109" s="24">
        <v>28.841644800000001</v>
      </c>
      <c r="G109" s="24">
        <v>43.0235615</v>
      </c>
      <c r="H109" s="24">
        <v>59.551074299999996</v>
      </c>
      <c r="I109" s="24">
        <v>73.238307699999993</v>
      </c>
      <c r="J109" s="24">
        <v>89.6854119999999</v>
      </c>
      <c r="K109" s="24">
        <v>112.97956499999999</v>
      </c>
      <c r="L109" s="24">
        <v>138.44889499999999</v>
      </c>
      <c r="M109" s="24">
        <v>175.5959519999999</v>
      </c>
      <c r="N109" s="24">
        <v>213.199828</v>
      </c>
      <c r="O109" s="24">
        <v>246.304</v>
      </c>
      <c r="P109" s="24">
        <v>258.185112</v>
      </c>
      <c r="Q109" s="24">
        <v>302.322766</v>
      </c>
      <c r="R109" s="24">
        <v>328.71926999999999</v>
      </c>
      <c r="S109" s="24">
        <v>330.20636999999999</v>
      </c>
      <c r="T109" s="24">
        <v>354.49940000000004</v>
      </c>
      <c r="U109" s="24">
        <v>362.61286399999989</v>
      </c>
      <c r="V109" s="24">
        <v>378.88454400000001</v>
      </c>
      <c r="W109" s="24">
        <v>381.07139999999998</v>
      </c>
      <c r="X109" s="24">
        <v>404.395859999999</v>
      </c>
      <c r="Y109" s="24">
        <v>403.99667999999997</v>
      </c>
      <c r="Z109" s="24">
        <v>461.81773399999997</v>
      </c>
      <c r="AA109" s="24">
        <v>463.614035</v>
      </c>
      <c r="AB109" s="24">
        <v>468.22452499999997</v>
      </c>
      <c r="AC109" s="24">
        <v>492.78356000000002</v>
      </c>
      <c r="AD109" s="24">
        <v>470.19216</v>
      </c>
      <c r="AE109" s="24">
        <v>432.179756</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127.37299207305</v>
      </c>
      <c r="D112" s="24">
        <v>131.51587358414992</v>
      </c>
      <c r="E112" s="24">
        <v>138.45236176865899</v>
      </c>
      <c r="F112" s="24">
        <v>148.35609801532598</v>
      </c>
      <c r="G112" s="24">
        <v>146.19219722346</v>
      </c>
      <c r="H112" s="24">
        <v>148.68734402389001</v>
      </c>
      <c r="I112" s="24">
        <v>137.39595918163488</v>
      </c>
      <c r="J112" s="24">
        <v>132.36583395494</v>
      </c>
      <c r="K112" s="24">
        <v>116.45225548788</v>
      </c>
      <c r="L112" s="24">
        <v>115.16349223503998</v>
      </c>
      <c r="M112" s="24">
        <v>112.78057859313</v>
      </c>
      <c r="N112" s="24">
        <v>114.07546924118</v>
      </c>
      <c r="O112" s="24">
        <v>115.55302741069981</v>
      </c>
      <c r="P112" s="24">
        <v>84.169090231959999</v>
      </c>
      <c r="Q112" s="24">
        <v>90.021721508599995</v>
      </c>
      <c r="R112" s="24">
        <v>92.246420336900002</v>
      </c>
      <c r="S112" s="24">
        <v>87.421836849000002</v>
      </c>
      <c r="T112" s="24">
        <v>86.984047188299996</v>
      </c>
      <c r="U112" s="24">
        <v>556.79076999999893</v>
      </c>
      <c r="V112" s="24">
        <v>532.71456999999998</v>
      </c>
      <c r="W112" s="24">
        <v>1157.3157059999999</v>
      </c>
      <c r="X112" s="24">
        <v>1155.9129800000001</v>
      </c>
      <c r="Y112" s="24">
        <v>1129.76891</v>
      </c>
      <c r="Z112" s="24">
        <v>1178.1426099999999</v>
      </c>
      <c r="AA112" s="24">
        <v>1198.1681800000001</v>
      </c>
      <c r="AB112" s="24">
        <v>1161.501906</v>
      </c>
      <c r="AC112" s="24">
        <v>1155.5382199999999</v>
      </c>
      <c r="AD112" s="24">
        <v>1126.6783800000001</v>
      </c>
      <c r="AE112" s="24">
        <v>1072.0513170000002</v>
      </c>
    </row>
    <row r="113" spans="1:31" x14ac:dyDescent="0.35">
      <c r="A113" s="28" t="s">
        <v>133</v>
      </c>
      <c r="B113" s="28" t="s">
        <v>72</v>
      </c>
      <c r="C113" s="24">
        <v>0</v>
      </c>
      <c r="D113" s="24">
        <v>0</v>
      </c>
      <c r="E113" s="24">
        <v>6.4021000000000002E-5</v>
      </c>
      <c r="F113" s="24">
        <v>6.2382069999999897E-5</v>
      </c>
      <c r="G113" s="24">
        <v>6.1852704999999897E-5</v>
      </c>
      <c r="H113" s="24">
        <v>6.447584E-5</v>
      </c>
      <c r="I113" s="24">
        <v>6.4929204999999995E-5</v>
      </c>
      <c r="J113" s="24">
        <v>6.8559600000000007E-5</v>
      </c>
      <c r="K113" s="24">
        <v>7.052723E-5</v>
      </c>
      <c r="L113" s="24">
        <v>7.5022030000000003E-5</v>
      </c>
      <c r="M113" s="24">
        <v>7.8633259999999995E-5</v>
      </c>
      <c r="N113" s="24">
        <v>1.13738503999999E-4</v>
      </c>
      <c r="O113" s="24">
        <v>1.13149224E-4</v>
      </c>
      <c r="P113" s="24">
        <v>1.1179643E-4</v>
      </c>
      <c r="Q113" s="24">
        <v>1.5993565E-4</v>
      </c>
      <c r="R113" s="24">
        <v>1.6707473E-4</v>
      </c>
      <c r="S113" s="24">
        <v>2.3528004000000001E-4</v>
      </c>
      <c r="T113" s="24">
        <v>2.3671506E-4</v>
      </c>
      <c r="U113" s="24">
        <v>2.3558665000000001E-4</v>
      </c>
      <c r="V113" s="24">
        <v>2.3679564999999999E-4</v>
      </c>
      <c r="W113" s="24">
        <v>2.7753199999999998E-4</v>
      </c>
      <c r="X113" s="24">
        <v>2.7556006999999999E-4</v>
      </c>
      <c r="Y113" s="24">
        <v>2.7398002999999999E-4</v>
      </c>
      <c r="Z113" s="24">
        <v>3.8264735000000002E-4</v>
      </c>
      <c r="AA113" s="24">
        <v>3.8106951999999998E-4</v>
      </c>
      <c r="AB113" s="24">
        <v>3.7641357999999999E-4</v>
      </c>
      <c r="AC113" s="24">
        <v>3.808881E-4</v>
      </c>
      <c r="AD113" s="24">
        <v>3.7985717000000002E-4</v>
      </c>
      <c r="AE113" s="24">
        <v>3.83566279999999E-4</v>
      </c>
    </row>
    <row r="114" spans="1:31" x14ac:dyDescent="0.35">
      <c r="A114" s="28" t="s">
        <v>133</v>
      </c>
      <c r="B114" s="28" t="s">
        <v>76</v>
      </c>
      <c r="C114" s="24">
        <v>7.4564233999999896</v>
      </c>
      <c r="D114" s="24">
        <v>13.591665599999898</v>
      </c>
      <c r="E114" s="24">
        <v>18.15351446</v>
      </c>
      <c r="F114" s="24">
        <v>23.111181430000002</v>
      </c>
      <c r="G114" s="24">
        <v>28.831152499999991</v>
      </c>
      <c r="H114" s="24">
        <v>34.949122199999906</v>
      </c>
      <c r="I114" s="24">
        <v>39.630234699999995</v>
      </c>
      <c r="J114" s="24">
        <v>46.516285199999999</v>
      </c>
      <c r="K114" s="24">
        <v>50.720258999999899</v>
      </c>
      <c r="L114" s="24">
        <v>59.516696000000003</v>
      </c>
      <c r="M114" s="24">
        <v>73.378546699999902</v>
      </c>
      <c r="N114" s="24">
        <v>81.681796399999996</v>
      </c>
      <c r="O114" s="24">
        <v>89.819844000000003</v>
      </c>
      <c r="P114" s="24">
        <v>91.528094999999894</v>
      </c>
      <c r="Q114" s="24">
        <v>108.23009499999991</v>
      </c>
      <c r="R114" s="24">
        <v>113.451887</v>
      </c>
      <c r="S114" s="24">
        <v>117.23427600000001</v>
      </c>
      <c r="T114" s="24">
        <v>120.370046</v>
      </c>
      <c r="U114" s="24">
        <v>112.857749</v>
      </c>
      <c r="V114" s="24">
        <v>111.0784919999999</v>
      </c>
      <c r="W114" s="24">
        <v>105.1919809999999</v>
      </c>
      <c r="X114" s="24">
        <v>113.3936749999999</v>
      </c>
      <c r="Y114" s="24">
        <v>114.384265</v>
      </c>
      <c r="Z114" s="24">
        <v>128.17752400000001</v>
      </c>
      <c r="AA114" s="24">
        <v>130.08842300000001</v>
      </c>
      <c r="AB114" s="24">
        <v>129.528751</v>
      </c>
      <c r="AC114" s="24">
        <v>131.75635500000001</v>
      </c>
      <c r="AD114" s="24">
        <v>133.933481</v>
      </c>
      <c r="AE114" s="24">
        <v>119.1291089999999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5.8732176999999997E-5</v>
      </c>
      <c r="D117" s="24">
        <v>6.0981143000000002E-5</v>
      </c>
      <c r="E117" s="24">
        <v>6.0180760000000002E-5</v>
      </c>
      <c r="F117" s="24">
        <v>6.047356E-5</v>
      </c>
      <c r="G117" s="24">
        <v>6.546019E-5</v>
      </c>
      <c r="H117" s="24">
        <v>6.8079769999999996E-5</v>
      </c>
      <c r="I117" s="24">
        <v>7.5154755999999994E-5</v>
      </c>
      <c r="J117" s="24">
        <v>8.8572869999999998E-5</v>
      </c>
      <c r="K117" s="24">
        <v>1.2490403999999901E-4</v>
      </c>
      <c r="L117" s="24">
        <v>1.3375748000000001E-4</v>
      </c>
      <c r="M117" s="24">
        <v>1.4842583999999999E-4</v>
      </c>
      <c r="N117" s="24">
        <v>1.7414252E-4</v>
      </c>
      <c r="O117" s="24">
        <v>1.7514793000000001E-4</v>
      </c>
      <c r="P117" s="24">
        <v>1.88592789999999E-4</v>
      </c>
      <c r="Q117" s="24">
        <v>2.0060322999999999E-4</v>
      </c>
      <c r="R117" s="24">
        <v>2.1760722999999901E-4</v>
      </c>
      <c r="S117" s="24">
        <v>2.3469702999999901E-4</v>
      </c>
      <c r="T117" s="24">
        <v>2.4559750000000002E-4</v>
      </c>
      <c r="U117" s="24">
        <v>3.3240038E-4</v>
      </c>
      <c r="V117" s="24">
        <v>3.3515436000000002E-4</v>
      </c>
      <c r="W117" s="24">
        <v>3.6187486999999998E-4</v>
      </c>
      <c r="X117" s="24">
        <v>3.6337830000000002E-4</v>
      </c>
      <c r="Y117" s="24">
        <v>3.7684343999999902E-4</v>
      </c>
      <c r="Z117" s="24">
        <v>3.8960154000000001E-4</v>
      </c>
      <c r="AA117" s="24">
        <v>4.0865655E-4</v>
      </c>
      <c r="AB117" s="24">
        <v>4.4142512999999998E-4</v>
      </c>
      <c r="AC117" s="24">
        <v>4.6799610000000002E-4</v>
      </c>
      <c r="AD117" s="24">
        <v>5.4291815999999999E-4</v>
      </c>
      <c r="AE117" s="24">
        <v>5.3696889999999995E-4</v>
      </c>
    </row>
    <row r="118" spans="1:31" x14ac:dyDescent="0.35">
      <c r="A118" s="28" t="s">
        <v>134</v>
      </c>
      <c r="B118" s="28" t="s">
        <v>72</v>
      </c>
      <c r="C118" s="24">
        <v>0</v>
      </c>
      <c r="D118" s="24">
        <v>0</v>
      </c>
      <c r="E118" s="24">
        <v>1.639821999999999E-4</v>
      </c>
      <c r="F118" s="24">
        <v>1.7244070999999998E-4</v>
      </c>
      <c r="G118" s="24">
        <v>2.0149370999999989E-4</v>
      </c>
      <c r="H118" s="24">
        <v>2.1106739000000002E-4</v>
      </c>
      <c r="I118" s="24">
        <v>2.2053705E-4</v>
      </c>
      <c r="J118" s="24">
        <v>2.3201036999999901E-4</v>
      </c>
      <c r="K118" s="24">
        <v>2.4530375000000003E-4</v>
      </c>
      <c r="L118" s="24">
        <v>2.5925972000000002E-4</v>
      </c>
      <c r="M118" s="24">
        <v>2.9707846999999996E-4</v>
      </c>
      <c r="N118" s="24">
        <v>3.3118192000000001E-4</v>
      </c>
      <c r="O118" s="24">
        <v>3.3548705999999996E-4</v>
      </c>
      <c r="P118" s="24">
        <v>3.4967516999999902E-4</v>
      </c>
      <c r="Q118" s="24">
        <v>3.7248716999999998E-4</v>
      </c>
      <c r="R118" s="24">
        <v>3.9519315999999997E-4</v>
      </c>
      <c r="S118" s="24">
        <v>4.1849567999999995E-4</v>
      </c>
      <c r="T118" s="24">
        <v>4.3766756999999998E-4</v>
      </c>
      <c r="U118" s="24">
        <v>5.4261467999999996E-4</v>
      </c>
      <c r="V118" s="24">
        <v>5.4827386999999994E-4</v>
      </c>
      <c r="W118" s="24">
        <v>5.8230599999999999E-4</v>
      </c>
      <c r="X118" s="24">
        <v>5.8547150999999997E-4</v>
      </c>
      <c r="Y118" s="24">
        <v>5.9585233999999996E-4</v>
      </c>
      <c r="Z118" s="24">
        <v>6.0996269999999994E-4</v>
      </c>
      <c r="AA118" s="24">
        <v>6.3616002999999997E-4</v>
      </c>
      <c r="AB118" s="24">
        <v>6.6660321999999998E-4</v>
      </c>
      <c r="AC118" s="24">
        <v>6.9939890000000004E-4</v>
      </c>
      <c r="AD118" s="24">
        <v>7.7542759E-4</v>
      </c>
      <c r="AE118" s="24">
        <v>7.8710830000000001E-4</v>
      </c>
    </row>
    <row r="119" spans="1:31" x14ac:dyDescent="0.35">
      <c r="A119" s="28" t="s">
        <v>134</v>
      </c>
      <c r="B119" s="28" t="s">
        <v>76</v>
      </c>
      <c r="C119" s="24">
        <v>0.17195764599999999</v>
      </c>
      <c r="D119" s="24">
        <v>0.51669631199999999</v>
      </c>
      <c r="E119" s="24">
        <v>0.33185204800000001</v>
      </c>
      <c r="F119" s="24">
        <v>0.64648653799999989</v>
      </c>
      <c r="G119" s="24">
        <v>1.0554122800000001</v>
      </c>
      <c r="H119" s="24">
        <v>1.7425653999999999</v>
      </c>
      <c r="I119" s="24">
        <v>2.0036081699999899</v>
      </c>
      <c r="J119" s="24">
        <v>2.6498778299999999</v>
      </c>
      <c r="K119" s="24">
        <v>4.0490675399999896</v>
      </c>
      <c r="L119" s="24">
        <v>5.1983713599999994</v>
      </c>
      <c r="M119" s="24">
        <v>8.5538320299999899</v>
      </c>
      <c r="N119" s="24">
        <v>10.5313803</v>
      </c>
      <c r="O119" s="24">
        <v>12.069773</v>
      </c>
      <c r="P119" s="24">
        <v>14.777673399999991</v>
      </c>
      <c r="Q119" s="24">
        <v>17.700685999999902</v>
      </c>
      <c r="R119" s="24">
        <v>21.504288299999992</v>
      </c>
      <c r="S119" s="24">
        <v>21.947291</v>
      </c>
      <c r="T119" s="24">
        <v>23.174969699999988</v>
      </c>
      <c r="U119" s="24">
        <v>24.114976199999997</v>
      </c>
      <c r="V119" s="24">
        <v>26.837642999999886</v>
      </c>
      <c r="W119" s="24">
        <v>28.495332299999998</v>
      </c>
      <c r="X119" s="24">
        <v>30.125436499999989</v>
      </c>
      <c r="Y119" s="24">
        <v>30.675150600000002</v>
      </c>
      <c r="Z119" s="24">
        <v>31.170080299999988</v>
      </c>
      <c r="AA119" s="24">
        <v>34.8809579999999</v>
      </c>
      <c r="AB119" s="24">
        <v>34.622005000000001</v>
      </c>
      <c r="AC119" s="24">
        <v>34.202275599999993</v>
      </c>
      <c r="AD119" s="24">
        <v>34.183272000000002</v>
      </c>
      <c r="AE119" s="24">
        <v>35.814345299999999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17966.125063375184</v>
      </c>
      <c r="D124" s="24">
        <v>20100.679528684668</v>
      </c>
      <c r="E124" s="24">
        <v>21848.555741051081</v>
      </c>
      <c r="F124" s="24">
        <v>22765.76079416024</v>
      </c>
      <c r="G124" s="24">
        <v>23520.218968064757</v>
      </c>
      <c r="H124" s="24">
        <v>26712.904101024949</v>
      </c>
      <c r="I124" s="24">
        <v>28250.268162634398</v>
      </c>
      <c r="J124" s="24">
        <v>26710.881961195199</v>
      </c>
      <c r="K124" s="24">
        <v>28962.364347746829</v>
      </c>
      <c r="L124" s="24">
        <v>30914.224739355788</v>
      </c>
      <c r="M124" s="24">
        <v>32262.787777277921</v>
      </c>
      <c r="N124" s="24">
        <v>33604.8782657212</v>
      </c>
      <c r="O124" s="24">
        <v>33813.034091866903</v>
      </c>
      <c r="P124" s="24">
        <v>33976.882535705539</v>
      </c>
      <c r="Q124" s="24">
        <v>37696.629211420608</v>
      </c>
      <c r="R124" s="24">
        <v>38914.484877315546</v>
      </c>
      <c r="S124" s="24">
        <v>36303.367021691301</v>
      </c>
      <c r="T124" s="24">
        <v>39129.569474069081</v>
      </c>
      <c r="U124" s="24">
        <v>41710.657601468876</v>
      </c>
      <c r="V124" s="24">
        <v>43318.636333022398</v>
      </c>
      <c r="W124" s="24">
        <v>44440.875451359963</v>
      </c>
      <c r="X124" s="24">
        <v>44228.55500394621</v>
      </c>
      <c r="Y124" s="24">
        <v>43943.456202950641</v>
      </c>
      <c r="Z124" s="24">
        <v>48400.610685338484</v>
      </c>
      <c r="AA124" s="24">
        <v>49711.147597842559</v>
      </c>
      <c r="AB124" s="24">
        <v>46026.645786748006</v>
      </c>
      <c r="AC124" s="24">
        <v>49621.490173357117</v>
      </c>
      <c r="AD124" s="24">
        <v>52962.030143807147</v>
      </c>
      <c r="AE124" s="24">
        <v>54802.213391979691</v>
      </c>
    </row>
    <row r="125" spans="1:31" collapsed="1" x14ac:dyDescent="0.35">
      <c r="A125" s="28" t="s">
        <v>40</v>
      </c>
      <c r="B125" s="28" t="s">
        <v>77</v>
      </c>
      <c r="C125" s="24">
        <v>274.29213481746189</v>
      </c>
      <c r="D125" s="24">
        <v>322.76553938901321</v>
      </c>
      <c r="E125" s="24">
        <v>377.40556858292115</v>
      </c>
      <c r="F125" s="24">
        <v>441.91603131282261</v>
      </c>
      <c r="G125" s="24">
        <v>524.74045959973205</v>
      </c>
      <c r="H125" s="24">
        <v>624.94378345179473</v>
      </c>
      <c r="I125" s="24">
        <v>702.60652088159213</v>
      </c>
      <c r="J125" s="24">
        <v>780.15031027257339</v>
      </c>
      <c r="K125" s="24">
        <v>916.50225631970079</v>
      </c>
      <c r="L125" s="24">
        <v>1062.923594562865</v>
      </c>
      <c r="M125" s="24">
        <v>1310.8182477886967</v>
      </c>
      <c r="N125" s="24">
        <v>1435.9449101296455</v>
      </c>
      <c r="O125" s="24">
        <v>1573.1611096683707</v>
      </c>
      <c r="P125" s="24">
        <v>1680.396318980871</v>
      </c>
      <c r="Q125" s="24">
        <v>1781.1329843739736</v>
      </c>
      <c r="R125" s="24">
        <v>1856.7679677806409</v>
      </c>
      <c r="S125" s="24">
        <v>1927.4610105166375</v>
      </c>
      <c r="T125" s="24">
        <v>2000.5501645185891</v>
      </c>
      <c r="U125" s="24">
        <v>2079.2953449611009</v>
      </c>
      <c r="V125" s="24">
        <v>2147.8019215422846</v>
      </c>
      <c r="W125" s="24">
        <v>2226.1602239661729</v>
      </c>
      <c r="X125" s="24">
        <v>2306.7147125573069</v>
      </c>
      <c r="Y125" s="24">
        <v>2389.4766655831868</v>
      </c>
      <c r="Z125" s="24">
        <v>2400.7435128056632</v>
      </c>
      <c r="AA125" s="24">
        <v>2416.8736578490652</v>
      </c>
      <c r="AB125" s="24">
        <v>2424.2586555470625</v>
      </c>
      <c r="AC125" s="24">
        <v>2440.1321404072587</v>
      </c>
      <c r="AD125" s="24">
        <v>2439.5699020061388</v>
      </c>
      <c r="AE125" s="24">
        <v>2438.5083142240519</v>
      </c>
    </row>
    <row r="126" spans="1:31" collapsed="1" x14ac:dyDescent="0.35">
      <c r="A126" s="28" t="s">
        <v>40</v>
      </c>
      <c r="B126" s="28" t="s">
        <v>78</v>
      </c>
      <c r="C126" s="24">
        <v>233.04039972597315</v>
      </c>
      <c r="D126" s="24">
        <v>274.19378499633029</v>
      </c>
      <c r="E126" s="24">
        <v>320.65387735605168</v>
      </c>
      <c r="F126" s="24">
        <v>375.46934607700922</v>
      </c>
      <c r="G126" s="24">
        <v>445.71752459519973</v>
      </c>
      <c r="H126" s="24">
        <v>530.81983863925802</v>
      </c>
      <c r="I126" s="24">
        <v>596.87216022080054</v>
      </c>
      <c r="J126" s="24">
        <v>662.69923005948851</v>
      </c>
      <c r="K126" s="24">
        <v>778.51650702387019</v>
      </c>
      <c r="L126" s="24">
        <v>902.93920009279179</v>
      </c>
      <c r="M126" s="24">
        <v>1113.6428048954601</v>
      </c>
      <c r="N126" s="24">
        <v>1220.016866511761</v>
      </c>
      <c r="O126" s="24">
        <v>1336.223020293354</v>
      </c>
      <c r="P126" s="24">
        <v>1427.3179758339807</v>
      </c>
      <c r="Q126" s="24">
        <v>1512.8203302655165</v>
      </c>
      <c r="R126" s="24">
        <v>1577.4411864508374</v>
      </c>
      <c r="S126" s="24">
        <v>1637.7030253430562</v>
      </c>
      <c r="T126" s="24">
        <v>1699.3559997276002</v>
      </c>
      <c r="U126" s="24">
        <v>1766.0471968020177</v>
      </c>
      <c r="V126" s="24">
        <v>1824.6599766321131</v>
      </c>
      <c r="W126" s="24">
        <v>1891.3289675425247</v>
      </c>
      <c r="X126" s="24">
        <v>1958.7364666471387</v>
      </c>
      <c r="Y126" s="24">
        <v>2030.3463650414849</v>
      </c>
      <c r="Z126" s="24">
        <v>2039.5199693139753</v>
      </c>
      <c r="AA126" s="24">
        <v>2052.5990225424753</v>
      </c>
      <c r="AB126" s="24">
        <v>2059.133979835955</v>
      </c>
      <c r="AC126" s="24">
        <v>2073.3251320873633</v>
      </c>
      <c r="AD126" s="24">
        <v>2072.6927414932225</v>
      </c>
      <c r="AE126" s="24">
        <v>2071.1610632715201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5204.0163644035556</v>
      </c>
      <c r="D129" s="24">
        <v>5881.7329559323853</v>
      </c>
      <c r="E129" s="24">
        <v>6097.6203214993575</v>
      </c>
      <c r="F129" s="24">
        <v>6362.128422365372</v>
      </c>
      <c r="G129" s="24">
        <v>6503.666397460689</v>
      </c>
      <c r="H129" s="24">
        <v>7561.6004503787699</v>
      </c>
      <c r="I129" s="24">
        <v>7799.3332985901197</v>
      </c>
      <c r="J129" s="24">
        <v>7221.9230962379297</v>
      </c>
      <c r="K129" s="24">
        <v>7693.3553920600498</v>
      </c>
      <c r="L129" s="24">
        <v>8429.2141910026494</v>
      </c>
      <c r="M129" s="24">
        <v>9135.0771498269405</v>
      </c>
      <c r="N129" s="24">
        <v>9232.9947739396503</v>
      </c>
      <c r="O129" s="24">
        <v>9474.0929726439299</v>
      </c>
      <c r="P129" s="24">
        <v>9536.0352104847607</v>
      </c>
      <c r="Q129" s="24">
        <v>10952.210977414768</v>
      </c>
      <c r="R129" s="24">
        <v>11213.626697718659</v>
      </c>
      <c r="S129" s="24">
        <v>10409.25116656554</v>
      </c>
      <c r="T129" s="24">
        <v>11061.161299845451</v>
      </c>
      <c r="U129" s="24">
        <v>12074.425268124909</v>
      </c>
      <c r="V129" s="24">
        <v>12966.562421256851</v>
      </c>
      <c r="W129" s="24">
        <v>12905.931444146579</v>
      </c>
      <c r="X129" s="24">
        <v>13078.08817864133</v>
      </c>
      <c r="Y129" s="24">
        <v>13015.265195712531</v>
      </c>
      <c r="Z129" s="24">
        <v>14802.400829507151</v>
      </c>
      <c r="AA129" s="24">
        <v>15046.96791685021</v>
      </c>
      <c r="AB129" s="24">
        <v>13816.963495241409</v>
      </c>
      <c r="AC129" s="24">
        <v>14650.873038821461</v>
      </c>
      <c r="AD129" s="24">
        <v>15983.813710403039</v>
      </c>
      <c r="AE129" s="24">
        <v>17049.55139718857</v>
      </c>
    </row>
    <row r="130" spans="1:31" x14ac:dyDescent="0.35">
      <c r="A130" s="28" t="s">
        <v>130</v>
      </c>
      <c r="B130" s="28" t="s">
        <v>77</v>
      </c>
      <c r="C130" s="24">
        <v>103.74372356915451</v>
      </c>
      <c r="D130" s="24">
        <v>114.240439722061</v>
      </c>
      <c r="E130" s="24">
        <v>137.92435712742801</v>
      </c>
      <c r="F130" s="24">
        <v>165.90026488018</v>
      </c>
      <c r="G130" s="24">
        <v>201.313023488998</v>
      </c>
      <c r="H130" s="24">
        <v>240.915850891113</v>
      </c>
      <c r="I130" s="24">
        <v>264.58415556907647</v>
      </c>
      <c r="J130" s="24">
        <v>289.73739634680749</v>
      </c>
      <c r="K130" s="24">
        <v>335.48614158248904</v>
      </c>
      <c r="L130" s="24">
        <v>383.00363436079004</v>
      </c>
      <c r="M130" s="24">
        <v>465.22075204417098</v>
      </c>
      <c r="N130" s="24">
        <v>500.52557754135</v>
      </c>
      <c r="O130" s="24">
        <v>543.876725046155</v>
      </c>
      <c r="P130" s="24">
        <v>577.09254762953492</v>
      </c>
      <c r="Q130" s="24">
        <v>608.91878009605</v>
      </c>
      <c r="R130" s="24">
        <v>631.88798867034507</v>
      </c>
      <c r="S130" s="24">
        <v>654.09910498285001</v>
      </c>
      <c r="T130" s="24">
        <v>675.51994481658505</v>
      </c>
      <c r="U130" s="24">
        <v>700.77837184333498</v>
      </c>
      <c r="V130" s="24">
        <v>721.10675005555004</v>
      </c>
      <c r="W130" s="24">
        <v>744.60863818644998</v>
      </c>
      <c r="X130" s="24">
        <v>768.47515194129505</v>
      </c>
      <c r="Y130" s="24">
        <v>793.55737583446501</v>
      </c>
      <c r="Z130" s="24">
        <v>797.02513593005995</v>
      </c>
      <c r="AA130" s="24">
        <v>801.42502158546006</v>
      </c>
      <c r="AB130" s="24">
        <v>803.76386625289501</v>
      </c>
      <c r="AC130" s="24">
        <v>807.36252816199999</v>
      </c>
      <c r="AD130" s="24">
        <v>807.79068505096006</v>
      </c>
      <c r="AE130" s="24">
        <v>807.15996271746997</v>
      </c>
    </row>
    <row r="131" spans="1:31" x14ac:dyDescent="0.35">
      <c r="A131" s="28" t="s">
        <v>130</v>
      </c>
      <c r="B131" s="28" t="s">
        <v>78</v>
      </c>
      <c r="C131" s="24">
        <v>88.129268699645991</v>
      </c>
      <c r="D131" s="24">
        <v>97.021564651489001</v>
      </c>
      <c r="E131" s="24">
        <v>117.162092010498</v>
      </c>
      <c r="F131" s="24">
        <v>140.94180444908102</v>
      </c>
      <c r="G131" s="24">
        <v>170.99702905178049</v>
      </c>
      <c r="H131" s="24">
        <v>204.60765544748301</v>
      </c>
      <c r="I131" s="24">
        <v>224.74871568775151</v>
      </c>
      <c r="J131" s="24">
        <v>246.07607063865649</v>
      </c>
      <c r="K131" s="24">
        <v>284.99247991323449</v>
      </c>
      <c r="L131" s="24">
        <v>325.383812944412</v>
      </c>
      <c r="M131" s="24">
        <v>395.420777841568</v>
      </c>
      <c r="N131" s="24">
        <v>425.22314657020553</v>
      </c>
      <c r="O131" s="24">
        <v>461.79702500152547</v>
      </c>
      <c r="P131" s="24">
        <v>490.35393423843351</v>
      </c>
      <c r="Q131" s="24">
        <v>517.04638001060005</v>
      </c>
      <c r="R131" s="24">
        <v>536.82556633758497</v>
      </c>
      <c r="S131" s="24">
        <v>555.81613853454496</v>
      </c>
      <c r="T131" s="24">
        <v>574.06774980878504</v>
      </c>
      <c r="U131" s="24">
        <v>595.11757627486998</v>
      </c>
      <c r="V131" s="24">
        <v>612.76170148467997</v>
      </c>
      <c r="W131" s="24">
        <v>632.53670359039006</v>
      </c>
      <c r="X131" s="24">
        <v>652.48512977694998</v>
      </c>
      <c r="Y131" s="24">
        <v>674.52096390533006</v>
      </c>
      <c r="Z131" s="24">
        <v>677.41724882507003</v>
      </c>
      <c r="AA131" s="24">
        <v>680.36639414978004</v>
      </c>
      <c r="AB131" s="24">
        <v>682.99670392989992</v>
      </c>
      <c r="AC131" s="24">
        <v>685.990317409515</v>
      </c>
      <c r="AD131" s="24">
        <v>686.25337030887499</v>
      </c>
      <c r="AE131" s="24">
        <v>685.44892611503496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5567.3647801681027</v>
      </c>
      <c r="D134" s="24">
        <v>6252.7150515366466</v>
      </c>
      <c r="E134" s="24">
        <v>6535.0958475675361</v>
      </c>
      <c r="F134" s="24">
        <v>6564.9107870160369</v>
      </c>
      <c r="G134" s="24">
        <v>6903.5367004008858</v>
      </c>
      <c r="H134" s="24">
        <v>7623.4302732766901</v>
      </c>
      <c r="I134" s="24">
        <v>7934.36653259782</v>
      </c>
      <c r="J134" s="24">
        <v>6899.0674360226967</v>
      </c>
      <c r="K134" s="24">
        <v>7734.7975398438502</v>
      </c>
      <c r="L134" s="24">
        <v>8266.424146480309</v>
      </c>
      <c r="M134" s="24">
        <v>9020.1611288905497</v>
      </c>
      <c r="N134" s="24">
        <v>9268.2690409682109</v>
      </c>
      <c r="O134" s="24">
        <v>9263.1606952377806</v>
      </c>
      <c r="P134" s="24">
        <v>9754.2534848415999</v>
      </c>
      <c r="Q134" s="24">
        <v>10771.5054458921</v>
      </c>
      <c r="R134" s="24">
        <v>11127.70484734889</v>
      </c>
      <c r="S134" s="24">
        <v>9702.5719029807005</v>
      </c>
      <c r="T134" s="24">
        <v>10828.620654091001</v>
      </c>
      <c r="U134" s="24">
        <v>11489.880817383681</v>
      </c>
      <c r="V134" s="24">
        <v>12365.400182793981</v>
      </c>
      <c r="W134" s="24">
        <v>12482.623348748539</v>
      </c>
      <c r="X134" s="24">
        <v>12281.913796102119</v>
      </c>
      <c r="Y134" s="24">
        <v>12714.221732317299</v>
      </c>
      <c r="Z134" s="24">
        <v>13851.03457588841</v>
      </c>
      <c r="AA134" s="24">
        <v>14256.957220044111</v>
      </c>
      <c r="AB134" s="24">
        <v>12334.570720996589</v>
      </c>
      <c r="AC134" s="24">
        <v>13776.166562737901</v>
      </c>
      <c r="AD134" s="24">
        <v>14614.454780622971</v>
      </c>
      <c r="AE134" s="24">
        <v>15684.62059049882</v>
      </c>
    </row>
    <row r="135" spans="1:31" x14ac:dyDescent="0.35">
      <c r="A135" s="28" t="s">
        <v>131</v>
      </c>
      <c r="B135" s="28" t="s">
        <v>77</v>
      </c>
      <c r="C135" s="24">
        <v>46.105890129089346</v>
      </c>
      <c r="D135" s="24">
        <v>51.289798426627996</v>
      </c>
      <c r="E135" s="24">
        <v>62.889781717300004</v>
      </c>
      <c r="F135" s="24">
        <v>76.943827347517001</v>
      </c>
      <c r="G135" s="24">
        <v>94.107948667526003</v>
      </c>
      <c r="H135" s="24">
        <v>114.33899050891399</v>
      </c>
      <c r="I135" s="24">
        <v>129.44047841191249</v>
      </c>
      <c r="J135" s="24">
        <v>144.185034614801</v>
      </c>
      <c r="K135" s="24">
        <v>167.61894687271101</v>
      </c>
      <c r="L135" s="24">
        <v>204.80059560298901</v>
      </c>
      <c r="M135" s="24">
        <v>260.29553428351852</v>
      </c>
      <c r="N135" s="24">
        <v>292.01824688911398</v>
      </c>
      <c r="O135" s="24">
        <v>328.19977596914748</v>
      </c>
      <c r="P135" s="24">
        <v>357.95186254978148</v>
      </c>
      <c r="Q135" s="24">
        <v>385.72100204372401</v>
      </c>
      <c r="R135" s="24">
        <v>407.77799359512301</v>
      </c>
      <c r="S135" s="24">
        <v>429.08943404889101</v>
      </c>
      <c r="T135" s="24">
        <v>449.0439757118225</v>
      </c>
      <c r="U135" s="24">
        <v>469.66401275396299</v>
      </c>
      <c r="V135" s="24">
        <v>492.08753450584402</v>
      </c>
      <c r="W135" s="24">
        <v>514.83544839763499</v>
      </c>
      <c r="X135" s="24">
        <v>538.00253143310499</v>
      </c>
      <c r="Y135" s="24">
        <v>561.694688825605</v>
      </c>
      <c r="Z135" s="24">
        <v>566.60501416981003</v>
      </c>
      <c r="AA135" s="24">
        <v>572.219630055425</v>
      </c>
      <c r="AB135" s="24">
        <v>576.72738189506492</v>
      </c>
      <c r="AC135" s="24">
        <v>581.92536071204995</v>
      </c>
      <c r="AD135" s="24">
        <v>583.26999734210506</v>
      </c>
      <c r="AE135" s="24">
        <v>585.63884174656494</v>
      </c>
    </row>
    <row r="136" spans="1:31" x14ac:dyDescent="0.35">
      <c r="A136" s="28" t="s">
        <v>131</v>
      </c>
      <c r="B136" s="28" t="s">
        <v>78</v>
      </c>
      <c r="C136" s="24">
        <v>39.157200163602802</v>
      </c>
      <c r="D136" s="24">
        <v>43.575523690938951</v>
      </c>
      <c r="E136" s="24">
        <v>53.417701413631001</v>
      </c>
      <c r="F136" s="24">
        <v>65.378797556087008</v>
      </c>
      <c r="G136" s="24">
        <v>79.918573579788003</v>
      </c>
      <c r="H136" s="24">
        <v>97.095475473403496</v>
      </c>
      <c r="I136" s="24">
        <v>109.91620835781049</v>
      </c>
      <c r="J136" s="24">
        <v>122.515895420074</v>
      </c>
      <c r="K136" s="24">
        <v>142.43759643554651</v>
      </c>
      <c r="L136" s="24">
        <v>173.90882025623301</v>
      </c>
      <c r="M136" s="24">
        <v>221.11889532279952</v>
      </c>
      <c r="N136" s="24">
        <v>248.1634925518035</v>
      </c>
      <c r="O136" s="24">
        <v>278.71581577968595</v>
      </c>
      <c r="P136" s="24">
        <v>303.947362812042</v>
      </c>
      <c r="Q136" s="24">
        <v>327.61118205070449</v>
      </c>
      <c r="R136" s="24">
        <v>346.36675619506804</v>
      </c>
      <c r="S136" s="24">
        <v>364.47440850448601</v>
      </c>
      <c r="T136" s="24">
        <v>381.53449554443347</v>
      </c>
      <c r="U136" s="24">
        <v>399.00587103652947</v>
      </c>
      <c r="V136" s="24">
        <v>418.16863727188098</v>
      </c>
      <c r="W136" s="24">
        <v>437.56871479225151</v>
      </c>
      <c r="X136" s="24">
        <v>456.742569591522</v>
      </c>
      <c r="Y136" s="24">
        <v>477.24660862350453</v>
      </c>
      <c r="Z136" s="24">
        <v>481.30817297458651</v>
      </c>
      <c r="AA136" s="24">
        <v>486.31687499999998</v>
      </c>
      <c r="AB136" s="24">
        <v>489.67396982955898</v>
      </c>
      <c r="AC136" s="24">
        <v>494.6069086875915</v>
      </c>
      <c r="AD136" s="24">
        <v>495.58239173126196</v>
      </c>
      <c r="AE136" s="24">
        <v>497.32071732330297</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4329.4005041480232</v>
      </c>
      <c r="D139" s="24">
        <v>4908.7952105399454</v>
      </c>
      <c r="E139" s="24">
        <v>5934.1919389792947</v>
      </c>
      <c r="F139" s="24">
        <v>6528.7695988096721</v>
      </c>
      <c r="G139" s="24">
        <v>6863.0056975854886</v>
      </c>
      <c r="H139" s="24">
        <v>8027.2366784785918</v>
      </c>
      <c r="I139" s="24">
        <v>8796.0993784604689</v>
      </c>
      <c r="J139" s="24">
        <v>8929.0801471955092</v>
      </c>
      <c r="K139" s="24">
        <v>9626.1225133886801</v>
      </c>
      <c r="L139" s="24">
        <v>10179.64035616822</v>
      </c>
      <c r="M139" s="24">
        <v>9984.4368115758607</v>
      </c>
      <c r="N139" s="24">
        <v>10760.829080698521</v>
      </c>
      <c r="O139" s="24">
        <v>10744.888688517151</v>
      </c>
      <c r="P139" s="24">
        <v>10455.004946298392</v>
      </c>
      <c r="Q139" s="24">
        <v>11440.45690354096</v>
      </c>
      <c r="R139" s="24">
        <v>11800.61312342042</v>
      </c>
      <c r="S139" s="24">
        <v>11528.25927778215</v>
      </c>
      <c r="T139" s="24">
        <v>12300.938733937681</v>
      </c>
      <c r="U139" s="24">
        <v>13053.83493765212</v>
      </c>
      <c r="V139" s="24">
        <v>12807.488083087621</v>
      </c>
      <c r="W139" s="24">
        <v>13660.681962884009</v>
      </c>
      <c r="X139" s="24">
        <v>13556.18027178227</v>
      </c>
      <c r="Y139" s="24">
        <v>13075.879151775231</v>
      </c>
      <c r="Z139" s="24">
        <v>14262.8400680779</v>
      </c>
      <c r="AA139" s="24">
        <v>14649.24570918001</v>
      </c>
      <c r="AB139" s="24">
        <v>14279.69330392839</v>
      </c>
      <c r="AC139" s="24">
        <v>15258.36953244508</v>
      </c>
      <c r="AD139" s="24">
        <v>16219.6450085332</v>
      </c>
      <c r="AE139" s="24">
        <v>15845.632355666681</v>
      </c>
    </row>
    <row r="140" spans="1:31" x14ac:dyDescent="0.35">
      <c r="A140" s="28" t="s">
        <v>132</v>
      </c>
      <c r="B140" s="28" t="s">
        <v>77</v>
      </c>
      <c r="C140" s="24">
        <v>60.361494900226496</v>
      </c>
      <c r="D140" s="24">
        <v>72.320243375062503</v>
      </c>
      <c r="E140" s="24">
        <v>86.681847811341001</v>
      </c>
      <c r="F140" s="24">
        <v>103.65418734121299</v>
      </c>
      <c r="G140" s="24">
        <v>127.6657987732885</v>
      </c>
      <c r="H140" s="24">
        <v>157.9156370261905</v>
      </c>
      <c r="I140" s="24">
        <v>187.36083002841448</v>
      </c>
      <c r="J140" s="24">
        <v>216.0942103523015</v>
      </c>
      <c r="K140" s="24">
        <v>267.367907112002</v>
      </c>
      <c r="L140" s="24">
        <v>312.78584060065447</v>
      </c>
      <c r="M140" s="24">
        <v>390.695545523703</v>
      </c>
      <c r="N140" s="24">
        <v>438.52070919656745</v>
      </c>
      <c r="O140" s="24">
        <v>483.41096936464299</v>
      </c>
      <c r="P140" s="24">
        <v>517.67175364160505</v>
      </c>
      <c r="Q140" s="24">
        <v>549.90186324786998</v>
      </c>
      <c r="R140" s="24">
        <v>574.08388901954504</v>
      </c>
      <c r="S140" s="24">
        <v>596.42332672023508</v>
      </c>
      <c r="T140" s="24">
        <v>621.88786826753505</v>
      </c>
      <c r="U140" s="24">
        <v>649.62785507869501</v>
      </c>
      <c r="V140" s="24">
        <v>672.01441700458508</v>
      </c>
      <c r="W140" s="24">
        <v>699.03628544390006</v>
      </c>
      <c r="X140" s="24">
        <v>727.08285821961999</v>
      </c>
      <c r="Y140" s="24">
        <v>754.49915091466494</v>
      </c>
      <c r="Z140" s="24">
        <v>759.03643472098997</v>
      </c>
      <c r="AA140" s="24">
        <v>765.41792904663009</v>
      </c>
      <c r="AB140" s="24">
        <v>768.306993955135</v>
      </c>
      <c r="AC140" s="24">
        <v>774.81176727867</v>
      </c>
      <c r="AD140" s="24">
        <v>775.19145273589993</v>
      </c>
      <c r="AE140" s="24">
        <v>774.80998912703501</v>
      </c>
    </row>
    <row r="141" spans="1:31" x14ac:dyDescent="0.35">
      <c r="A141" s="28" t="s">
        <v>132</v>
      </c>
      <c r="B141" s="28" t="s">
        <v>78</v>
      </c>
      <c r="C141" s="24">
        <v>51.3066448535915</v>
      </c>
      <c r="D141" s="24">
        <v>61.451198442458995</v>
      </c>
      <c r="E141" s="24">
        <v>73.659837475776499</v>
      </c>
      <c r="F141" s="24">
        <v>88.082971834659503</v>
      </c>
      <c r="G141" s="24">
        <v>108.470634001493</v>
      </c>
      <c r="H141" s="24">
        <v>134.1928176865575</v>
      </c>
      <c r="I141" s="24">
        <v>159.19155989211751</v>
      </c>
      <c r="J141" s="24">
        <v>183.54751978397348</v>
      </c>
      <c r="K141" s="24">
        <v>227.0259958827495</v>
      </c>
      <c r="L141" s="24">
        <v>265.68989357614498</v>
      </c>
      <c r="M141" s="24">
        <v>331.83895578479752</v>
      </c>
      <c r="N141" s="24">
        <v>372.61138215541797</v>
      </c>
      <c r="O141" s="24">
        <v>410.83125984382599</v>
      </c>
      <c r="P141" s="24">
        <v>439.66761757278402</v>
      </c>
      <c r="Q141" s="24">
        <v>467.28120572090148</v>
      </c>
      <c r="R141" s="24">
        <v>487.89141758727999</v>
      </c>
      <c r="S141" s="24">
        <v>506.91546948074995</v>
      </c>
      <c r="T141" s="24">
        <v>527.95990794944498</v>
      </c>
      <c r="U141" s="24">
        <v>551.64849860465506</v>
      </c>
      <c r="V141" s="24">
        <v>570.53880249022995</v>
      </c>
      <c r="W141" s="24">
        <v>593.98818820762494</v>
      </c>
      <c r="X141" s="24">
        <v>617.41310619926003</v>
      </c>
      <c r="Y141" s="24">
        <v>640.99210364532007</v>
      </c>
      <c r="Z141" s="24">
        <v>644.58390899753499</v>
      </c>
      <c r="AA141" s="24">
        <v>650.05554519843997</v>
      </c>
      <c r="AB141" s="24">
        <v>652.39523247003501</v>
      </c>
      <c r="AC141" s="24">
        <v>658.15531771850499</v>
      </c>
      <c r="AD141" s="24">
        <v>658.60523070907504</v>
      </c>
      <c r="AE141" s="24">
        <v>658.29534521675009</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2623.5452359171313</v>
      </c>
      <c r="D144" s="24">
        <v>2798.1477668906159</v>
      </c>
      <c r="E144" s="24">
        <v>2996.8814511672731</v>
      </c>
      <c r="F144" s="24">
        <v>3008.3833572973863</v>
      </c>
      <c r="G144" s="24">
        <v>2949.0754802809438</v>
      </c>
      <c r="H144" s="24">
        <v>3160.1857366147278</v>
      </c>
      <c r="I144" s="24">
        <v>3360.8341703059659</v>
      </c>
      <c r="J144" s="24">
        <v>3300.463996339839</v>
      </c>
      <c r="K144" s="24">
        <v>3533.7408493067269</v>
      </c>
      <c r="L144" s="24">
        <v>3645.3258054173948</v>
      </c>
      <c r="M144" s="24">
        <v>3718.3325066146031</v>
      </c>
      <c r="N144" s="24">
        <v>3905.458895445196</v>
      </c>
      <c r="O144" s="24">
        <v>3875.3562605586121</v>
      </c>
      <c r="P144" s="24">
        <v>3779.464328219678</v>
      </c>
      <c r="Q144" s="24">
        <v>4028.9272569281384</v>
      </c>
      <c r="R144" s="24">
        <v>4246.1349106342295</v>
      </c>
      <c r="S144" s="24">
        <v>4126.3156933502596</v>
      </c>
      <c r="T144" s="24">
        <v>4379.7080439660804</v>
      </c>
      <c r="U144" s="24">
        <v>4502.8278019530499</v>
      </c>
      <c r="V144" s="24">
        <v>4576.0415382380797</v>
      </c>
      <c r="W144" s="24">
        <v>4756.5855560100399</v>
      </c>
      <c r="X144" s="24">
        <v>4662.40553163</v>
      </c>
      <c r="Y144" s="24">
        <v>4501.1597708139598</v>
      </c>
      <c r="Z144" s="24">
        <v>4782.4214016851301</v>
      </c>
      <c r="AA144" s="24">
        <v>5031.6477666343599</v>
      </c>
      <c r="AB144" s="24">
        <v>4870.1344042339006</v>
      </c>
      <c r="AC144" s="24">
        <v>5185.5389204543098</v>
      </c>
      <c r="AD144" s="24">
        <v>5354.2665904202604</v>
      </c>
      <c r="AE144" s="24">
        <v>5426.7292303408003</v>
      </c>
    </row>
    <row r="145" spans="1:31" x14ac:dyDescent="0.35">
      <c r="A145" s="28" t="s">
        <v>133</v>
      </c>
      <c r="B145" s="28" t="s">
        <v>77</v>
      </c>
      <c r="C145" s="24">
        <v>56.735401081919505</v>
      </c>
      <c r="D145" s="24">
        <v>76.760957679032998</v>
      </c>
      <c r="E145" s="24">
        <v>80.336397202253011</v>
      </c>
      <c r="F145" s="24">
        <v>83.77517680597299</v>
      </c>
      <c r="G145" s="24">
        <v>87.4369384784695</v>
      </c>
      <c r="H145" s="24">
        <v>94.393830517411004</v>
      </c>
      <c r="I145" s="24">
        <v>101.22300673103301</v>
      </c>
      <c r="J145" s="24">
        <v>107.734993650734</v>
      </c>
      <c r="K145" s="24">
        <v>120.7804110527035</v>
      </c>
      <c r="L145" s="24">
        <v>134.14774963712648</v>
      </c>
      <c r="M145" s="24">
        <v>160.92800517952401</v>
      </c>
      <c r="N145" s="24">
        <v>168.86992278051349</v>
      </c>
      <c r="O145" s="24">
        <v>178.895563654184</v>
      </c>
      <c r="P145" s="24">
        <v>186.81020535659749</v>
      </c>
      <c r="Q145" s="24">
        <v>193.69299778652152</v>
      </c>
      <c r="R145" s="24">
        <v>198.5959611163135</v>
      </c>
      <c r="S145" s="24">
        <v>201.83999430489499</v>
      </c>
      <c r="T145" s="24">
        <v>206.63330045509301</v>
      </c>
      <c r="U145" s="24">
        <v>210.45005520743101</v>
      </c>
      <c r="V145" s="24">
        <v>212.78986932742549</v>
      </c>
      <c r="W145" s="24">
        <v>216.72619612789151</v>
      </c>
      <c r="X145" s="24">
        <v>220.94628909730901</v>
      </c>
      <c r="Y145" s="24">
        <v>226.20156468015901</v>
      </c>
      <c r="Z145" s="24">
        <v>224.80235239937898</v>
      </c>
      <c r="AA145" s="24">
        <v>224.568797421455</v>
      </c>
      <c r="AB145" s="24">
        <v>222.36576342201201</v>
      </c>
      <c r="AC145" s="24">
        <v>222.96248506641351</v>
      </c>
      <c r="AD145" s="24">
        <v>220.68549662637699</v>
      </c>
      <c r="AE145" s="24">
        <v>218.57769568657849</v>
      </c>
    </row>
    <row r="146" spans="1:31" x14ac:dyDescent="0.35">
      <c r="A146" s="28" t="s">
        <v>133</v>
      </c>
      <c r="B146" s="28" t="s">
        <v>78</v>
      </c>
      <c r="C146" s="24">
        <v>48.207610889911649</v>
      </c>
      <c r="D146" s="24">
        <v>65.215973059296502</v>
      </c>
      <c r="E146" s="24">
        <v>68.281726707458489</v>
      </c>
      <c r="F146" s="24">
        <v>71.177472268938999</v>
      </c>
      <c r="G146" s="24">
        <v>74.249787825584008</v>
      </c>
      <c r="H146" s="24">
        <v>80.157815407752494</v>
      </c>
      <c r="I146" s="24">
        <v>86.026891168117487</v>
      </c>
      <c r="J146" s="24">
        <v>91.522718880235999</v>
      </c>
      <c r="K146" s="24">
        <v>102.62078503608701</v>
      </c>
      <c r="L146" s="24">
        <v>114.0144989147185</v>
      </c>
      <c r="M146" s="24">
        <v>136.64069033610801</v>
      </c>
      <c r="N146" s="24">
        <v>143.42843630981397</v>
      </c>
      <c r="O146" s="24">
        <v>151.93446887207</v>
      </c>
      <c r="P146" s="24">
        <v>158.635736095428</v>
      </c>
      <c r="Q146" s="24">
        <v>164.4393369045255</v>
      </c>
      <c r="R146" s="24">
        <v>168.60893116462199</v>
      </c>
      <c r="S146" s="24">
        <v>171.39228346300098</v>
      </c>
      <c r="T146" s="24">
        <v>175.47959601593001</v>
      </c>
      <c r="U146" s="24">
        <v>178.81720095062249</v>
      </c>
      <c r="V146" s="24">
        <v>180.85860993146849</v>
      </c>
      <c r="W146" s="24">
        <v>183.981905306816</v>
      </c>
      <c r="X146" s="24">
        <v>187.745904390335</v>
      </c>
      <c r="Y146" s="24">
        <v>192.10204890727951</v>
      </c>
      <c r="Z146" s="24">
        <v>190.976062203884</v>
      </c>
      <c r="AA146" s="24">
        <v>190.61556316709502</v>
      </c>
      <c r="AB146" s="24">
        <v>188.96502816009502</v>
      </c>
      <c r="AC146" s="24">
        <v>189.485049544334</v>
      </c>
      <c r="AD146" s="24">
        <v>187.53191263103452</v>
      </c>
      <c r="AE146" s="24">
        <v>185.66234979820248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241.79817873837229</v>
      </c>
      <c r="D149" s="24">
        <v>259.28854378507316</v>
      </c>
      <c r="E149" s="24">
        <v>284.76618183761872</v>
      </c>
      <c r="F149" s="24">
        <v>301.56862867177608</v>
      </c>
      <c r="G149" s="24">
        <v>300.93469233675029</v>
      </c>
      <c r="H149" s="24">
        <v>340.45096227617108</v>
      </c>
      <c r="I149" s="24">
        <v>359.63478268002149</v>
      </c>
      <c r="J149" s="24">
        <v>360.3472853992248</v>
      </c>
      <c r="K149" s="24">
        <v>374.3480531475231</v>
      </c>
      <c r="L149" s="24">
        <v>393.62024028721072</v>
      </c>
      <c r="M149" s="24">
        <v>404.78018036997025</v>
      </c>
      <c r="N149" s="24">
        <v>437.3264746696247</v>
      </c>
      <c r="O149" s="24">
        <v>455.53547490942287</v>
      </c>
      <c r="P149" s="24">
        <v>452.12456586110665</v>
      </c>
      <c r="Q149" s="24">
        <v>503.52862764464118</v>
      </c>
      <c r="R149" s="24">
        <v>526.40529819333881</v>
      </c>
      <c r="S149" s="24">
        <v>536.96898101264901</v>
      </c>
      <c r="T149" s="24">
        <v>559.14074222887632</v>
      </c>
      <c r="U149" s="24">
        <v>589.68877635512104</v>
      </c>
      <c r="V149" s="24">
        <v>603.14410764586819</v>
      </c>
      <c r="W149" s="24">
        <v>635.053139570795</v>
      </c>
      <c r="X149" s="24">
        <v>649.96722579048901</v>
      </c>
      <c r="Y149" s="24">
        <v>636.93035233162095</v>
      </c>
      <c r="Z149" s="24">
        <v>701.91381017989102</v>
      </c>
      <c r="AA149" s="24">
        <v>726.32898513385999</v>
      </c>
      <c r="AB149" s="24">
        <v>725.28386234771301</v>
      </c>
      <c r="AC149" s="24">
        <v>750.54211889836802</v>
      </c>
      <c r="AD149" s="24">
        <v>789.85005382767997</v>
      </c>
      <c r="AE149" s="24">
        <v>795.67981828481402</v>
      </c>
    </row>
    <row r="150" spans="1:31" x14ac:dyDescent="0.35">
      <c r="A150" s="28" t="s">
        <v>134</v>
      </c>
      <c r="B150" s="28" t="s">
        <v>77</v>
      </c>
      <c r="C150" s="24">
        <v>7.3456251370720498</v>
      </c>
      <c r="D150" s="24">
        <v>8.1541001862287494</v>
      </c>
      <c r="E150" s="24">
        <v>9.5731847245991002</v>
      </c>
      <c r="F150" s="24">
        <v>11.6425749379396</v>
      </c>
      <c r="G150" s="24">
        <v>14.216750191450101</v>
      </c>
      <c r="H150" s="24">
        <v>17.3794745081663</v>
      </c>
      <c r="I150" s="24">
        <v>19.998050141155701</v>
      </c>
      <c r="J150" s="24">
        <v>22.398675307929501</v>
      </c>
      <c r="K150" s="24">
        <v>25.248849699795198</v>
      </c>
      <c r="L150" s="24">
        <v>28.185774361304897</v>
      </c>
      <c r="M150" s="24">
        <v>33.67841075778005</v>
      </c>
      <c r="N150" s="24">
        <v>36.010453722100699</v>
      </c>
      <c r="O150" s="24">
        <v>38.778075634241098</v>
      </c>
      <c r="P150" s="24">
        <v>40.869949803352348</v>
      </c>
      <c r="Q150" s="24">
        <v>42.898341199807803</v>
      </c>
      <c r="R150" s="24">
        <v>44.422135379314398</v>
      </c>
      <c r="S150" s="24">
        <v>46.009150459766353</v>
      </c>
      <c r="T150" s="24">
        <v>47.465075267553303</v>
      </c>
      <c r="U150" s="24">
        <v>48.775050077676752</v>
      </c>
      <c r="V150" s="24">
        <v>49.803350648879999</v>
      </c>
      <c r="W150" s="24">
        <v>50.953655810296496</v>
      </c>
      <c r="X150" s="24">
        <v>52.207881865978003</v>
      </c>
      <c r="Y150" s="24">
        <v>53.523885328292501</v>
      </c>
      <c r="Z150" s="24">
        <v>53.2745755854245</v>
      </c>
      <c r="AA150" s="24">
        <v>53.242279740095</v>
      </c>
      <c r="AB150" s="24">
        <v>53.094650021954997</v>
      </c>
      <c r="AC150" s="24">
        <v>53.069999188125003</v>
      </c>
      <c r="AD150" s="24">
        <v>52.632270250796999</v>
      </c>
      <c r="AE150" s="24">
        <v>52.321824946403503</v>
      </c>
    </row>
    <row r="151" spans="1:31" x14ac:dyDescent="0.35">
      <c r="A151" s="28" t="s">
        <v>134</v>
      </c>
      <c r="B151" s="28" t="s">
        <v>78</v>
      </c>
      <c r="C151" s="24">
        <v>6.2396751192211992</v>
      </c>
      <c r="D151" s="24">
        <v>6.9295251521468</v>
      </c>
      <c r="E151" s="24">
        <v>8.1325197486876988</v>
      </c>
      <c r="F151" s="24">
        <v>9.8882999682425989</v>
      </c>
      <c r="G151" s="24">
        <v>12.081500136554199</v>
      </c>
      <c r="H151" s="24">
        <v>14.766074624061551</v>
      </c>
      <c r="I151" s="24">
        <v>16.988785115003548</v>
      </c>
      <c r="J151" s="24">
        <v>19.037025336548648</v>
      </c>
      <c r="K151" s="24">
        <v>21.439649756252752</v>
      </c>
      <c r="L151" s="24">
        <v>23.94217440128325</v>
      </c>
      <c r="M151" s="24">
        <v>28.62348561018705</v>
      </c>
      <c r="N151" s="24">
        <v>30.590408924520002</v>
      </c>
      <c r="O151" s="24">
        <v>32.9444507962465</v>
      </c>
      <c r="P151" s="24">
        <v>34.713325115293252</v>
      </c>
      <c r="Q151" s="24">
        <v>36.4422255787849</v>
      </c>
      <c r="R151" s="24">
        <v>37.748515166282644</v>
      </c>
      <c r="S151" s="24">
        <v>39.104725360274301</v>
      </c>
      <c r="T151" s="24">
        <v>40.314250409007052</v>
      </c>
      <c r="U151" s="24">
        <v>41.458049935340853</v>
      </c>
      <c r="V151" s="24">
        <v>42.332225453853603</v>
      </c>
      <c r="W151" s="24">
        <v>43.253455645442003</v>
      </c>
      <c r="X151" s="24">
        <v>44.349756689071647</v>
      </c>
      <c r="Y151" s="24">
        <v>45.484639960050544</v>
      </c>
      <c r="Z151" s="24">
        <v>45.234576312899556</v>
      </c>
      <c r="AA151" s="24">
        <v>45.244645027160601</v>
      </c>
      <c r="AB151" s="24">
        <v>45.103045446366053</v>
      </c>
      <c r="AC151" s="24">
        <v>45.087538727417552</v>
      </c>
      <c r="AD151" s="24">
        <v>44.719836112976054</v>
      </c>
      <c r="AE151" s="24">
        <v>44.433724818229656</v>
      </c>
    </row>
  </sheetData>
  <sheetProtection algorithmName="SHA-512" hashValue="FBlDLcrmf+Gw0QpeCrY+nKYtEOSkJVYHYShf076Q2nzSVbdx8U5/jnc0R62w9Cg5L4pJLSKTaibzrmXQnY5JoA==" saltValue="EtYV8gOmuDcYbQK+Jhb57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E110-C296-48D2-971B-1C28B142415C}">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13857.040811669191</v>
      </c>
      <c r="G6" s="24">
        <v>11869.708034004179</v>
      </c>
      <c r="H6" s="24">
        <v>11103.158654563349</v>
      </c>
      <c r="I6" s="24">
        <v>10882.81221872574</v>
      </c>
      <c r="J6" s="24">
        <v>10182.81224867703</v>
      </c>
      <c r="K6" s="24">
        <v>8503.89407850114</v>
      </c>
      <c r="L6" s="24">
        <v>8221.8634143725994</v>
      </c>
      <c r="M6" s="24">
        <v>8219.2949382382085</v>
      </c>
      <c r="N6" s="24">
        <v>7634.8238030952289</v>
      </c>
      <c r="O6" s="24">
        <v>7634.8238027786392</v>
      </c>
      <c r="P6" s="24">
        <v>7634.823803349399</v>
      </c>
      <c r="Q6" s="24">
        <v>6882.155029999999</v>
      </c>
      <c r="R6" s="24">
        <v>6395.9999099999995</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3764.40823841474</v>
      </c>
      <c r="G7" s="24">
        <v>3724.7341676771998</v>
      </c>
      <c r="H7" s="24">
        <v>3507.1917407471806</v>
      </c>
      <c r="I7" s="24">
        <v>3507.1917407891701</v>
      </c>
      <c r="J7" s="24">
        <v>3507.1917407261003</v>
      </c>
      <c r="K7" s="24">
        <v>3488.6695412797699</v>
      </c>
      <c r="L7" s="24">
        <v>3340.00110008312</v>
      </c>
      <c r="M7" s="24">
        <v>3340.0001031493498</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5502.3002410114623</v>
      </c>
      <c r="T10" s="24">
        <v>5502.3002410472836</v>
      </c>
      <c r="U10" s="24">
        <v>6078.674281599202</v>
      </c>
      <c r="V10" s="24">
        <v>5958.6742816494325</v>
      </c>
      <c r="W10" s="24">
        <v>6131.3839405113031</v>
      </c>
      <c r="X10" s="24">
        <v>6037.3844752640725</v>
      </c>
      <c r="Y10" s="24">
        <v>6107.5471753830025</v>
      </c>
      <c r="Z10" s="24">
        <v>6046.2163458174628</v>
      </c>
      <c r="AA10" s="24">
        <v>6582.8606101806427</v>
      </c>
      <c r="AB10" s="24">
        <v>7666.2102102210474</v>
      </c>
      <c r="AC10" s="24">
        <v>7082.2102102882773</v>
      </c>
      <c r="AD10" s="24">
        <v>8710.0106087179684</v>
      </c>
      <c r="AE10" s="24">
        <v>8399.9322090090227</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8952.8380012512098</v>
      </c>
      <c r="D12" s="24">
        <v>11397.452105264394</v>
      </c>
      <c r="E12" s="24">
        <v>12299.813596619382</v>
      </c>
      <c r="F12" s="24">
        <v>13503.523521611523</v>
      </c>
      <c r="G12" s="24">
        <v>14729.384594281382</v>
      </c>
      <c r="H12" s="24">
        <v>15683.760468806337</v>
      </c>
      <c r="I12" s="24">
        <v>17339.727425909583</v>
      </c>
      <c r="J12" s="24">
        <v>18893.162201806354</v>
      </c>
      <c r="K12" s="24">
        <v>22329.391463931996</v>
      </c>
      <c r="L12" s="24">
        <v>22358.719124214153</v>
      </c>
      <c r="M12" s="24">
        <v>22500.522665834855</v>
      </c>
      <c r="N12" s="24">
        <v>23014.082170045331</v>
      </c>
      <c r="O12" s="24">
        <v>23481.512115732108</v>
      </c>
      <c r="P12" s="24">
        <v>23829.053736779926</v>
      </c>
      <c r="Q12" s="24">
        <v>24744.230489359918</v>
      </c>
      <c r="R12" s="24">
        <v>25989.254125068946</v>
      </c>
      <c r="S12" s="24">
        <v>30225.940031134429</v>
      </c>
      <c r="T12" s="24">
        <v>30621.109303273675</v>
      </c>
      <c r="U12" s="24">
        <v>31324.232718676019</v>
      </c>
      <c r="V12" s="24">
        <v>31125.473623336857</v>
      </c>
      <c r="W12" s="24">
        <v>32774.666983624586</v>
      </c>
      <c r="X12" s="24">
        <v>35418.579935133232</v>
      </c>
      <c r="Y12" s="24">
        <v>35696.02553326109</v>
      </c>
      <c r="Z12" s="24">
        <v>35419.637547710299</v>
      </c>
      <c r="AA12" s="24">
        <v>35899.397707909986</v>
      </c>
      <c r="AB12" s="24">
        <v>38005.957944790272</v>
      </c>
      <c r="AC12" s="24">
        <v>39236.198500374565</v>
      </c>
      <c r="AD12" s="24">
        <v>40358.949923888416</v>
      </c>
      <c r="AE12" s="24">
        <v>41048.510101216358</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6959.1564746115</v>
      </c>
      <c r="J13" s="24">
        <v>7154.6543368139501</v>
      </c>
      <c r="K13" s="24">
        <v>11072.77338809818</v>
      </c>
      <c r="L13" s="24">
        <v>11072.773388119349</v>
      </c>
      <c r="M13" s="24">
        <v>11072.77338815359</v>
      </c>
      <c r="N13" s="24">
        <v>11072.773388260619</v>
      </c>
      <c r="O13" s="24">
        <v>11072.77338829876</v>
      </c>
      <c r="P13" s="24">
        <v>11072.77338833356</v>
      </c>
      <c r="Q13" s="24">
        <v>11072.77338847419</v>
      </c>
      <c r="R13" s="24">
        <v>10951.77338859575</v>
      </c>
      <c r="S13" s="24">
        <v>12551.896451523889</v>
      </c>
      <c r="T13" s="24">
        <v>12401.596448917242</v>
      </c>
      <c r="U13" s="24">
        <v>12401.596449771363</v>
      </c>
      <c r="V13" s="24">
        <v>12756.179311694043</v>
      </c>
      <c r="W13" s="24">
        <v>13613.388834718042</v>
      </c>
      <c r="X13" s="24">
        <v>18425.45835159413</v>
      </c>
      <c r="Y13" s="24">
        <v>18340.231572558303</v>
      </c>
      <c r="Z13" s="24">
        <v>17921.611579274155</v>
      </c>
      <c r="AA13" s="24">
        <v>19095.034362130587</v>
      </c>
      <c r="AB13" s="24">
        <v>23094.072574831676</v>
      </c>
      <c r="AC13" s="24">
        <v>23670.750720373839</v>
      </c>
      <c r="AD13" s="24">
        <v>25061.197691142133</v>
      </c>
      <c r="AE13" s="24">
        <v>25986.466290316697</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515.00032340558005</v>
      </c>
      <c r="P14" s="24">
        <v>490.00032366575999</v>
      </c>
      <c r="Q14" s="24">
        <v>490.00067362438006</v>
      </c>
      <c r="R14" s="24">
        <v>490.00067637051995</v>
      </c>
      <c r="S14" s="24">
        <v>1012.6401275165899</v>
      </c>
      <c r="T14" s="24">
        <v>1012.6401282275999</v>
      </c>
      <c r="U14" s="24">
        <v>1346.1438300848999</v>
      </c>
      <c r="V14" s="24">
        <v>1326.1438333696001</v>
      </c>
      <c r="W14" s="24">
        <v>3420.4918081943106</v>
      </c>
      <c r="X14" s="24">
        <v>3120.4918083156199</v>
      </c>
      <c r="Y14" s="24">
        <v>3120.4918084723304</v>
      </c>
      <c r="Z14" s="24">
        <v>3749.2383493075795</v>
      </c>
      <c r="AA14" s="24">
        <v>3749.2383502379998</v>
      </c>
      <c r="AB14" s="24">
        <v>4818.7636596168004</v>
      </c>
      <c r="AC14" s="24">
        <v>4818.7637641752008</v>
      </c>
      <c r="AD14" s="24">
        <v>5604.9548517968306</v>
      </c>
      <c r="AE14" s="24">
        <v>5604.9547875259905</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4849.9998999999998</v>
      </c>
      <c r="L15" s="24">
        <v>4849.9998999999998</v>
      </c>
      <c r="M15" s="24">
        <v>4849.9998999999998</v>
      </c>
      <c r="N15" s="24">
        <v>4849.9998999999998</v>
      </c>
      <c r="O15" s="24">
        <v>4850.0001372239794</v>
      </c>
      <c r="P15" s="24">
        <v>4850.0001373278001</v>
      </c>
      <c r="Q15" s="24">
        <v>4850.0001378883699</v>
      </c>
      <c r="R15" s="24">
        <v>4850.0001380415697</v>
      </c>
      <c r="S15" s="24">
        <v>5960.6939567527197</v>
      </c>
      <c r="T15" s="24">
        <v>5960.6939568551297</v>
      </c>
      <c r="U15" s="24">
        <v>5990.3079383218492</v>
      </c>
      <c r="V15" s="24">
        <v>5990.3079383898994</v>
      </c>
      <c r="W15" s="24">
        <v>6198.3467055547399</v>
      </c>
      <c r="X15" s="24">
        <v>6958.0096057358805</v>
      </c>
      <c r="Y15" s="24">
        <v>6958.0096058538402</v>
      </c>
      <c r="Z15" s="24">
        <v>7459.5189123264236</v>
      </c>
      <c r="AA15" s="24">
        <v>7459.5189127973599</v>
      </c>
      <c r="AB15" s="24">
        <v>7974.3090131751896</v>
      </c>
      <c r="AC15" s="24">
        <v>7974.3090134542399</v>
      </c>
      <c r="AD15" s="24">
        <v>8611.2702139687444</v>
      </c>
      <c r="AE15" s="24">
        <v>8611.2702141700411</v>
      </c>
      <c r="AF15" s="27"/>
      <c r="AG15" s="27"/>
      <c r="AH15" s="27"/>
      <c r="AI15" s="27"/>
    </row>
    <row r="16" spans="1:35" x14ac:dyDescent="0.35">
      <c r="A16" s="28" t="s">
        <v>40</v>
      </c>
      <c r="B16" s="28" t="s">
        <v>56</v>
      </c>
      <c r="C16" s="24">
        <v>36.545000463724058</v>
      </c>
      <c r="D16" s="24">
        <v>54.909000635146931</v>
      </c>
      <c r="E16" s="24">
        <v>79.222001329064142</v>
      </c>
      <c r="F16" s="24">
        <v>111.71600082516652</v>
      </c>
      <c r="G16" s="24">
        <v>155.47500127553914</v>
      </c>
      <c r="H16" s="24">
        <v>212.94800400733931</v>
      </c>
      <c r="I16" s="24">
        <v>274.21200037002541</v>
      </c>
      <c r="J16" s="24">
        <v>348.48299837112398</v>
      </c>
      <c r="K16" s="24">
        <v>458.20500552654181</v>
      </c>
      <c r="L16" s="24">
        <v>557.37898790836175</v>
      </c>
      <c r="M16" s="24">
        <v>708.54700160026425</v>
      </c>
      <c r="N16" s="24">
        <v>823.44699454307477</v>
      </c>
      <c r="O16" s="24">
        <v>953.2920100688923</v>
      </c>
      <c r="P16" s="24">
        <v>1081.0300292968739</v>
      </c>
      <c r="Q16" s="24">
        <v>1214.078998565672</v>
      </c>
      <c r="R16" s="24">
        <v>1346.3650131225556</v>
      </c>
      <c r="S16" s="24">
        <v>1479.6769895553557</v>
      </c>
      <c r="T16" s="24">
        <v>1613.9160089492759</v>
      </c>
      <c r="U16" s="24">
        <v>1747.3690090179414</v>
      </c>
      <c r="V16" s="24">
        <v>1881.8849925994843</v>
      </c>
      <c r="W16" s="24">
        <v>2021.695004463194</v>
      </c>
      <c r="X16" s="24">
        <v>2168.3840570449802</v>
      </c>
      <c r="Y16" s="24">
        <v>2317.9879913330051</v>
      </c>
      <c r="Z16" s="24">
        <v>2433.0840139389015</v>
      </c>
      <c r="AA16" s="24">
        <v>2551.4770097732508</v>
      </c>
      <c r="AB16" s="24">
        <v>2673.0289897918656</v>
      </c>
      <c r="AC16" s="24">
        <v>2797.3970060348465</v>
      </c>
      <c r="AD16" s="24">
        <v>2923.2750139236414</v>
      </c>
      <c r="AE16" s="24">
        <v>3050.7689971923801</v>
      </c>
      <c r="AF16" s="27"/>
      <c r="AG16" s="27"/>
      <c r="AH16" s="27"/>
      <c r="AI16" s="27"/>
    </row>
    <row r="17" spans="1:35" x14ac:dyDescent="0.35">
      <c r="A17" s="31" t="s">
        <v>138</v>
      </c>
      <c r="B17" s="31"/>
      <c r="C17" s="32">
        <v>56376.148971557595</v>
      </c>
      <c r="D17" s="32">
        <v>59704.948073129381</v>
      </c>
      <c r="E17" s="32">
        <v>58952.309564484363</v>
      </c>
      <c r="F17" s="32">
        <v>56571.468539560439</v>
      </c>
      <c r="G17" s="32">
        <v>55770.322763827739</v>
      </c>
      <c r="H17" s="32">
        <v>55740.606831981844</v>
      </c>
      <c r="I17" s="32">
        <v>57176.227841115106</v>
      </c>
      <c r="J17" s="32">
        <v>58225.160509102541</v>
      </c>
      <c r="K17" s="32">
        <v>63882.068452890191</v>
      </c>
      <c r="L17" s="32">
        <v>63098.197007868323</v>
      </c>
      <c r="M17" s="32">
        <v>63237.431076455105</v>
      </c>
      <c r="N17" s="32">
        <v>62897.179346142388</v>
      </c>
      <c r="O17" s="32">
        <v>62902.609291550718</v>
      </c>
      <c r="P17" s="32">
        <v>63133.150913204096</v>
      </c>
      <c r="Q17" s="32">
        <v>62365.658892575317</v>
      </c>
      <c r="R17" s="32">
        <v>62618.527408405906</v>
      </c>
      <c r="S17" s="32">
        <v>66689.936711462753</v>
      </c>
      <c r="T17" s="32">
        <v>66934.805981031168</v>
      </c>
      <c r="U17" s="32">
        <v>67570.903443943069</v>
      </c>
      <c r="V17" s="32">
        <v>67606.727210576821</v>
      </c>
      <c r="W17" s="32">
        <v>70285.839752750413</v>
      </c>
      <c r="X17" s="32">
        <v>75487.822755887915</v>
      </c>
      <c r="Y17" s="32">
        <v>74945.204275098877</v>
      </c>
      <c r="Z17" s="32">
        <v>73638.865466698393</v>
      </c>
      <c r="AA17" s="32">
        <v>74819.192674117701</v>
      </c>
      <c r="AB17" s="32">
        <v>81399.140723739489</v>
      </c>
      <c r="AC17" s="32">
        <v>81507.059424933163</v>
      </c>
      <c r="AD17" s="32">
        <v>83423.058217644997</v>
      </c>
      <c r="AE17" s="32">
        <v>84727.808594438568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7411.0395018525605</v>
      </c>
      <c r="G20" s="24">
        <v>5423.7082140041803</v>
      </c>
      <c r="H20" s="24">
        <v>4871.0036245633501</v>
      </c>
      <c r="I20" s="24">
        <v>4650.6572187257398</v>
      </c>
      <c r="J20" s="24">
        <v>4650.6572186770309</v>
      </c>
      <c r="K20" s="24">
        <v>2971.7390485011401</v>
      </c>
      <c r="L20" s="24">
        <v>2689.7083843726</v>
      </c>
      <c r="M20" s="24">
        <v>2687.13990823821</v>
      </c>
      <c r="N20" s="24">
        <v>2102.6687730952299</v>
      </c>
      <c r="O20" s="24">
        <v>2102.6687727786402</v>
      </c>
      <c r="P20" s="24">
        <v>2102.6687733494</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1388.0002455890999</v>
      </c>
      <c r="T24" s="24">
        <v>1388.0002456249199</v>
      </c>
      <c r="U24" s="24">
        <v>2404.3737999999998</v>
      </c>
      <c r="V24" s="24">
        <v>2404.3737999999998</v>
      </c>
      <c r="W24" s="24">
        <v>2404.3737999999998</v>
      </c>
      <c r="X24" s="24">
        <v>2404.3737999999998</v>
      </c>
      <c r="Y24" s="24">
        <v>2474.5365000000002</v>
      </c>
      <c r="Z24" s="24">
        <v>2709.2665999999999</v>
      </c>
      <c r="AA24" s="24">
        <v>2709.2665999999999</v>
      </c>
      <c r="AB24" s="24">
        <v>2709.2665999999999</v>
      </c>
      <c r="AC24" s="24">
        <v>2709.2665999999999</v>
      </c>
      <c r="AD24" s="24">
        <v>3564.2701030161661</v>
      </c>
      <c r="AE24" s="24">
        <v>3564.2701031042302</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2981.184107522703</v>
      </c>
      <c r="E26" s="24">
        <v>3741.8899638776929</v>
      </c>
      <c r="F26" s="24">
        <v>4514.1738138698329</v>
      </c>
      <c r="G26" s="24">
        <v>5288.4127139119228</v>
      </c>
      <c r="H26" s="24">
        <v>6105.6331841123465</v>
      </c>
      <c r="I26" s="24">
        <v>6922.8532444944931</v>
      </c>
      <c r="J26" s="24">
        <v>7560.7288395422329</v>
      </c>
      <c r="K26" s="24">
        <v>10158.021199542232</v>
      </c>
      <c r="L26" s="24">
        <v>10158.021199542232</v>
      </c>
      <c r="M26" s="24">
        <v>10158.020999542232</v>
      </c>
      <c r="N26" s="24">
        <v>10158.021199542232</v>
      </c>
      <c r="O26" s="24">
        <v>10158.021199542232</v>
      </c>
      <c r="P26" s="24">
        <v>10158.021199542232</v>
      </c>
      <c r="Q26" s="24">
        <v>10158.021199542232</v>
      </c>
      <c r="R26" s="24">
        <v>10111.521199542232</v>
      </c>
      <c r="S26" s="24">
        <v>9941.5211995422324</v>
      </c>
      <c r="T26" s="24">
        <v>10054.366469184853</v>
      </c>
      <c r="U26" s="24">
        <v>10977.459269451454</v>
      </c>
      <c r="V26" s="24">
        <v>10926.048769621064</v>
      </c>
      <c r="W26" s="24">
        <v>11992.950763053605</v>
      </c>
      <c r="X26" s="24">
        <v>12471.307856857784</v>
      </c>
      <c r="Y26" s="24">
        <v>12176.327853576031</v>
      </c>
      <c r="Z26" s="24">
        <v>12176.32785368861</v>
      </c>
      <c r="AA26" s="24">
        <v>12679.051811220701</v>
      </c>
      <c r="AB26" s="24">
        <v>12452.252081929124</v>
      </c>
      <c r="AC26" s="24">
        <v>12805.644840520223</v>
      </c>
      <c r="AD26" s="24">
        <v>13251.130254903175</v>
      </c>
      <c r="AE26" s="24">
        <v>13137.940252993818</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2600.363482973321</v>
      </c>
      <c r="J27" s="24">
        <v>2795.861345175771</v>
      </c>
      <c r="K27" s="24">
        <v>6713.9803964600005</v>
      </c>
      <c r="L27" s="24">
        <v>6713.9803964811699</v>
      </c>
      <c r="M27" s="24">
        <v>6713.9803965154106</v>
      </c>
      <c r="N27" s="24">
        <v>6713.9803966224399</v>
      </c>
      <c r="O27" s="24">
        <v>6713.9803966605805</v>
      </c>
      <c r="P27" s="24">
        <v>6713.9803966953805</v>
      </c>
      <c r="Q27" s="24">
        <v>6713.9803968360102</v>
      </c>
      <c r="R27" s="24">
        <v>6713.9803969575705</v>
      </c>
      <c r="S27" s="24">
        <v>7429.0516812112</v>
      </c>
      <c r="T27" s="24">
        <v>7278.751678189944</v>
      </c>
      <c r="U27" s="24">
        <v>7278.7516782111443</v>
      </c>
      <c r="V27" s="24">
        <v>7278.751678243244</v>
      </c>
      <c r="W27" s="24">
        <v>7278.751678351744</v>
      </c>
      <c r="X27" s="24">
        <v>9745.7006869380566</v>
      </c>
      <c r="Y27" s="24">
        <v>9672.7006870195564</v>
      </c>
      <c r="Z27" s="24">
        <v>9672.7006870505556</v>
      </c>
      <c r="AA27" s="24">
        <v>9672.7006873634564</v>
      </c>
      <c r="AB27" s="24">
        <v>11899.470460570066</v>
      </c>
      <c r="AC27" s="24">
        <v>11899.470465570066</v>
      </c>
      <c r="AD27" s="24">
        <v>13397.165465570066</v>
      </c>
      <c r="AE27" s="24">
        <v>13449.004115382078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4.4331014999999998E-3</v>
      </c>
      <c r="T28" s="24">
        <v>4.4332130000000001E-3</v>
      </c>
      <c r="U28" s="24">
        <v>27.42184</v>
      </c>
      <c r="V28" s="24">
        <v>27.421842999999999</v>
      </c>
      <c r="W28" s="24">
        <v>752.68242819431009</v>
      </c>
      <c r="X28" s="24">
        <v>752.68242831562009</v>
      </c>
      <c r="Y28" s="24">
        <v>752.68242847233</v>
      </c>
      <c r="Z28" s="24">
        <v>965.92496930758</v>
      </c>
      <c r="AA28" s="24">
        <v>965.92497023800001</v>
      </c>
      <c r="AB28" s="24">
        <v>965.92497961679999</v>
      </c>
      <c r="AC28" s="24">
        <v>965.92497842310001</v>
      </c>
      <c r="AD28" s="24">
        <v>965.92497797530007</v>
      </c>
      <c r="AE28" s="24">
        <v>965.92491616659004</v>
      </c>
    </row>
    <row r="29" spans="1:35" s="27" customFormat="1" x14ac:dyDescent="0.35">
      <c r="A29" s="28" t="s">
        <v>130</v>
      </c>
      <c r="B29" s="28" t="s">
        <v>73</v>
      </c>
      <c r="C29" s="24">
        <v>240</v>
      </c>
      <c r="D29" s="24">
        <v>240</v>
      </c>
      <c r="E29" s="24">
        <v>240</v>
      </c>
      <c r="F29" s="24">
        <v>240</v>
      </c>
      <c r="G29" s="24">
        <v>2280</v>
      </c>
      <c r="H29" s="24">
        <v>2280</v>
      </c>
      <c r="I29" s="24">
        <v>2280</v>
      </c>
      <c r="J29" s="24">
        <v>2280</v>
      </c>
      <c r="K29" s="24">
        <v>4279.9998999999998</v>
      </c>
      <c r="L29" s="24">
        <v>4279.9998999999998</v>
      </c>
      <c r="M29" s="24">
        <v>4279.9998999999998</v>
      </c>
      <c r="N29" s="24">
        <v>4279.9998999999998</v>
      </c>
      <c r="O29" s="24">
        <v>4279.9998999999998</v>
      </c>
      <c r="P29" s="24">
        <v>4279.9998999999998</v>
      </c>
      <c r="Q29" s="24">
        <v>4279.9998999999998</v>
      </c>
      <c r="R29" s="24">
        <v>4279.9998999999998</v>
      </c>
      <c r="S29" s="24">
        <v>4280.0001767527201</v>
      </c>
      <c r="T29" s="24">
        <v>4280.0001768551301</v>
      </c>
      <c r="U29" s="24">
        <v>4280.0001783218495</v>
      </c>
      <c r="V29" s="24">
        <v>4280.0001783898997</v>
      </c>
      <c r="W29" s="24">
        <v>4280.0001855547398</v>
      </c>
      <c r="X29" s="24">
        <v>4280.0001857358802</v>
      </c>
      <c r="Y29" s="24">
        <v>4280.0001858538399</v>
      </c>
      <c r="Z29" s="24">
        <v>4280.0003114991496</v>
      </c>
      <c r="AA29" s="24">
        <v>4280.0003117319802</v>
      </c>
      <c r="AB29" s="24">
        <v>4280.0003120173997</v>
      </c>
      <c r="AC29" s="24">
        <v>4280.0003121698001</v>
      </c>
      <c r="AD29" s="24">
        <v>4280.0003125325602</v>
      </c>
      <c r="AE29" s="24">
        <v>4280.0003126442398</v>
      </c>
    </row>
    <row r="30" spans="1:35" s="27" customFormat="1" x14ac:dyDescent="0.35">
      <c r="A30" s="28" t="s">
        <v>130</v>
      </c>
      <c r="B30" s="28" t="s">
        <v>56</v>
      </c>
      <c r="C30" s="24">
        <v>13.89700031280511</v>
      </c>
      <c r="D30" s="24">
        <v>19.697000503539961</v>
      </c>
      <c r="E30" s="24">
        <v>29.16200041770929</v>
      </c>
      <c r="F30" s="24">
        <v>42.001000881195012</v>
      </c>
      <c r="G30" s="24">
        <v>59.431001186370771</v>
      </c>
      <c r="H30" s="24">
        <v>81.633003234863267</v>
      </c>
      <c r="I30" s="24">
        <v>103.01900100707999</v>
      </c>
      <c r="J30" s="24">
        <v>129.60400009155271</v>
      </c>
      <c r="K30" s="24">
        <v>168.8320045471188</v>
      </c>
      <c r="L30" s="24">
        <v>203.168994903564</v>
      </c>
      <c r="M30" s="24">
        <v>255.2420005798339</v>
      </c>
      <c r="N30" s="24">
        <v>292.83900451660151</v>
      </c>
      <c r="O30" s="24">
        <v>337.19300842285151</v>
      </c>
      <c r="P30" s="24">
        <v>380.77901458740172</v>
      </c>
      <c r="Q30" s="24">
        <v>426.08399200439442</v>
      </c>
      <c r="R30" s="24">
        <v>469.969001770018</v>
      </c>
      <c r="S30" s="24">
        <v>513.22299194335801</v>
      </c>
      <c r="T30" s="24">
        <v>556.71101379394395</v>
      </c>
      <c r="U30" s="24">
        <v>599.30900573730401</v>
      </c>
      <c r="V30" s="24">
        <v>642.05900573730401</v>
      </c>
      <c r="W30" s="24">
        <v>686.95199584960903</v>
      </c>
      <c r="X30" s="24">
        <v>734.32102966308503</v>
      </c>
      <c r="Y30" s="24">
        <v>783.02499389648403</v>
      </c>
      <c r="Z30" s="24">
        <v>821.13299560546807</v>
      </c>
      <c r="AA30" s="24">
        <v>860.40101623535111</v>
      </c>
      <c r="AB30" s="24">
        <v>900.73399353027196</v>
      </c>
      <c r="AC30" s="24">
        <v>941.99501037597497</v>
      </c>
      <c r="AD30" s="24">
        <v>983.64100646972599</v>
      </c>
      <c r="AE30" s="24">
        <v>1025.803985595702</v>
      </c>
    </row>
    <row r="31" spans="1:35" s="27" customFormat="1" x14ac:dyDescent="0.35">
      <c r="A31" s="31" t="s">
        <v>138</v>
      </c>
      <c r="B31" s="31"/>
      <c r="C31" s="32">
        <v>19239.092994689934</v>
      </c>
      <c r="D31" s="32">
        <v>19994.547102670404</v>
      </c>
      <c r="E31" s="32">
        <v>19280.252959025394</v>
      </c>
      <c r="F31" s="32">
        <v>19173.576310870096</v>
      </c>
      <c r="G31" s="32">
        <v>17960.483923063803</v>
      </c>
      <c r="H31" s="32">
        <v>18224.999803823397</v>
      </c>
      <c r="I31" s="32">
        <v>18821.873946193555</v>
      </c>
      <c r="J31" s="32">
        <v>19655.247403395035</v>
      </c>
      <c r="K31" s="32">
        <v>24491.74064450337</v>
      </c>
      <c r="L31" s="32">
        <v>24209.709980396001</v>
      </c>
      <c r="M31" s="32">
        <v>24207.141304295852</v>
      </c>
      <c r="N31" s="32">
        <v>23622.6703692599</v>
      </c>
      <c r="O31" s="32">
        <v>23622.670368981453</v>
      </c>
      <c r="P31" s="32">
        <v>23622.670369587013</v>
      </c>
      <c r="Q31" s="32">
        <v>22820.001596378243</v>
      </c>
      <c r="R31" s="32">
        <v>22773.501596499802</v>
      </c>
      <c r="S31" s="32">
        <v>23318.573126342533</v>
      </c>
      <c r="T31" s="32">
        <v>23281.118392999717</v>
      </c>
      <c r="U31" s="32">
        <v>25220.584747662597</v>
      </c>
      <c r="V31" s="32">
        <v>25169.174247864306</v>
      </c>
      <c r="W31" s="32">
        <v>26236.076241405346</v>
      </c>
      <c r="X31" s="32">
        <v>27831.382343795842</v>
      </c>
      <c r="Y31" s="32">
        <v>27093.565040595589</v>
      </c>
      <c r="Z31" s="32">
        <v>27143.295140739167</v>
      </c>
      <c r="AA31" s="32">
        <v>27646.019098584158</v>
      </c>
      <c r="AB31" s="32">
        <v>29645.989142499187</v>
      </c>
      <c r="AC31" s="32">
        <v>29999.38190609029</v>
      </c>
      <c r="AD31" s="32">
        <v>32797.565823489407</v>
      </c>
      <c r="AE31" s="32">
        <v>32736.214471480125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6446.0013098166291</v>
      </c>
      <c r="G34" s="24">
        <v>6445.9998199999991</v>
      </c>
      <c r="H34" s="24">
        <v>6232.155029999999</v>
      </c>
      <c r="I34" s="24">
        <v>6232.1549999999988</v>
      </c>
      <c r="J34" s="24">
        <v>5532.155029999999</v>
      </c>
      <c r="K34" s="24">
        <v>5532.155029999999</v>
      </c>
      <c r="L34" s="24">
        <v>5532.155029999999</v>
      </c>
      <c r="M34" s="24">
        <v>5532.155029999999</v>
      </c>
      <c r="N34" s="24">
        <v>5532.155029999999</v>
      </c>
      <c r="O34" s="24">
        <v>5532.155029999999</v>
      </c>
      <c r="P34" s="24">
        <v>5532.155029999999</v>
      </c>
      <c r="Q34" s="24">
        <v>5532.155029999999</v>
      </c>
      <c r="R34" s="24">
        <v>5045.9999099999995</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1501</v>
      </c>
      <c r="V38" s="24">
        <v>1501</v>
      </c>
      <c r="W38" s="24">
        <v>1501</v>
      </c>
      <c r="X38" s="24">
        <v>1501.00053472386</v>
      </c>
      <c r="Y38" s="24">
        <v>1501.0005347628601</v>
      </c>
      <c r="Z38" s="24">
        <v>1369.0005356786</v>
      </c>
      <c r="AA38" s="24">
        <v>1905.6448</v>
      </c>
      <c r="AB38" s="24">
        <v>2988.9944</v>
      </c>
      <c r="AC38" s="24">
        <v>2988.9944</v>
      </c>
      <c r="AD38" s="24">
        <v>3065.6482000000001</v>
      </c>
      <c r="AE38" s="24">
        <v>2755.5698000000002</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1466.3780707824694</v>
      </c>
      <c r="G40" s="24">
        <v>1776.6080207824693</v>
      </c>
      <c r="H40" s="24">
        <v>1776.6080207824693</v>
      </c>
      <c r="I40" s="24">
        <v>2511.1992570134694</v>
      </c>
      <c r="J40" s="24">
        <v>3289.6030177524294</v>
      </c>
      <c r="K40" s="24">
        <v>4082.1344993234698</v>
      </c>
      <c r="L40" s="24">
        <v>4082.1344993289194</v>
      </c>
      <c r="M40" s="24">
        <v>4082.1344993333996</v>
      </c>
      <c r="N40" s="24">
        <v>4082.1344993674197</v>
      </c>
      <c r="O40" s="24">
        <v>4082.1344994241995</v>
      </c>
      <c r="P40" s="24">
        <v>4082.1345004335694</v>
      </c>
      <c r="Q40" s="24">
        <v>4249.7482007824692</v>
      </c>
      <c r="R40" s="24">
        <v>4856.8731798338085</v>
      </c>
      <c r="S40" s="24">
        <v>6541.5573440741355</v>
      </c>
      <c r="T40" s="24">
        <v>6541.5573441313536</v>
      </c>
      <c r="U40" s="24">
        <v>6541.5573441494698</v>
      </c>
      <c r="V40" s="24">
        <v>6573.7731441807591</v>
      </c>
      <c r="W40" s="24">
        <v>6908.01951424667</v>
      </c>
      <c r="X40" s="24">
        <v>8623.0464251427202</v>
      </c>
      <c r="Y40" s="24">
        <v>8442.5284199039779</v>
      </c>
      <c r="Z40" s="24">
        <v>8626.5404253388697</v>
      </c>
      <c r="AA40" s="24">
        <v>8948.8574471700394</v>
      </c>
      <c r="AB40" s="24">
        <v>9716.4714477649031</v>
      </c>
      <c r="AC40" s="24">
        <v>9716.4714478358492</v>
      </c>
      <c r="AD40" s="24">
        <v>9716.4714478715487</v>
      </c>
      <c r="AE40" s="24">
        <v>10346.91130608932</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3591.6710276592803</v>
      </c>
      <c r="T41" s="24">
        <v>3591.6710276940803</v>
      </c>
      <c r="U41" s="24">
        <v>3591.6710277301304</v>
      </c>
      <c r="V41" s="24">
        <v>3791.6704589318806</v>
      </c>
      <c r="W41" s="24">
        <v>4335.5778606914409</v>
      </c>
      <c r="X41" s="24">
        <v>6437.2771729846763</v>
      </c>
      <c r="Y41" s="24">
        <v>6270.2771732201763</v>
      </c>
      <c r="Z41" s="24">
        <v>6069.1771764441655</v>
      </c>
      <c r="AA41" s="24">
        <v>6157.4132768764002</v>
      </c>
      <c r="AB41" s="24">
        <v>7929.6816732785092</v>
      </c>
      <c r="AC41" s="24">
        <v>7819.2816718488812</v>
      </c>
      <c r="AD41" s="24">
        <v>7288.3816704378423</v>
      </c>
      <c r="AE41" s="24">
        <v>8267.2611511591967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20.000323405580001</v>
      </c>
      <c r="P42" s="24">
        <v>20.00032366576</v>
      </c>
      <c r="Q42" s="24">
        <v>20.000324366000001</v>
      </c>
      <c r="R42" s="24">
        <v>20.00032455925</v>
      </c>
      <c r="S42" s="24">
        <v>542.6318</v>
      </c>
      <c r="T42" s="24">
        <v>542.6318</v>
      </c>
      <c r="U42" s="24">
        <v>542.6318</v>
      </c>
      <c r="V42" s="24">
        <v>522.6318</v>
      </c>
      <c r="W42" s="24">
        <v>1099.2615000000001</v>
      </c>
      <c r="X42" s="24">
        <v>1099.2615000000001</v>
      </c>
      <c r="Y42" s="24">
        <v>1099.2615000000001</v>
      </c>
      <c r="Z42" s="24">
        <v>1514.7655</v>
      </c>
      <c r="AA42" s="24">
        <v>1514.7655</v>
      </c>
      <c r="AB42" s="24">
        <v>2584.2908000000002</v>
      </c>
      <c r="AC42" s="24">
        <v>2584.2908000000002</v>
      </c>
      <c r="AD42" s="24">
        <v>2584.2908000000002</v>
      </c>
      <c r="AE42" s="24">
        <v>2584.2908000000002</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570.00023722397998</v>
      </c>
      <c r="P43" s="24">
        <v>570.00023732780005</v>
      </c>
      <c r="Q43" s="24">
        <v>570.00023788836995</v>
      </c>
      <c r="R43" s="24">
        <v>570.00023804157001</v>
      </c>
      <c r="S43" s="24">
        <v>1395.7055</v>
      </c>
      <c r="T43" s="24">
        <v>1395.7055</v>
      </c>
      <c r="U43" s="24">
        <v>1395.7055</v>
      </c>
      <c r="V43" s="24">
        <v>1395.7055</v>
      </c>
      <c r="W43" s="24">
        <v>1503.4074000000001</v>
      </c>
      <c r="X43" s="24">
        <v>2263.0703000000003</v>
      </c>
      <c r="Y43" s="24">
        <v>2263.0703000000003</v>
      </c>
      <c r="Z43" s="24">
        <v>2263.0703000000003</v>
      </c>
      <c r="AA43" s="24">
        <v>2263.0703000000003</v>
      </c>
      <c r="AB43" s="24">
        <v>2777.8604</v>
      </c>
      <c r="AC43" s="24">
        <v>2777.8604</v>
      </c>
      <c r="AD43" s="24">
        <v>2777.8604</v>
      </c>
      <c r="AE43" s="24">
        <v>2777.8604</v>
      </c>
    </row>
    <row r="44" spans="1:31" s="27" customFormat="1" x14ac:dyDescent="0.35">
      <c r="A44" s="28" t="s">
        <v>131</v>
      </c>
      <c r="B44" s="28" t="s">
        <v>56</v>
      </c>
      <c r="C44" s="24">
        <v>6.2830001711845354</v>
      </c>
      <c r="D44" s="24">
        <v>9.0379998683929408</v>
      </c>
      <c r="E44" s="24">
        <v>13.64800012111661</v>
      </c>
      <c r="F44" s="24">
        <v>20.04699945449828</v>
      </c>
      <c r="G44" s="24">
        <v>28.645998954772889</v>
      </c>
      <c r="H44" s="24">
        <v>39.91999959945673</v>
      </c>
      <c r="I44" s="24">
        <v>51.775998115539494</v>
      </c>
      <c r="J44" s="24">
        <v>66.049998283386103</v>
      </c>
      <c r="K44" s="24">
        <v>86.233997344970604</v>
      </c>
      <c r="L44" s="24">
        <v>109.4229984283446</v>
      </c>
      <c r="M44" s="24">
        <v>142.44900131225489</v>
      </c>
      <c r="N44" s="24">
        <v>168.90199279785128</v>
      </c>
      <c r="O44" s="24">
        <v>199.70200347900379</v>
      </c>
      <c r="P44" s="24">
        <v>230.44100189208928</v>
      </c>
      <c r="Q44" s="24">
        <v>262.57600021362282</v>
      </c>
      <c r="R44" s="24">
        <v>295.53199768066332</v>
      </c>
      <c r="S44" s="24">
        <v>329.47499847412041</v>
      </c>
      <c r="T44" s="24">
        <v>362.96698760986317</v>
      </c>
      <c r="U44" s="24">
        <v>395.85900115966712</v>
      </c>
      <c r="V44" s="24">
        <v>429.33000183105401</v>
      </c>
      <c r="W44" s="24">
        <v>463.78398895263598</v>
      </c>
      <c r="X44" s="24">
        <v>499.93299102783101</v>
      </c>
      <c r="Y44" s="24">
        <v>537.29598999023301</v>
      </c>
      <c r="Z44" s="24">
        <v>565.41600036621003</v>
      </c>
      <c r="AA44" s="24">
        <v>594.35398864746003</v>
      </c>
      <c r="AB44" s="24">
        <v>624.14299011230401</v>
      </c>
      <c r="AC44" s="24">
        <v>654.72198486328</v>
      </c>
      <c r="AD44" s="24">
        <v>685.86102294921807</v>
      </c>
      <c r="AE44" s="24">
        <v>717.54901123046807</v>
      </c>
    </row>
    <row r="45" spans="1:31" s="27" customFormat="1" x14ac:dyDescent="0.35">
      <c r="A45" s="31" t="s">
        <v>138</v>
      </c>
      <c r="B45" s="31"/>
      <c r="C45" s="32">
        <v>14479.543014526362</v>
      </c>
      <c r="D45" s="32">
        <v>15789.528015136713</v>
      </c>
      <c r="E45" s="32">
        <v>15789.528015136713</v>
      </c>
      <c r="F45" s="32">
        <v>14399.299374953343</v>
      </c>
      <c r="G45" s="32">
        <v>14709.527835136712</v>
      </c>
      <c r="H45" s="32">
        <v>14495.683045136711</v>
      </c>
      <c r="I45" s="32">
        <v>15230.274251367713</v>
      </c>
      <c r="J45" s="32">
        <v>15308.678042106672</v>
      </c>
      <c r="K45" s="32">
        <v>16101.209523677713</v>
      </c>
      <c r="L45" s="32">
        <v>16101.209523683163</v>
      </c>
      <c r="M45" s="32">
        <v>16101.209523687641</v>
      </c>
      <c r="N45" s="32">
        <v>16101.209523721662</v>
      </c>
      <c r="O45" s="32">
        <v>15809.209523778442</v>
      </c>
      <c r="P45" s="32">
        <v>15692.209524787811</v>
      </c>
      <c r="Q45" s="32">
        <v>15859.823225136712</v>
      </c>
      <c r="R45" s="32">
        <v>15474.793084188052</v>
      </c>
      <c r="S45" s="32">
        <v>16808.128365629898</v>
      </c>
      <c r="T45" s="32">
        <v>16808.128365721917</v>
      </c>
      <c r="U45" s="32">
        <v>16664.728371879602</v>
      </c>
      <c r="V45" s="32">
        <v>16896.943603112639</v>
      </c>
      <c r="W45" s="32">
        <v>17775.097374938108</v>
      </c>
      <c r="X45" s="32">
        <v>20781.824132851256</v>
      </c>
      <c r="Y45" s="32">
        <v>20069.306127887015</v>
      </c>
      <c r="Z45" s="32">
        <v>19555.218137461634</v>
      </c>
      <c r="AA45" s="32">
        <v>19492.915524046439</v>
      </c>
      <c r="AB45" s="32">
        <v>22507.147521043411</v>
      </c>
      <c r="AC45" s="32">
        <v>22396.74751968473</v>
      </c>
      <c r="AD45" s="32">
        <v>21942.501318309391</v>
      </c>
      <c r="AE45" s="32">
        <v>23241.742257248516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3764.40823841474</v>
      </c>
      <c r="G49" s="24">
        <v>3724.7341676771998</v>
      </c>
      <c r="H49" s="24">
        <v>3507.1917407471806</v>
      </c>
      <c r="I49" s="24">
        <v>3507.1917407891701</v>
      </c>
      <c r="J49" s="24">
        <v>3507.1917407261003</v>
      </c>
      <c r="K49" s="24">
        <v>3488.6695412797699</v>
      </c>
      <c r="L49" s="24">
        <v>3340.00110008312</v>
      </c>
      <c r="M49" s="24">
        <v>3340.0001031493498</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1290.00010508894</v>
      </c>
      <c r="X52" s="24">
        <v>1196.0001051178499</v>
      </c>
      <c r="Y52" s="24">
        <v>1196.0001051977799</v>
      </c>
      <c r="Z52" s="24">
        <v>1196.0001147165001</v>
      </c>
      <c r="AA52" s="24">
        <v>1196.00011475828</v>
      </c>
      <c r="AB52" s="24">
        <v>1196.0001147986841</v>
      </c>
      <c r="AC52" s="24">
        <v>612.00011486591404</v>
      </c>
      <c r="AD52" s="24">
        <v>1210.9200102794398</v>
      </c>
      <c r="AE52" s="24">
        <v>1210.9200104824299</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4322.2003955830251</v>
      </c>
      <c r="O54" s="24">
        <v>4745.762294060055</v>
      </c>
      <c r="P54" s="24">
        <v>4950.7362240600551</v>
      </c>
      <c r="Q54" s="24">
        <v>4969.7000750198149</v>
      </c>
      <c r="R54" s="24">
        <v>5498.9449248151695</v>
      </c>
      <c r="S54" s="24">
        <v>7378.3804713698928</v>
      </c>
      <c r="T54" s="24">
        <v>7104.2770969361727</v>
      </c>
      <c r="U54" s="24">
        <v>6912.2784830692135</v>
      </c>
      <c r="V54" s="24">
        <v>6623.9786435139004</v>
      </c>
      <c r="W54" s="24">
        <v>6872.0235013193296</v>
      </c>
      <c r="X54" s="24">
        <v>7322.5523486859393</v>
      </c>
      <c r="Y54" s="24">
        <v>8289.3557057788512</v>
      </c>
      <c r="Z54" s="24">
        <v>7977.3557058240322</v>
      </c>
      <c r="AA54" s="24">
        <v>7927.8561823982518</v>
      </c>
      <c r="AB54" s="24">
        <v>8995.8963824910024</v>
      </c>
      <c r="AC54" s="24">
        <v>9780.4896733181013</v>
      </c>
      <c r="AD54" s="24">
        <v>10051.789678027342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1098.9731607118861</v>
      </c>
      <c r="T55" s="24">
        <v>1098.973160973926</v>
      </c>
      <c r="U55" s="24">
        <v>1098.973161617846</v>
      </c>
      <c r="V55" s="24">
        <v>1098.9733656792359</v>
      </c>
      <c r="W55" s="24">
        <v>1366.859276806156</v>
      </c>
      <c r="X55" s="24">
        <v>1435.5972626935061</v>
      </c>
      <c r="Y55" s="24">
        <v>1435.597262997796</v>
      </c>
      <c r="Z55" s="24">
        <v>1328.07726644434</v>
      </c>
      <c r="AA55" s="24">
        <v>2212.0365484313406</v>
      </c>
      <c r="AB55" s="24">
        <v>2212.036591316657</v>
      </c>
      <c r="AC55" s="24">
        <v>2899.114733238051</v>
      </c>
      <c r="AD55" s="24">
        <v>3188.4506741978116</v>
      </c>
      <c r="AE55" s="24">
        <v>3191.00074032665</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320.00011144280001</v>
      </c>
      <c r="R56" s="24">
        <v>320.00011183101998</v>
      </c>
      <c r="S56" s="24">
        <v>320.00022047469002</v>
      </c>
      <c r="T56" s="24">
        <v>320.00022074890001</v>
      </c>
      <c r="U56" s="24">
        <v>320.00169008490002</v>
      </c>
      <c r="V56" s="24">
        <v>320.0016903696</v>
      </c>
      <c r="W56" s="24">
        <v>657.28403000000003</v>
      </c>
      <c r="X56" s="24">
        <v>357.28402999999997</v>
      </c>
      <c r="Y56" s="24">
        <v>357.28402999999997</v>
      </c>
      <c r="Z56" s="24">
        <v>357.28402999999997</v>
      </c>
      <c r="AA56" s="24">
        <v>357.28402999999997</v>
      </c>
      <c r="AB56" s="24">
        <v>357.28402999999997</v>
      </c>
      <c r="AC56" s="24">
        <v>357.28402999999997</v>
      </c>
      <c r="AD56" s="24">
        <v>1143.4751000000001</v>
      </c>
      <c r="AE56" s="24">
        <v>1143.4751000000001</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284.98827999999997</v>
      </c>
      <c r="T57" s="24">
        <v>284.98827999999997</v>
      </c>
      <c r="U57" s="24">
        <v>314.60226</v>
      </c>
      <c r="V57" s="24">
        <v>314.60226</v>
      </c>
      <c r="W57" s="24">
        <v>414.93912</v>
      </c>
      <c r="X57" s="24">
        <v>414.93912</v>
      </c>
      <c r="Y57" s="24">
        <v>414.93912</v>
      </c>
      <c r="Z57" s="24">
        <v>916.44820000000004</v>
      </c>
      <c r="AA57" s="24">
        <v>916.44820000000004</v>
      </c>
      <c r="AB57" s="24">
        <v>916.44820000000004</v>
      </c>
      <c r="AC57" s="24">
        <v>916.44820000000004</v>
      </c>
      <c r="AD57" s="24">
        <v>1553.4094</v>
      </c>
      <c r="AE57" s="24">
        <v>1553.4094</v>
      </c>
    </row>
    <row r="58" spans="1:31" s="27" customFormat="1" x14ac:dyDescent="0.35">
      <c r="A58" s="28" t="s">
        <v>132</v>
      </c>
      <c r="B58" s="28" t="s">
        <v>56</v>
      </c>
      <c r="C58" s="24">
        <v>7.9670000076293901</v>
      </c>
      <c r="D58" s="24">
        <v>12.184000015258771</v>
      </c>
      <c r="E58" s="24">
        <v>18.007000446319509</v>
      </c>
      <c r="F58" s="24">
        <v>25.892000198364229</v>
      </c>
      <c r="G58" s="24">
        <v>37.312001228332434</v>
      </c>
      <c r="H58" s="24">
        <v>52.961001873016329</v>
      </c>
      <c r="I58" s="24">
        <v>71.587000846862765</v>
      </c>
      <c r="J58" s="24">
        <v>94.074999809265094</v>
      </c>
      <c r="K58" s="24">
        <v>129.77300262451132</v>
      </c>
      <c r="L58" s="24">
        <v>159.42099571227931</v>
      </c>
      <c r="M58" s="24">
        <v>205.4859981536863</v>
      </c>
      <c r="N58" s="24">
        <v>243.57999420165987</v>
      </c>
      <c r="O58" s="24">
        <v>283.22999954223542</v>
      </c>
      <c r="P58" s="24">
        <v>321.6980094909668</v>
      </c>
      <c r="Q58" s="24">
        <v>361.63500976562409</v>
      </c>
      <c r="R58" s="24">
        <v>401.73001098632784</v>
      </c>
      <c r="S58" s="24">
        <v>443.3219985961905</v>
      </c>
      <c r="T58" s="24">
        <v>486.69901275634601</v>
      </c>
      <c r="U58" s="24">
        <v>530.82399749755803</v>
      </c>
      <c r="V58" s="24">
        <v>575.44198608398301</v>
      </c>
      <c r="W58" s="24">
        <v>621.93501281738202</v>
      </c>
      <c r="X58" s="24">
        <v>669.90702819824196</v>
      </c>
      <c r="Y58" s="24">
        <v>718.01499938964798</v>
      </c>
      <c r="Z58" s="24">
        <v>754.91101074218705</v>
      </c>
      <c r="AA58" s="24">
        <v>792.92201232909997</v>
      </c>
      <c r="AB58" s="24">
        <v>831.94000244140489</v>
      </c>
      <c r="AC58" s="24">
        <v>871.86401367187409</v>
      </c>
      <c r="AD58" s="24">
        <v>912.31399536132699</v>
      </c>
      <c r="AE58" s="24">
        <v>953.27198791503804</v>
      </c>
    </row>
    <row r="59" spans="1:31" s="27" customFormat="1" x14ac:dyDescent="0.35">
      <c r="A59" s="31" t="s">
        <v>138</v>
      </c>
      <c r="B59" s="31"/>
      <c r="C59" s="32">
        <v>13942.412975311276</v>
      </c>
      <c r="D59" s="32">
        <v>14830.172969818112</v>
      </c>
      <c r="E59" s="32">
        <v>14830.172969818112</v>
      </c>
      <c r="F59" s="32">
        <v>13804.581208232852</v>
      </c>
      <c r="G59" s="32">
        <v>13764.907137495311</v>
      </c>
      <c r="H59" s="32">
        <v>13547.364710565293</v>
      </c>
      <c r="I59" s="32">
        <v>13547.364710607282</v>
      </c>
      <c r="J59" s="32">
        <v>13547.364710544212</v>
      </c>
      <c r="K59" s="32">
        <v>13528.842511097882</v>
      </c>
      <c r="L59" s="32">
        <v>13380.174069901232</v>
      </c>
      <c r="M59" s="32">
        <v>13380.173072967462</v>
      </c>
      <c r="N59" s="32">
        <v>13380.173391341083</v>
      </c>
      <c r="O59" s="32">
        <v>13633.735289818113</v>
      </c>
      <c r="P59" s="32">
        <v>13838.709219818113</v>
      </c>
      <c r="Q59" s="32">
        <v>13857.673070777872</v>
      </c>
      <c r="R59" s="32">
        <v>14386.917920573225</v>
      </c>
      <c r="S59" s="32">
        <v>16266.353632081778</v>
      </c>
      <c r="T59" s="32">
        <v>15992.2502579101</v>
      </c>
      <c r="U59" s="32">
        <v>14860.251644687061</v>
      </c>
      <c r="V59" s="32">
        <v>14571.952009193135</v>
      </c>
      <c r="W59" s="32">
        <v>15087.882883214426</v>
      </c>
      <c r="X59" s="32">
        <v>15513.149716497295</v>
      </c>
      <c r="Y59" s="32">
        <v>16479.953073974426</v>
      </c>
      <c r="Z59" s="32">
        <v>16060.433086984871</v>
      </c>
      <c r="AA59" s="32">
        <v>16894.89284558787</v>
      </c>
      <c r="AB59" s="32">
        <v>17962.933088606344</v>
      </c>
      <c r="AC59" s="32">
        <v>17735.604521422065</v>
      </c>
      <c r="AD59" s="32">
        <v>16670.160362504594</v>
      </c>
      <c r="AE59" s="32">
        <v>16845.020749283201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705.30048159920284</v>
      </c>
      <c r="V66" s="24">
        <v>705.30048164943287</v>
      </c>
      <c r="W66" s="24">
        <v>878.01003542236276</v>
      </c>
      <c r="X66" s="24">
        <v>878.01003542236276</v>
      </c>
      <c r="Y66" s="24">
        <v>878.01003542236276</v>
      </c>
      <c r="Z66" s="24">
        <v>713.94909542236292</v>
      </c>
      <c r="AA66" s="24">
        <v>713.94909542236292</v>
      </c>
      <c r="AB66" s="24">
        <v>713.94909542236292</v>
      </c>
      <c r="AC66" s="24">
        <v>713.94909542236292</v>
      </c>
      <c r="AD66" s="24">
        <v>811.17229542236282</v>
      </c>
      <c r="AE66" s="24">
        <v>811.17229542236282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2484.9512131820493</v>
      </c>
      <c r="O68" s="24">
        <v>2386.2512203350175</v>
      </c>
      <c r="P68" s="24">
        <v>2386.2512203734673</v>
      </c>
      <c r="Q68" s="24">
        <v>2972.2826816447982</v>
      </c>
      <c r="R68" s="24">
        <v>2984.8684870309526</v>
      </c>
      <c r="S68" s="24">
        <v>3684.8669785696729</v>
      </c>
      <c r="T68" s="24">
        <v>4098.565932150691</v>
      </c>
      <c r="U68" s="24">
        <v>3922.8594676000534</v>
      </c>
      <c r="V68" s="24">
        <v>3883.859569385098</v>
      </c>
      <c r="W68" s="24">
        <v>3883.8597083485784</v>
      </c>
      <c r="X68" s="24">
        <v>3883.8598077621828</v>
      </c>
      <c r="Y68" s="24">
        <v>3670.0000573032416</v>
      </c>
      <c r="Z68" s="24">
        <v>3670.0000600423618</v>
      </c>
      <c r="AA68" s="24">
        <v>3374.2187642849863</v>
      </c>
      <c r="AB68" s="24">
        <v>3871.9245297458265</v>
      </c>
      <c r="AC68" s="24">
        <v>3964.1790358104458</v>
      </c>
      <c r="AD68" s="24">
        <v>4370.1450401638558</v>
      </c>
      <c r="AE68" s="24">
        <v>4370.1450407094662</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432.20058194152205</v>
      </c>
      <c r="T69" s="24">
        <v>432.20058205929206</v>
      </c>
      <c r="U69" s="24">
        <v>432.20058221224207</v>
      </c>
      <c r="V69" s="24">
        <v>586.78380883968214</v>
      </c>
      <c r="W69" s="24">
        <v>632.20001886870102</v>
      </c>
      <c r="X69" s="24">
        <v>806.88322897789203</v>
      </c>
      <c r="Y69" s="24">
        <v>961.65644932077203</v>
      </c>
      <c r="Z69" s="24">
        <v>851.65644933509202</v>
      </c>
      <c r="AA69" s="24">
        <v>1052.883849459392</v>
      </c>
      <c r="AB69" s="24">
        <v>1052.8838496664421</v>
      </c>
      <c r="AC69" s="24">
        <v>1052.883849716842</v>
      </c>
      <c r="AD69" s="24">
        <v>1187.1998809364122</v>
      </c>
      <c r="AE69" s="24">
        <v>1079.2002834487721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150.00023781557999</v>
      </c>
      <c r="R70" s="24">
        <v>150.00023998025</v>
      </c>
      <c r="S70" s="24">
        <v>150.00367394040001</v>
      </c>
      <c r="T70" s="24">
        <v>150.0036742657</v>
      </c>
      <c r="U70" s="24">
        <v>456.08850000000001</v>
      </c>
      <c r="V70" s="24">
        <v>456.08850000000001</v>
      </c>
      <c r="W70" s="24">
        <v>911.26385000000005</v>
      </c>
      <c r="X70" s="24">
        <v>911.26385000000005</v>
      </c>
      <c r="Y70" s="24">
        <v>911.26385000000005</v>
      </c>
      <c r="Z70" s="24">
        <v>911.26385000000005</v>
      </c>
      <c r="AA70" s="24">
        <v>911.26385000000005</v>
      </c>
      <c r="AB70" s="24">
        <v>911.26385000000005</v>
      </c>
      <c r="AC70" s="24">
        <v>911.26385000000005</v>
      </c>
      <c r="AD70" s="24">
        <v>911.26385000000005</v>
      </c>
      <c r="AE70" s="24">
        <v>911.26385000000005</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1.00827273999999E-4</v>
      </c>
      <c r="AA71" s="24">
        <v>1.0106537999999999E-4</v>
      </c>
      <c r="AB71" s="24">
        <v>1.0115778999999999E-4</v>
      </c>
      <c r="AC71" s="24">
        <v>1.01284439999999E-4</v>
      </c>
      <c r="AD71" s="24">
        <v>1.01436183999999E-4</v>
      </c>
      <c r="AE71" s="24">
        <v>1.015258E-4</v>
      </c>
    </row>
    <row r="72" spans="1:31" s="27" customFormat="1" x14ac:dyDescent="0.35">
      <c r="A72" s="28" t="s">
        <v>133</v>
      </c>
      <c r="B72" s="28" t="s">
        <v>56</v>
      </c>
      <c r="C72" s="24">
        <v>7.4029999971389735</v>
      </c>
      <c r="D72" s="24">
        <v>12.575000226497592</v>
      </c>
      <c r="E72" s="24">
        <v>16.369000315666128</v>
      </c>
      <c r="F72" s="24">
        <v>20.818000197410502</v>
      </c>
      <c r="G72" s="24">
        <v>25.87799990177151</v>
      </c>
      <c r="H72" s="24">
        <v>32.538999319076488</v>
      </c>
      <c r="I72" s="24">
        <v>40.105000257492037</v>
      </c>
      <c r="J72" s="24">
        <v>48.895000457763594</v>
      </c>
      <c r="K72" s="24">
        <v>60.853001117706292</v>
      </c>
      <c r="L72" s="24">
        <v>70.613999366760211</v>
      </c>
      <c r="M72" s="24">
        <v>87.129001617431598</v>
      </c>
      <c r="N72" s="24">
        <v>97.388002395629798</v>
      </c>
      <c r="O72" s="24">
        <v>109.5459995269775</v>
      </c>
      <c r="P72" s="24">
        <v>121.6550025939941</v>
      </c>
      <c r="Q72" s="24">
        <v>134.32599639892521</v>
      </c>
      <c r="R72" s="24">
        <v>146.65700340270959</v>
      </c>
      <c r="S72" s="24">
        <v>158.13800048828108</v>
      </c>
      <c r="T72" s="24">
        <v>169.17599487304611</v>
      </c>
      <c r="U72" s="24">
        <v>180.25500488281182</v>
      </c>
      <c r="V72" s="24">
        <v>191.1859970092772</v>
      </c>
      <c r="W72" s="24">
        <v>202.3560066223144</v>
      </c>
      <c r="X72" s="24">
        <v>214.59900665283121</v>
      </c>
      <c r="Y72" s="24">
        <v>227.01400756835909</v>
      </c>
      <c r="Z72" s="24">
        <v>236.6820068359371</v>
      </c>
      <c r="AA72" s="24">
        <v>246.51099395751868</v>
      </c>
      <c r="AB72" s="24">
        <v>256.5340042114251</v>
      </c>
      <c r="AC72" s="24">
        <v>266.71499633788972</v>
      </c>
      <c r="AD72" s="24">
        <v>276.9229888916006</v>
      </c>
      <c r="AE72" s="24">
        <v>287.16101074218739</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5031.4512055526538</v>
      </c>
      <c r="O73" s="32">
        <v>4932.7512127056225</v>
      </c>
      <c r="P73" s="32">
        <v>4932.7512127440723</v>
      </c>
      <c r="Q73" s="32">
        <v>4638.7826740154032</v>
      </c>
      <c r="R73" s="32">
        <v>4651.3684794015571</v>
      </c>
      <c r="S73" s="32">
        <v>4822.3675559335579</v>
      </c>
      <c r="T73" s="32">
        <v>5236.0665096323455</v>
      </c>
      <c r="U73" s="32">
        <v>5060.3605314114984</v>
      </c>
      <c r="V73" s="32">
        <v>5175.9438598742126</v>
      </c>
      <c r="W73" s="32">
        <v>5394.0697626396422</v>
      </c>
      <c r="X73" s="32">
        <v>5568.753072162438</v>
      </c>
      <c r="Y73" s="32">
        <v>5509.666542046376</v>
      </c>
      <c r="Z73" s="32">
        <v>5235.6056047998172</v>
      </c>
      <c r="AA73" s="32">
        <v>5141.0517091667407</v>
      </c>
      <c r="AB73" s="32">
        <v>5638.7574748346315</v>
      </c>
      <c r="AC73" s="32">
        <v>5731.01198094965</v>
      </c>
      <c r="AD73" s="32">
        <v>6368.5172165226304</v>
      </c>
      <c r="AE73" s="32">
        <v>6260.5176195806016</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709.40562737060498</v>
      </c>
      <c r="F82" s="24">
        <v>851.06165237060497</v>
      </c>
      <c r="G82" s="24">
        <v>992.45387499837511</v>
      </c>
      <c r="H82" s="24">
        <v>1129.609279322905</v>
      </c>
      <c r="I82" s="24">
        <v>1266.7649398130052</v>
      </c>
      <c r="J82" s="24">
        <v>1403.920359923075</v>
      </c>
      <c r="K82" s="24">
        <v>1541.0757804776752</v>
      </c>
      <c r="L82" s="24">
        <v>1682.4034407543852</v>
      </c>
      <c r="M82" s="24">
        <v>1824.2071823706049</v>
      </c>
      <c r="N82" s="24">
        <v>1966.774862370605</v>
      </c>
      <c r="O82" s="24">
        <v>2109.3429023706049</v>
      </c>
      <c r="P82" s="24">
        <v>2251.9105923706052</v>
      </c>
      <c r="Q82" s="24">
        <v>2394.4783323706042</v>
      </c>
      <c r="R82" s="24">
        <v>2537.0463338467853</v>
      </c>
      <c r="S82" s="24">
        <v>2679.6140375784953</v>
      </c>
      <c r="T82" s="24">
        <v>2822.342460870605</v>
      </c>
      <c r="U82" s="24">
        <v>2970.078154405825</v>
      </c>
      <c r="V82" s="24">
        <v>3117.8134966360349</v>
      </c>
      <c r="W82" s="24">
        <v>3117.8134966564053</v>
      </c>
      <c r="X82" s="24">
        <v>3117.8134966846051</v>
      </c>
      <c r="Y82" s="24">
        <v>3117.8134966989951</v>
      </c>
      <c r="Z82" s="24">
        <v>2969.4135028164205</v>
      </c>
      <c r="AA82" s="24">
        <v>2969.4135028360006</v>
      </c>
      <c r="AB82" s="24">
        <v>2969.4135028594205</v>
      </c>
      <c r="AC82" s="24">
        <v>2969.4135028899509</v>
      </c>
      <c r="AD82" s="24">
        <v>2969.4135029224908</v>
      </c>
      <c r="AE82" s="24">
        <v>2969.4135029496306</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1.0575209999999999E-4</v>
      </c>
      <c r="AD84" s="24">
        <v>1.2382153E-4</v>
      </c>
      <c r="AE84" s="24">
        <v>1.213594E-4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0.99499997496604808</v>
      </c>
      <c r="D86" s="24">
        <v>1.415000021457667</v>
      </c>
      <c r="E86" s="24">
        <v>2.0360000282525998</v>
      </c>
      <c r="F86" s="24">
        <v>2.958000093698498</v>
      </c>
      <c r="G86" s="24">
        <v>4.20800000429153</v>
      </c>
      <c r="H86" s="24">
        <v>5.8949999809265092</v>
      </c>
      <c r="I86" s="24">
        <v>7.7250001430511404</v>
      </c>
      <c r="J86" s="24">
        <v>9.8589997291564799</v>
      </c>
      <c r="K86" s="24">
        <v>12.51299989223479</v>
      </c>
      <c r="L86" s="24">
        <v>14.7519994974136</v>
      </c>
      <c r="M86" s="24">
        <v>18.24099993705747</v>
      </c>
      <c r="N86" s="24">
        <v>20.73800063133238</v>
      </c>
      <c r="O86" s="24">
        <v>23.62099909782409</v>
      </c>
      <c r="P86" s="24">
        <v>26.457000732421807</v>
      </c>
      <c r="Q86" s="24">
        <v>29.458000183105451</v>
      </c>
      <c r="R86" s="24">
        <v>32.476999282836843</v>
      </c>
      <c r="S86" s="24">
        <v>35.51900005340574</v>
      </c>
      <c r="T86" s="24">
        <v>38.362999916076582</v>
      </c>
      <c r="U86" s="24">
        <v>41.121999740600522</v>
      </c>
      <c r="V86" s="24">
        <v>43.868001937866204</v>
      </c>
      <c r="W86" s="24">
        <v>46.668000221252399</v>
      </c>
      <c r="X86" s="24">
        <v>49.624001502990701</v>
      </c>
      <c r="Y86" s="24">
        <v>52.6380004882812</v>
      </c>
      <c r="Z86" s="24">
        <v>54.9420003890991</v>
      </c>
      <c r="AA86" s="24">
        <v>57.288998603820701</v>
      </c>
      <c r="AB86" s="24">
        <v>59.677999496459798</v>
      </c>
      <c r="AC86" s="24">
        <v>62.101000785827495</v>
      </c>
      <c r="AD86" s="24">
        <v>64.536000251769906</v>
      </c>
      <c r="AE86" s="24">
        <v>66.983001708984304</v>
      </c>
      <c r="AF86" s="12"/>
      <c r="AG86" s="12"/>
      <c r="AH86" s="12"/>
      <c r="AI86" s="12"/>
    </row>
    <row r="87" spans="1:35" s="27" customFormat="1" x14ac:dyDescent="0.35">
      <c r="A87" s="31" t="s">
        <v>138</v>
      </c>
      <c r="B87" s="31"/>
      <c r="C87" s="32">
        <v>3362.6499862670889</v>
      </c>
      <c r="D87" s="32">
        <v>3362.6499862670889</v>
      </c>
      <c r="E87" s="32">
        <v>3504.305621267089</v>
      </c>
      <c r="F87" s="32">
        <v>3645.9616462670888</v>
      </c>
      <c r="G87" s="32">
        <v>3787.3538688948593</v>
      </c>
      <c r="H87" s="32">
        <v>3924.5092732193889</v>
      </c>
      <c r="I87" s="32">
        <v>4061.6649337094891</v>
      </c>
      <c r="J87" s="32">
        <v>4198.8203538195594</v>
      </c>
      <c r="K87" s="32">
        <v>4335.9757743741593</v>
      </c>
      <c r="L87" s="32">
        <v>4477.3034346508693</v>
      </c>
      <c r="M87" s="32">
        <v>4619.107176267089</v>
      </c>
      <c r="N87" s="32">
        <v>4761.6748562670891</v>
      </c>
      <c r="O87" s="32">
        <v>4904.2428962670892</v>
      </c>
      <c r="P87" s="32">
        <v>5046.8105862670891</v>
      </c>
      <c r="Q87" s="32">
        <v>5189.3783262670877</v>
      </c>
      <c r="R87" s="32">
        <v>5331.9463277432696</v>
      </c>
      <c r="S87" s="32">
        <v>5474.5140314749788</v>
      </c>
      <c r="T87" s="32">
        <v>5617.2424547670889</v>
      </c>
      <c r="U87" s="32">
        <v>5764.9781483023089</v>
      </c>
      <c r="V87" s="32">
        <v>5792.7134905325183</v>
      </c>
      <c r="W87" s="32">
        <v>5792.7134905528892</v>
      </c>
      <c r="X87" s="32">
        <v>5792.713490581089</v>
      </c>
      <c r="Y87" s="32">
        <v>5792.713490595479</v>
      </c>
      <c r="Z87" s="32">
        <v>5644.3134967129045</v>
      </c>
      <c r="AA87" s="32">
        <v>5644.3134967324841</v>
      </c>
      <c r="AB87" s="32">
        <v>5644.3134967559045</v>
      </c>
      <c r="AC87" s="32">
        <v>5644.3134967864353</v>
      </c>
      <c r="AD87" s="32">
        <v>5644.3134968189752</v>
      </c>
      <c r="AE87" s="32">
        <v>5644.3134968461145</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515.00032340558005</v>
      </c>
      <c r="P92" s="24">
        <v>490.00032366575999</v>
      </c>
      <c r="Q92" s="24">
        <v>490.00067362438006</v>
      </c>
      <c r="R92" s="24">
        <v>490.00067637051995</v>
      </c>
      <c r="S92" s="24">
        <v>1012.6401275165899</v>
      </c>
      <c r="T92" s="24">
        <v>1012.6401282275999</v>
      </c>
      <c r="U92" s="24">
        <v>1346.1438300848999</v>
      </c>
      <c r="V92" s="24">
        <v>1326.1438333696001</v>
      </c>
      <c r="W92" s="24">
        <v>3420.4918081943106</v>
      </c>
      <c r="X92" s="24">
        <v>3120.4918083156199</v>
      </c>
      <c r="Y92" s="24">
        <v>3120.4918084723304</v>
      </c>
      <c r="Z92" s="24">
        <v>3749.2383493075795</v>
      </c>
      <c r="AA92" s="24">
        <v>3749.2383502379998</v>
      </c>
      <c r="AB92" s="24">
        <v>4818.7636596168004</v>
      </c>
      <c r="AC92" s="24">
        <v>4818.7637641752008</v>
      </c>
      <c r="AD92" s="24">
        <v>5604.9548517968306</v>
      </c>
      <c r="AE92" s="24">
        <v>5604.9547875259905</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5369.9998999999998</v>
      </c>
      <c r="L93" s="24">
        <v>5369.9998999999998</v>
      </c>
      <c r="M93" s="24">
        <v>5369.9998999999998</v>
      </c>
      <c r="N93" s="24">
        <v>5369.9998999999998</v>
      </c>
      <c r="O93" s="24">
        <v>5370.0001372239794</v>
      </c>
      <c r="P93" s="24">
        <v>5370.0001373278001</v>
      </c>
      <c r="Q93" s="24">
        <v>5370.0001378883699</v>
      </c>
      <c r="R93" s="24">
        <v>5370.0001380415697</v>
      </c>
      <c r="S93" s="24">
        <v>6480.6939567527197</v>
      </c>
      <c r="T93" s="24">
        <v>6480.6939568551297</v>
      </c>
      <c r="U93" s="24">
        <v>6510.3079383218501</v>
      </c>
      <c r="V93" s="24">
        <v>6510.3079383898994</v>
      </c>
      <c r="W93" s="24">
        <v>6718.3467055547399</v>
      </c>
      <c r="X93" s="24">
        <v>7478.0096057358805</v>
      </c>
      <c r="Y93" s="24">
        <v>7478.0096058538402</v>
      </c>
      <c r="Z93" s="24">
        <v>7979.5189123264245</v>
      </c>
      <c r="AA93" s="24">
        <v>7979.5189127973599</v>
      </c>
      <c r="AB93" s="24">
        <v>8494.3090131751906</v>
      </c>
      <c r="AC93" s="24">
        <v>8494.3090134542417</v>
      </c>
      <c r="AD93" s="24">
        <v>9131.2702139687444</v>
      </c>
      <c r="AE93" s="24">
        <v>9131.2702141700411</v>
      </c>
    </row>
    <row r="94" spans="1:35" x14ac:dyDescent="0.35">
      <c r="A94" s="28" t="s">
        <v>40</v>
      </c>
      <c r="B94" s="28" t="s">
        <v>76</v>
      </c>
      <c r="C94" s="24">
        <v>36.545000463724058</v>
      </c>
      <c r="D94" s="24">
        <v>54.909000635146931</v>
      </c>
      <c r="E94" s="24">
        <v>79.222001329064142</v>
      </c>
      <c r="F94" s="24">
        <v>111.71600082516652</v>
      </c>
      <c r="G94" s="24">
        <v>155.47500127553914</v>
      </c>
      <c r="H94" s="24">
        <v>212.94800400733931</v>
      </c>
      <c r="I94" s="24">
        <v>274.21200037002541</v>
      </c>
      <c r="J94" s="24">
        <v>348.48299837112398</v>
      </c>
      <c r="K94" s="24">
        <v>458.20500552654181</v>
      </c>
      <c r="L94" s="24">
        <v>557.37898790836175</v>
      </c>
      <c r="M94" s="24">
        <v>708.54700160026425</v>
      </c>
      <c r="N94" s="24">
        <v>823.44699454307477</v>
      </c>
      <c r="O94" s="24">
        <v>953.2920100688923</v>
      </c>
      <c r="P94" s="24">
        <v>1081.0300292968739</v>
      </c>
      <c r="Q94" s="24">
        <v>1214.078998565672</v>
      </c>
      <c r="R94" s="24">
        <v>1346.3650131225556</v>
      </c>
      <c r="S94" s="24">
        <v>1479.6769895553557</v>
      </c>
      <c r="T94" s="24">
        <v>1613.9160089492759</v>
      </c>
      <c r="U94" s="24">
        <v>1747.3690090179414</v>
      </c>
      <c r="V94" s="24">
        <v>1881.8849925994843</v>
      </c>
      <c r="W94" s="24">
        <v>2021.695004463194</v>
      </c>
      <c r="X94" s="24">
        <v>2168.3840570449802</v>
      </c>
      <c r="Y94" s="24">
        <v>2317.9879913330051</v>
      </c>
      <c r="Z94" s="24">
        <v>2433.0840139389015</v>
      </c>
      <c r="AA94" s="24">
        <v>2551.4770097732508</v>
      </c>
      <c r="AB94" s="24">
        <v>2673.0289897918656</v>
      </c>
      <c r="AC94" s="24">
        <v>2797.3970060348465</v>
      </c>
      <c r="AD94" s="24">
        <v>2923.2750139236414</v>
      </c>
      <c r="AE94" s="24">
        <v>3050.7689971923801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4.4331014999999998E-3</v>
      </c>
      <c r="T97" s="24">
        <v>4.4332130000000001E-3</v>
      </c>
      <c r="U97" s="24">
        <v>27.42184</v>
      </c>
      <c r="V97" s="24">
        <v>27.421842999999999</v>
      </c>
      <c r="W97" s="24">
        <v>752.68242819431009</v>
      </c>
      <c r="X97" s="24">
        <v>752.68242831562009</v>
      </c>
      <c r="Y97" s="24">
        <v>752.68242847233</v>
      </c>
      <c r="Z97" s="24">
        <v>965.92496930758</v>
      </c>
      <c r="AA97" s="24">
        <v>965.92497023800001</v>
      </c>
      <c r="AB97" s="24">
        <v>965.92497961679999</v>
      </c>
      <c r="AC97" s="24">
        <v>965.92497842310001</v>
      </c>
      <c r="AD97" s="24">
        <v>965.92497797530007</v>
      </c>
      <c r="AE97" s="24">
        <v>965.92491616659004</v>
      </c>
    </row>
    <row r="98" spans="1:31" x14ac:dyDescent="0.35">
      <c r="A98" s="28" t="s">
        <v>130</v>
      </c>
      <c r="B98" s="28" t="s">
        <v>72</v>
      </c>
      <c r="C98" s="24">
        <v>840</v>
      </c>
      <c r="D98" s="24">
        <v>840</v>
      </c>
      <c r="E98" s="24">
        <v>840</v>
      </c>
      <c r="F98" s="24">
        <v>840</v>
      </c>
      <c r="G98" s="24">
        <v>2880</v>
      </c>
      <c r="H98" s="24">
        <v>2880</v>
      </c>
      <c r="I98" s="24">
        <v>2880</v>
      </c>
      <c r="J98" s="24">
        <v>2880</v>
      </c>
      <c r="K98" s="24">
        <v>4879.9998999999998</v>
      </c>
      <c r="L98" s="24">
        <v>4879.9998999999998</v>
      </c>
      <c r="M98" s="24">
        <v>4879.9998999999998</v>
      </c>
      <c r="N98" s="24">
        <v>4879.9998999999998</v>
      </c>
      <c r="O98" s="24">
        <v>4879.9998999999998</v>
      </c>
      <c r="P98" s="24">
        <v>4879.9998999999998</v>
      </c>
      <c r="Q98" s="24">
        <v>4879.9998999999998</v>
      </c>
      <c r="R98" s="24">
        <v>4879.9998999999998</v>
      </c>
      <c r="S98" s="24">
        <v>4880.0001767527201</v>
      </c>
      <c r="T98" s="24">
        <v>4880.0001768551301</v>
      </c>
      <c r="U98" s="24">
        <v>4880.0001783218504</v>
      </c>
      <c r="V98" s="24">
        <v>4880.0001783898997</v>
      </c>
      <c r="W98" s="24">
        <v>4880.0001855547398</v>
      </c>
      <c r="X98" s="24">
        <v>4880.0001857358802</v>
      </c>
      <c r="Y98" s="24">
        <v>4880.0001858538399</v>
      </c>
      <c r="Z98" s="24">
        <v>4880.0003114991505</v>
      </c>
      <c r="AA98" s="24">
        <v>4880.0003117319802</v>
      </c>
      <c r="AB98" s="24">
        <v>4880.0003120174006</v>
      </c>
      <c r="AC98" s="24">
        <v>4880.0003121698001</v>
      </c>
      <c r="AD98" s="24">
        <v>4880.0003125325602</v>
      </c>
      <c r="AE98" s="24">
        <v>4880.0003126442398</v>
      </c>
    </row>
    <row r="99" spans="1:31" x14ac:dyDescent="0.35">
      <c r="A99" s="28" t="s">
        <v>130</v>
      </c>
      <c r="B99" s="28" t="s">
        <v>76</v>
      </c>
      <c r="C99" s="24">
        <v>13.89700031280511</v>
      </c>
      <c r="D99" s="24">
        <v>19.697000503539961</v>
      </c>
      <c r="E99" s="24">
        <v>29.16200041770929</v>
      </c>
      <c r="F99" s="24">
        <v>42.001000881195012</v>
      </c>
      <c r="G99" s="24">
        <v>59.431001186370771</v>
      </c>
      <c r="H99" s="24">
        <v>81.633003234863267</v>
      </c>
      <c r="I99" s="24">
        <v>103.01900100707999</v>
      </c>
      <c r="J99" s="24">
        <v>129.60400009155271</v>
      </c>
      <c r="K99" s="24">
        <v>168.8320045471188</v>
      </c>
      <c r="L99" s="24">
        <v>203.168994903564</v>
      </c>
      <c r="M99" s="24">
        <v>255.2420005798339</v>
      </c>
      <c r="N99" s="24">
        <v>292.83900451660151</v>
      </c>
      <c r="O99" s="24">
        <v>337.19300842285151</v>
      </c>
      <c r="P99" s="24">
        <v>380.77901458740172</v>
      </c>
      <c r="Q99" s="24">
        <v>426.08399200439442</v>
      </c>
      <c r="R99" s="24">
        <v>469.969001770018</v>
      </c>
      <c r="S99" s="24">
        <v>513.22299194335801</v>
      </c>
      <c r="T99" s="24">
        <v>556.71101379394395</v>
      </c>
      <c r="U99" s="24">
        <v>599.30900573730401</v>
      </c>
      <c r="V99" s="24">
        <v>642.05900573730401</v>
      </c>
      <c r="W99" s="24">
        <v>686.95199584960903</v>
      </c>
      <c r="X99" s="24">
        <v>734.32102966308503</v>
      </c>
      <c r="Y99" s="24">
        <v>783.02499389648403</v>
      </c>
      <c r="Z99" s="24">
        <v>821.13299560546807</v>
      </c>
      <c r="AA99" s="24">
        <v>860.40101623535111</v>
      </c>
      <c r="AB99" s="24">
        <v>900.73399353027196</v>
      </c>
      <c r="AC99" s="24">
        <v>941.99501037597497</v>
      </c>
      <c r="AD99" s="24">
        <v>983.64100646972599</v>
      </c>
      <c r="AE99" s="24">
        <v>1025.803985595702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20.000323405580001</v>
      </c>
      <c r="P102" s="24">
        <v>20.00032366576</v>
      </c>
      <c r="Q102" s="24">
        <v>20.000324366000001</v>
      </c>
      <c r="R102" s="24">
        <v>20.00032455925</v>
      </c>
      <c r="S102" s="24">
        <v>542.6318</v>
      </c>
      <c r="T102" s="24">
        <v>542.6318</v>
      </c>
      <c r="U102" s="24">
        <v>542.6318</v>
      </c>
      <c r="V102" s="24">
        <v>522.6318</v>
      </c>
      <c r="W102" s="24">
        <v>1099.2615000000001</v>
      </c>
      <c r="X102" s="24">
        <v>1099.2615000000001</v>
      </c>
      <c r="Y102" s="24">
        <v>1099.2615000000001</v>
      </c>
      <c r="Z102" s="24">
        <v>1514.7655</v>
      </c>
      <c r="AA102" s="24">
        <v>1514.7655</v>
      </c>
      <c r="AB102" s="24">
        <v>2584.2908000000002</v>
      </c>
      <c r="AC102" s="24">
        <v>2584.2908000000002</v>
      </c>
      <c r="AD102" s="24">
        <v>2584.2908000000002</v>
      </c>
      <c r="AE102" s="24">
        <v>2584.2908000000002</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490.00023722397998</v>
      </c>
      <c r="P103" s="24">
        <v>490.00023732779999</v>
      </c>
      <c r="Q103" s="24">
        <v>490.00023788837001</v>
      </c>
      <c r="R103" s="24">
        <v>490.00023804157001</v>
      </c>
      <c r="S103" s="24">
        <v>1315.7055</v>
      </c>
      <c r="T103" s="24">
        <v>1315.7055</v>
      </c>
      <c r="U103" s="24">
        <v>1315.7055</v>
      </c>
      <c r="V103" s="24">
        <v>1315.7055</v>
      </c>
      <c r="W103" s="24">
        <v>1423.4074000000001</v>
      </c>
      <c r="X103" s="24">
        <v>2183.0703000000003</v>
      </c>
      <c r="Y103" s="24">
        <v>2183.0703000000003</v>
      </c>
      <c r="Z103" s="24">
        <v>2183.0703000000003</v>
      </c>
      <c r="AA103" s="24">
        <v>2183.0703000000003</v>
      </c>
      <c r="AB103" s="24">
        <v>2697.8604</v>
      </c>
      <c r="AC103" s="24">
        <v>2697.8604</v>
      </c>
      <c r="AD103" s="24">
        <v>2697.8604</v>
      </c>
      <c r="AE103" s="24">
        <v>2697.8604</v>
      </c>
    </row>
    <row r="104" spans="1:31" x14ac:dyDescent="0.35">
      <c r="A104" s="28" t="s">
        <v>131</v>
      </c>
      <c r="B104" s="28" t="s">
        <v>76</v>
      </c>
      <c r="C104" s="24">
        <v>6.2830001711845354</v>
      </c>
      <c r="D104" s="24">
        <v>9.0379998683929408</v>
      </c>
      <c r="E104" s="24">
        <v>13.64800012111661</v>
      </c>
      <c r="F104" s="24">
        <v>20.04699945449828</v>
      </c>
      <c r="G104" s="24">
        <v>28.645998954772889</v>
      </c>
      <c r="H104" s="24">
        <v>39.91999959945673</v>
      </c>
      <c r="I104" s="24">
        <v>51.775998115539494</v>
      </c>
      <c r="J104" s="24">
        <v>66.049998283386103</v>
      </c>
      <c r="K104" s="24">
        <v>86.233997344970604</v>
      </c>
      <c r="L104" s="24">
        <v>109.4229984283446</v>
      </c>
      <c r="M104" s="24">
        <v>142.44900131225489</v>
      </c>
      <c r="N104" s="24">
        <v>168.90199279785128</v>
      </c>
      <c r="O104" s="24">
        <v>199.70200347900379</v>
      </c>
      <c r="P104" s="24">
        <v>230.44100189208928</v>
      </c>
      <c r="Q104" s="24">
        <v>262.57600021362282</v>
      </c>
      <c r="R104" s="24">
        <v>295.53199768066332</v>
      </c>
      <c r="S104" s="24">
        <v>329.47499847412041</v>
      </c>
      <c r="T104" s="24">
        <v>362.96698760986317</v>
      </c>
      <c r="U104" s="24">
        <v>395.85900115966712</v>
      </c>
      <c r="V104" s="24">
        <v>429.33000183105401</v>
      </c>
      <c r="W104" s="24">
        <v>463.78398895263598</v>
      </c>
      <c r="X104" s="24">
        <v>499.93299102783101</v>
      </c>
      <c r="Y104" s="24">
        <v>537.29598999023301</v>
      </c>
      <c r="Z104" s="24">
        <v>565.41600036621003</v>
      </c>
      <c r="AA104" s="24">
        <v>594.35398864746003</v>
      </c>
      <c r="AB104" s="24">
        <v>624.14299011230401</v>
      </c>
      <c r="AC104" s="24">
        <v>654.72198486328</v>
      </c>
      <c r="AD104" s="24">
        <v>685.86102294921807</v>
      </c>
      <c r="AE104" s="24">
        <v>717.54901123046807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320.00011144280001</v>
      </c>
      <c r="R107" s="24">
        <v>320.00011183101998</v>
      </c>
      <c r="S107" s="24">
        <v>320.00022047469002</v>
      </c>
      <c r="T107" s="24">
        <v>320.00022074890001</v>
      </c>
      <c r="U107" s="24">
        <v>320.00169008490002</v>
      </c>
      <c r="V107" s="24">
        <v>320.0016903696</v>
      </c>
      <c r="W107" s="24">
        <v>657.28403000000003</v>
      </c>
      <c r="X107" s="24">
        <v>357.28402999999997</v>
      </c>
      <c r="Y107" s="24">
        <v>357.28402999999997</v>
      </c>
      <c r="Z107" s="24">
        <v>357.28402999999997</v>
      </c>
      <c r="AA107" s="24">
        <v>357.28402999999997</v>
      </c>
      <c r="AB107" s="24">
        <v>357.28402999999997</v>
      </c>
      <c r="AC107" s="24">
        <v>357.28402999999997</v>
      </c>
      <c r="AD107" s="24">
        <v>1143.4751000000001</v>
      </c>
      <c r="AE107" s="24">
        <v>1143.4751000000001</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284.98827999999997</v>
      </c>
      <c r="T108" s="24">
        <v>284.98827999999997</v>
      </c>
      <c r="U108" s="24">
        <v>314.60226</v>
      </c>
      <c r="V108" s="24">
        <v>314.60226</v>
      </c>
      <c r="W108" s="24">
        <v>414.93912</v>
      </c>
      <c r="X108" s="24">
        <v>414.93912</v>
      </c>
      <c r="Y108" s="24">
        <v>414.93912</v>
      </c>
      <c r="Z108" s="24">
        <v>916.44820000000004</v>
      </c>
      <c r="AA108" s="24">
        <v>916.44820000000004</v>
      </c>
      <c r="AB108" s="24">
        <v>916.44820000000004</v>
      </c>
      <c r="AC108" s="24">
        <v>916.44820000000004</v>
      </c>
      <c r="AD108" s="24">
        <v>1553.4094</v>
      </c>
      <c r="AE108" s="24">
        <v>1553.4094</v>
      </c>
    </row>
    <row r="109" spans="1:31" x14ac:dyDescent="0.35">
      <c r="A109" s="28" t="s">
        <v>132</v>
      </c>
      <c r="B109" s="28" t="s">
        <v>76</v>
      </c>
      <c r="C109" s="24">
        <v>7.9670000076293901</v>
      </c>
      <c r="D109" s="24">
        <v>12.184000015258771</v>
      </c>
      <c r="E109" s="24">
        <v>18.007000446319509</v>
      </c>
      <c r="F109" s="24">
        <v>25.892000198364229</v>
      </c>
      <c r="G109" s="24">
        <v>37.312001228332434</v>
      </c>
      <c r="H109" s="24">
        <v>52.961001873016329</v>
      </c>
      <c r="I109" s="24">
        <v>71.587000846862765</v>
      </c>
      <c r="J109" s="24">
        <v>94.074999809265094</v>
      </c>
      <c r="K109" s="24">
        <v>129.77300262451132</v>
      </c>
      <c r="L109" s="24">
        <v>159.42099571227931</v>
      </c>
      <c r="M109" s="24">
        <v>205.4859981536863</v>
      </c>
      <c r="N109" s="24">
        <v>243.57999420165987</v>
      </c>
      <c r="O109" s="24">
        <v>283.22999954223542</v>
      </c>
      <c r="P109" s="24">
        <v>321.6980094909668</v>
      </c>
      <c r="Q109" s="24">
        <v>361.63500976562409</v>
      </c>
      <c r="R109" s="24">
        <v>401.73001098632784</v>
      </c>
      <c r="S109" s="24">
        <v>443.3219985961905</v>
      </c>
      <c r="T109" s="24">
        <v>486.69901275634601</v>
      </c>
      <c r="U109" s="24">
        <v>530.82399749755803</v>
      </c>
      <c r="V109" s="24">
        <v>575.44198608398301</v>
      </c>
      <c r="W109" s="24">
        <v>621.93501281738202</v>
      </c>
      <c r="X109" s="24">
        <v>669.90702819824196</v>
      </c>
      <c r="Y109" s="24">
        <v>718.01499938964798</v>
      </c>
      <c r="Z109" s="24">
        <v>754.91101074218705</v>
      </c>
      <c r="AA109" s="24">
        <v>792.92201232909997</v>
      </c>
      <c r="AB109" s="24">
        <v>831.94000244140489</v>
      </c>
      <c r="AC109" s="24">
        <v>871.86401367187409</v>
      </c>
      <c r="AD109" s="24">
        <v>912.31399536132699</v>
      </c>
      <c r="AE109" s="24">
        <v>953.27198791503804</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150.00023781557999</v>
      </c>
      <c r="R112" s="24">
        <v>150.00023998025</v>
      </c>
      <c r="S112" s="24">
        <v>150.00367394040001</v>
      </c>
      <c r="T112" s="24">
        <v>150.0036742657</v>
      </c>
      <c r="U112" s="24">
        <v>456.08850000000001</v>
      </c>
      <c r="V112" s="24">
        <v>456.08850000000001</v>
      </c>
      <c r="W112" s="24">
        <v>911.26385000000005</v>
      </c>
      <c r="X112" s="24">
        <v>911.26385000000005</v>
      </c>
      <c r="Y112" s="24">
        <v>911.26385000000005</v>
      </c>
      <c r="Z112" s="24">
        <v>911.26385000000005</v>
      </c>
      <c r="AA112" s="24">
        <v>911.26385000000005</v>
      </c>
      <c r="AB112" s="24">
        <v>911.26385000000005</v>
      </c>
      <c r="AC112" s="24">
        <v>911.26385000000005</v>
      </c>
      <c r="AD112" s="24">
        <v>911.26385000000005</v>
      </c>
      <c r="AE112" s="24">
        <v>911.26385000000005</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1.00827273999999E-4</v>
      </c>
      <c r="AA113" s="24">
        <v>1.0106537999999999E-4</v>
      </c>
      <c r="AB113" s="24">
        <v>1.0115778999999999E-4</v>
      </c>
      <c r="AC113" s="24">
        <v>1.01284439999999E-4</v>
      </c>
      <c r="AD113" s="24">
        <v>1.01436183999999E-4</v>
      </c>
      <c r="AE113" s="24">
        <v>1.015258E-4</v>
      </c>
    </row>
    <row r="114" spans="1:31" x14ac:dyDescent="0.35">
      <c r="A114" s="28" t="s">
        <v>133</v>
      </c>
      <c r="B114" s="28" t="s">
        <v>76</v>
      </c>
      <c r="C114" s="24">
        <v>7.4029999971389735</v>
      </c>
      <c r="D114" s="24">
        <v>12.575000226497592</v>
      </c>
      <c r="E114" s="24">
        <v>16.369000315666128</v>
      </c>
      <c r="F114" s="24">
        <v>20.818000197410502</v>
      </c>
      <c r="G114" s="24">
        <v>25.87799990177151</v>
      </c>
      <c r="H114" s="24">
        <v>32.538999319076488</v>
      </c>
      <c r="I114" s="24">
        <v>40.105000257492037</v>
      </c>
      <c r="J114" s="24">
        <v>48.895000457763594</v>
      </c>
      <c r="K114" s="24">
        <v>60.853001117706292</v>
      </c>
      <c r="L114" s="24">
        <v>70.613999366760211</v>
      </c>
      <c r="M114" s="24">
        <v>87.129001617431598</v>
      </c>
      <c r="N114" s="24">
        <v>97.388002395629798</v>
      </c>
      <c r="O114" s="24">
        <v>109.5459995269775</v>
      </c>
      <c r="P114" s="24">
        <v>121.6550025939941</v>
      </c>
      <c r="Q114" s="24">
        <v>134.32599639892521</v>
      </c>
      <c r="R114" s="24">
        <v>146.65700340270959</v>
      </c>
      <c r="S114" s="24">
        <v>158.13800048828108</v>
      </c>
      <c r="T114" s="24">
        <v>169.17599487304611</v>
      </c>
      <c r="U114" s="24">
        <v>180.25500488281182</v>
      </c>
      <c r="V114" s="24">
        <v>191.1859970092772</v>
      </c>
      <c r="W114" s="24">
        <v>202.3560066223144</v>
      </c>
      <c r="X114" s="24">
        <v>214.59900665283121</v>
      </c>
      <c r="Y114" s="24">
        <v>227.01400756835909</v>
      </c>
      <c r="Z114" s="24">
        <v>236.6820068359371</v>
      </c>
      <c r="AA114" s="24">
        <v>246.51099395751868</v>
      </c>
      <c r="AB114" s="24">
        <v>256.5340042114251</v>
      </c>
      <c r="AC114" s="24">
        <v>266.71499633788972</v>
      </c>
      <c r="AD114" s="24">
        <v>276.9229888916006</v>
      </c>
      <c r="AE114" s="24">
        <v>287.16101074218739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1.0575209999999999E-4</v>
      </c>
      <c r="AD117" s="24">
        <v>1.2382153E-4</v>
      </c>
      <c r="AE117" s="24">
        <v>1.213594E-4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0.99499997496604808</v>
      </c>
      <c r="D119" s="24">
        <v>1.415000021457667</v>
      </c>
      <c r="E119" s="24">
        <v>2.0360000282525998</v>
      </c>
      <c r="F119" s="24">
        <v>2.958000093698498</v>
      </c>
      <c r="G119" s="24">
        <v>4.20800000429153</v>
      </c>
      <c r="H119" s="24">
        <v>5.8949999809265092</v>
      </c>
      <c r="I119" s="24">
        <v>7.7250001430511404</v>
      </c>
      <c r="J119" s="24">
        <v>9.8589997291564799</v>
      </c>
      <c r="K119" s="24">
        <v>12.51299989223479</v>
      </c>
      <c r="L119" s="24">
        <v>14.7519994974136</v>
      </c>
      <c r="M119" s="24">
        <v>18.24099993705747</v>
      </c>
      <c r="N119" s="24">
        <v>20.73800063133238</v>
      </c>
      <c r="O119" s="24">
        <v>23.62099909782409</v>
      </c>
      <c r="P119" s="24">
        <v>26.457000732421807</v>
      </c>
      <c r="Q119" s="24">
        <v>29.458000183105451</v>
      </c>
      <c r="R119" s="24">
        <v>32.476999282836843</v>
      </c>
      <c r="S119" s="24">
        <v>35.51900005340574</v>
      </c>
      <c r="T119" s="24">
        <v>38.362999916076582</v>
      </c>
      <c r="U119" s="24">
        <v>41.121999740600522</v>
      </c>
      <c r="V119" s="24">
        <v>43.868001937866204</v>
      </c>
      <c r="W119" s="24">
        <v>46.668000221252399</v>
      </c>
      <c r="X119" s="24">
        <v>49.624001502990701</v>
      </c>
      <c r="Y119" s="24">
        <v>52.6380004882812</v>
      </c>
      <c r="Z119" s="24">
        <v>54.9420003890991</v>
      </c>
      <c r="AA119" s="24">
        <v>57.288998603820701</v>
      </c>
      <c r="AB119" s="24">
        <v>59.677999496459798</v>
      </c>
      <c r="AC119" s="24">
        <v>62.101000785827495</v>
      </c>
      <c r="AD119" s="24">
        <v>64.536000251769906</v>
      </c>
      <c r="AE119" s="24">
        <v>66.983001708984304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13006.681589603413</v>
      </c>
      <c r="D124" s="24">
        <v>14224.879225730887</v>
      </c>
      <c r="E124" s="24">
        <v>15292.659688949567</v>
      </c>
      <c r="F124" s="24">
        <v>16381.080304145813</v>
      </c>
      <c r="G124" s="24">
        <v>17541.104076385498</v>
      </c>
      <c r="H124" s="24">
        <v>18602.739803314205</v>
      </c>
      <c r="I124" s="24">
        <v>19662.109182357781</v>
      </c>
      <c r="J124" s="24">
        <v>20484.533082962032</v>
      </c>
      <c r="K124" s="24">
        <v>21073.28932189941</v>
      </c>
      <c r="L124" s="24">
        <v>21631.393333435051</v>
      </c>
      <c r="M124" s="24">
        <v>22277.923332214348</v>
      </c>
      <c r="N124" s="24">
        <v>22963.935947418213</v>
      </c>
      <c r="O124" s="24">
        <v>23877.268592834465</v>
      </c>
      <c r="P124" s="24">
        <v>24756.333057403557</v>
      </c>
      <c r="Q124" s="24">
        <v>25651.893508911133</v>
      </c>
      <c r="R124" s="24">
        <v>26434.604633331299</v>
      </c>
      <c r="S124" s="24">
        <v>27315.811126708977</v>
      </c>
      <c r="T124" s="24">
        <v>27968.24542236327</v>
      </c>
      <c r="U124" s="24">
        <v>28626.632156372056</v>
      </c>
      <c r="V124" s="24">
        <v>29309.999275207505</v>
      </c>
      <c r="W124" s="24">
        <v>29924.07019805906</v>
      </c>
      <c r="X124" s="24">
        <v>30587.15158081054</v>
      </c>
      <c r="Y124" s="24">
        <v>31477.362854003892</v>
      </c>
      <c r="Z124" s="24">
        <v>32428.921356201157</v>
      </c>
      <c r="AA124" s="24">
        <v>33385.576026916489</v>
      </c>
      <c r="AB124" s="24">
        <v>34291.550361633294</v>
      </c>
      <c r="AC124" s="24">
        <v>35195.720161437959</v>
      </c>
      <c r="AD124" s="24">
        <v>36032.368835449197</v>
      </c>
      <c r="AE124" s="24">
        <v>36787.548629760735</v>
      </c>
    </row>
    <row r="125" spans="1:31" collapsed="1" x14ac:dyDescent="0.35">
      <c r="A125" s="28" t="s">
        <v>40</v>
      </c>
      <c r="B125" s="28" t="s">
        <v>77</v>
      </c>
      <c r="C125" s="24">
        <v>544.70000000000005</v>
      </c>
      <c r="D125" s="24">
        <v>647.30000000000007</v>
      </c>
      <c r="E125" s="24">
        <v>764.30000000000007</v>
      </c>
      <c r="F125" s="24">
        <v>905.6</v>
      </c>
      <c r="G125" s="24">
        <v>1081.3</v>
      </c>
      <c r="H125" s="24">
        <v>1289.8999999999999</v>
      </c>
      <c r="I125" s="24">
        <v>1455.7</v>
      </c>
      <c r="J125" s="24">
        <v>1635.5</v>
      </c>
      <c r="K125" s="24">
        <v>1925.3</v>
      </c>
      <c r="L125" s="24">
        <v>2247</v>
      </c>
      <c r="M125" s="24">
        <v>2756.6999999999994</v>
      </c>
      <c r="N125" s="24">
        <v>3073.7999999999997</v>
      </c>
      <c r="O125" s="24">
        <v>3416.8</v>
      </c>
      <c r="P125" s="24">
        <v>3717.5</v>
      </c>
      <c r="Q125" s="24">
        <v>4007.2000000000003</v>
      </c>
      <c r="R125" s="24">
        <v>4270.8999999999996</v>
      </c>
      <c r="S125" s="24">
        <v>4520.2</v>
      </c>
      <c r="T125" s="24">
        <v>4758.2999999999993</v>
      </c>
      <c r="U125" s="24">
        <v>4983.6000000000004</v>
      </c>
      <c r="V125" s="24">
        <v>5202</v>
      </c>
      <c r="W125" s="24">
        <v>5423.5</v>
      </c>
      <c r="X125" s="24">
        <v>5651.2</v>
      </c>
      <c r="Y125" s="24">
        <v>5870.5</v>
      </c>
      <c r="Z125" s="24">
        <v>5983.1</v>
      </c>
      <c r="AA125" s="24">
        <v>6093.9</v>
      </c>
      <c r="AB125" s="24">
        <v>6203.2000000000007</v>
      </c>
      <c r="AC125" s="24">
        <v>6309.6</v>
      </c>
      <c r="AD125" s="24">
        <v>6410.4</v>
      </c>
      <c r="AE125" s="24">
        <v>6506.3</v>
      </c>
    </row>
    <row r="126" spans="1:31" collapsed="1" x14ac:dyDescent="0.35">
      <c r="A126" s="28" t="s">
        <v>40</v>
      </c>
      <c r="B126" s="28" t="s">
        <v>78</v>
      </c>
      <c r="C126" s="24">
        <v>544.70000000000005</v>
      </c>
      <c r="D126" s="24">
        <v>647.30000000000007</v>
      </c>
      <c r="E126" s="24">
        <v>764.30000000000007</v>
      </c>
      <c r="F126" s="24">
        <v>905.6</v>
      </c>
      <c r="G126" s="24">
        <v>1081.3</v>
      </c>
      <c r="H126" s="24">
        <v>1289.8999999999999</v>
      </c>
      <c r="I126" s="24">
        <v>1455.7</v>
      </c>
      <c r="J126" s="24">
        <v>1635.5</v>
      </c>
      <c r="K126" s="24">
        <v>1925.3</v>
      </c>
      <c r="L126" s="24">
        <v>2247</v>
      </c>
      <c r="M126" s="24">
        <v>2756.6999999999994</v>
      </c>
      <c r="N126" s="24">
        <v>3073.7999999999997</v>
      </c>
      <c r="O126" s="24">
        <v>3416.8</v>
      </c>
      <c r="P126" s="24">
        <v>3717.5</v>
      </c>
      <c r="Q126" s="24">
        <v>4007.2000000000003</v>
      </c>
      <c r="R126" s="24">
        <v>4270.8999999999996</v>
      </c>
      <c r="S126" s="24">
        <v>4520.2</v>
      </c>
      <c r="T126" s="24">
        <v>4758.2999999999993</v>
      </c>
      <c r="U126" s="24">
        <v>4983.6000000000004</v>
      </c>
      <c r="V126" s="24">
        <v>5202</v>
      </c>
      <c r="W126" s="24">
        <v>5423.5</v>
      </c>
      <c r="X126" s="24">
        <v>5651.2</v>
      </c>
      <c r="Y126" s="24">
        <v>5870.5</v>
      </c>
      <c r="Z126" s="24">
        <v>5983.1</v>
      </c>
      <c r="AA126" s="24">
        <v>6093.9</v>
      </c>
      <c r="AB126" s="24">
        <v>6203.2000000000007</v>
      </c>
      <c r="AC126" s="24">
        <v>6309.6</v>
      </c>
      <c r="AD126" s="24">
        <v>6410.4</v>
      </c>
      <c r="AE126" s="24">
        <v>6506.3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3737.7099609375</v>
      </c>
      <c r="D129" s="24">
        <v>4047.0971984863281</v>
      </c>
      <c r="E129" s="24">
        <v>4276.3001403808539</v>
      </c>
      <c r="F129" s="24">
        <v>4511.1260986328116</v>
      </c>
      <c r="G129" s="24">
        <v>4815.3821105957031</v>
      </c>
      <c r="H129" s="24">
        <v>5044.3134765625</v>
      </c>
      <c r="I129" s="24">
        <v>5278.3341674804678</v>
      </c>
      <c r="J129" s="24">
        <v>5484.2823486328125</v>
      </c>
      <c r="K129" s="24">
        <v>5684.0850219726563</v>
      </c>
      <c r="L129" s="24">
        <v>5871.6786499023428</v>
      </c>
      <c r="M129" s="24">
        <v>6088.9363403320313</v>
      </c>
      <c r="N129" s="24">
        <v>6310.1309814453125</v>
      </c>
      <c r="O129" s="24">
        <v>6601.703125</v>
      </c>
      <c r="P129" s="24">
        <v>6885.3972778320313</v>
      </c>
      <c r="Q129" s="24">
        <v>7196.6529541015625</v>
      </c>
      <c r="R129" s="24">
        <v>7481.676025390625</v>
      </c>
      <c r="S129" s="24">
        <v>7799.1988525390598</v>
      </c>
      <c r="T129" s="24">
        <v>8038.4141845703098</v>
      </c>
      <c r="U129" s="24">
        <v>8273.8078613281195</v>
      </c>
      <c r="V129" s="24">
        <v>8514.1818847656195</v>
      </c>
      <c r="W129" s="24">
        <v>8722.2850341796802</v>
      </c>
      <c r="X129" s="24">
        <v>8966.2119140625</v>
      </c>
      <c r="Y129" s="24">
        <v>9285.2471923828107</v>
      </c>
      <c r="Z129" s="24">
        <v>9619.8883056640607</v>
      </c>
      <c r="AA129" s="24">
        <v>9953.0645751953107</v>
      </c>
      <c r="AB129" s="24">
        <v>10273.53503417968</v>
      </c>
      <c r="AC129" s="24">
        <v>10594.07800292968</v>
      </c>
      <c r="AD129" s="24">
        <v>10890.14477539062</v>
      </c>
      <c r="AE129" s="24">
        <v>11149.80407714843</v>
      </c>
    </row>
    <row r="130" spans="1:31" x14ac:dyDescent="0.35">
      <c r="A130" s="28" t="s">
        <v>130</v>
      </c>
      <c r="B130" s="28" t="s">
        <v>77</v>
      </c>
      <c r="C130" s="24">
        <v>206.2</v>
      </c>
      <c r="D130" s="24">
        <v>230.60000000000002</v>
      </c>
      <c r="E130" s="24">
        <v>279.90000000000003</v>
      </c>
      <c r="F130" s="24">
        <v>339.5</v>
      </c>
      <c r="G130" s="24">
        <v>412.8</v>
      </c>
      <c r="H130" s="24">
        <v>493.9</v>
      </c>
      <c r="I130" s="24">
        <v>545.79999999999995</v>
      </c>
      <c r="J130" s="24">
        <v>606.1</v>
      </c>
      <c r="K130" s="24">
        <v>706.2</v>
      </c>
      <c r="L130" s="24">
        <v>814.09999999999991</v>
      </c>
      <c r="M130" s="24">
        <v>985.7</v>
      </c>
      <c r="N130" s="24">
        <v>1082.6000000000001</v>
      </c>
      <c r="O130" s="24">
        <v>1195.3</v>
      </c>
      <c r="P130" s="24">
        <v>1293.4000000000001</v>
      </c>
      <c r="Q130" s="24">
        <v>1388.4</v>
      </c>
      <c r="R130" s="24">
        <v>1472.6</v>
      </c>
      <c r="S130" s="24">
        <v>1550.4999999999998</v>
      </c>
      <c r="T130" s="24">
        <v>1624.8</v>
      </c>
      <c r="U130" s="24">
        <v>1693.8</v>
      </c>
      <c r="V130" s="24">
        <v>1760.5</v>
      </c>
      <c r="W130" s="24">
        <v>1829.4</v>
      </c>
      <c r="X130" s="24">
        <v>1900.5000000000002</v>
      </c>
      <c r="Y130" s="24">
        <v>1969.8000000000002</v>
      </c>
      <c r="Z130" s="24">
        <v>2006.5</v>
      </c>
      <c r="AA130" s="24">
        <v>2042.6999999999998</v>
      </c>
      <c r="AB130" s="24">
        <v>2078.5</v>
      </c>
      <c r="AC130" s="24">
        <v>2113.3000000000002</v>
      </c>
      <c r="AD130" s="24">
        <v>2146</v>
      </c>
      <c r="AE130" s="24">
        <v>2177</v>
      </c>
    </row>
    <row r="131" spans="1:31" x14ac:dyDescent="0.35">
      <c r="A131" s="28" t="s">
        <v>130</v>
      </c>
      <c r="B131" s="28" t="s">
        <v>78</v>
      </c>
      <c r="C131" s="24">
        <v>206.2</v>
      </c>
      <c r="D131" s="24">
        <v>230.60000000000002</v>
      </c>
      <c r="E131" s="24">
        <v>279.90000000000003</v>
      </c>
      <c r="F131" s="24">
        <v>339.5</v>
      </c>
      <c r="G131" s="24">
        <v>412.8</v>
      </c>
      <c r="H131" s="24">
        <v>493.9</v>
      </c>
      <c r="I131" s="24">
        <v>545.79999999999995</v>
      </c>
      <c r="J131" s="24">
        <v>606.1</v>
      </c>
      <c r="K131" s="24">
        <v>706.2</v>
      </c>
      <c r="L131" s="24">
        <v>814.09999999999991</v>
      </c>
      <c r="M131" s="24">
        <v>985.7</v>
      </c>
      <c r="N131" s="24">
        <v>1082.6000000000001</v>
      </c>
      <c r="O131" s="24">
        <v>1195.3</v>
      </c>
      <c r="P131" s="24">
        <v>1293.4000000000001</v>
      </c>
      <c r="Q131" s="24">
        <v>1388.4</v>
      </c>
      <c r="R131" s="24">
        <v>1472.6</v>
      </c>
      <c r="S131" s="24">
        <v>1550.4999999999998</v>
      </c>
      <c r="T131" s="24">
        <v>1624.8</v>
      </c>
      <c r="U131" s="24">
        <v>1693.8</v>
      </c>
      <c r="V131" s="24">
        <v>1760.5</v>
      </c>
      <c r="W131" s="24">
        <v>1829.4</v>
      </c>
      <c r="X131" s="24">
        <v>1900.5000000000002</v>
      </c>
      <c r="Y131" s="24">
        <v>1969.8000000000002</v>
      </c>
      <c r="Z131" s="24">
        <v>2006.5</v>
      </c>
      <c r="AA131" s="24">
        <v>2042.6999999999998</v>
      </c>
      <c r="AB131" s="24">
        <v>2078.5</v>
      </c>
      <c r="AC131" s="24">
        <v>2113.3000000000002</v>
      </c>
      <c r="AD131" s="24">
        <v>2146</v>
      </c>
      <c r="AE131" s="24">
        <v>2177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3916.3054809570258</v>
      </c>
      <c r="D134" s="24">
        <v>4142.553192138671</v>
      </c>
      <c r="E134" s="24">
        <v>4336.6095886230414</v>
      </c>
      <c r="F134" s="24">
        <v>4528.467041015625</v>
      </c>
      <c r="G134" s="24">
        <v>4727.6110229492178</v>
      </c>
      <c r="H134" s="24">
        <v>4909.4651489257813</v>
      </c>
      <c r="I134" s="24">
        <v>5088.6728515625</v>
      </c>
      <c r="J134" s="24">
        <v>5253.6436462402344</v>
      </c>
      <c r="K134" s="24">
        <v>5431.47216796875</v>
      </c>
      <c r="L134" s="24">
        <v>5610.0032958984375</v>
      </c>
      <c r="M134" s="24">
        <v>5810.8232421875</v>
      </c>
      <c r="N134" s="24">
        <v>6019.4888916015625</v>
      </c>
      <c r="O134" s="24">
        <v>6302.7183837890625</v>
      </c>
      <c r="P134" s="24">
        <v>6567.2091674804678</v>
      </c>
      <c r="Q134" s="24">
        <v>6810.6754150390625</v>
      </c>
      <c r="R134" s="24">
        <v>7014.3019409179678</v>
      </c>
      <c r="S134" s="24">
        <v>7245.4788818359375</v>
      </c>
      <c r="T134" s="24">
        <v>7413.57958984375</v>
      </c>
      <c r="U134" s="24">
        <v>7586.3035888671875</v>
      </c>
      <c r="V134" s="24">
        <v>7773.2087402343695</v>
      </c>
      <c r="W134" s="24">
        <v>7946.4691162109302</v>
      </c>
      <c r="X134" s="24">
        <v>8130.8671875</v>
      </c>
      <c r="Y134" s="24">
        <v>8361.9190673828107</v>
      </c>
      <c r="Z134" s="24">
        <v>8609.5701904296802</v>
      </c>
      <c r="AA134" s="24">
        <v>8858.2352294921802</v>
      </c>
      <c r="AB134" s="24">
        <v>9095.89013671875</v>
      </c>
      <c r="AC134" s="24">
        <v>9330.6571044921802</v>
      </c>
      <c r="AD134" s="24">
        <v>9552.0788574218695</v>
      </c>
      <c r="AE134" s="24">
        <v>9761.0816650390607</v>
      </c>
    </row>
    <row r="135" spans="1:31" x14ac:dyDescent="0.35">
      <c r="A135" s="28" t="s">
        <v>131</v>
      </c>
      <c r="B135" s="28" t="s">
        <v>77</v>
      </c>
      <c r="C135" s="24">
        <v>92.7</v>
      </c>
      <c r="D135" s="24">
        <v>104.9</v>
      </c>
      <c r="E135" s="24">
        <v>129.20000000000002</v>
      </c>
      <c r="F135" s="24">
        <v>159.1</v>
      </c>
      <c r="G135" s="24">
        <v>194.9</v>
      </c>
      <c r="H135" s="24">
        <v>236.70000000000002</v>
      </c>
      <c r="I135" s="24">
        <v>269</v>
      </c>
      <c r="J135" s="24">
        <v>303</v>
      </c>
      <c r="K135" s="24">
        <v>354</v>
      </c>
      <c r="L135" s="24">
        <v>433.70000000000005</v>
      </c>
      <c r="M135" s="24">
        <v>547.4</v>
      </c>
      <c r="N135" s="24">
        <v>624.5</v>
      </c>
      <c r="O135" s="24">
        <v>711.09999999999991</v>
      </c>
      <c r="P135" s="24">
        <v>789.4</v>
      </c>
      <c r="Q135" s="24">
        <v>864.80000000000007</v>
      </c>
      <c r="R135" s="24">
        <v>936.09999999999991</v>
      </c>
      <c r="S135" s="24">
        <v>1004.8</v>
      </c>
      <c r="T135" s="24">
        <v>1069.3</v>
      </c>
      <c r="U135" s="24">
        <v>1129.6999999999998</v>
      </c>
      <c r="V135" s="24">
        <v>1188.8</v>
      </c>
      <c r="W135" s="24">
        <v>1247.3</v>
      </c>
      <c r="X135" s="24">
        <v>1307</v>
      </c>
      <c r="Y135" s="24">
        <v>1365.4</v>
      </c>
      <c r="Z135" s="24">
        <v>1395.4</v>
      </c>
      <c r="AA135" s="24">
        <v>1425</v>
      </c>
      <c r="AB135" s="24">
        <v>1454.3000000000002</v>
      </c>
      <c r="AC135" s="24">
        <v>1482.9999999999998</v>
      </c>
      <c r="AD135" s="24">
        <v>1510.6999999999998</v>
      </c>
      <c r="AE135" s="24">
        <v>1537.5</v>
      </c>
    </row>
    <row r="136" spans="1:31" x14ac:dyDescent="0.35">
      <c r="A136" s="28" t="s">
        <v>131</v>
      </c>
      <c r="B136" s="28" t="s">
        <v>78</v>
      </c>
      <c r="C136" s="24">
        <v>92.7</v>
      </c>
      <c r="D136" s="24">
        <v>104.9</v>
      </c>
      <c r="E136" s="24">
        <v>129.20000000000002</v>
      </c>
      <c r="F136" s="24">
        <v>159.1</v>
      </c>
      <c r="G136" s="24">
        <v>194.9</v>
      </c>
      <c r="H136" s="24">
        <v>236.70000000000002</v>
      </c>
      <c r="I136" s="24">
        <v>269</v>
      </c>
      <c r="J136" s="24">
        <v>303</v>
      </c>
      <c r="K136" s="24">
        <v>354</v>
      </c>
      <c r="L136" s="24">
        <v>433.70000000000005</v>
      </c>
      <c r="M136" s="24">
        <v>547.4</v>
      </c>
      <c r="N136" s="24">
        <v>624.5</v>
      </c>
      <c r="O136" s="24">
        <v>711.09999999999991</v>
      </c>
      <c r="P136" s="24">
        <v>789.4</v>
      </c>
      <c r="Q136" s="24">
        <v>864.80000000000007</v>
      </c>
      <c r="R136" s="24">
        <v>936.09999999999991</v>
      </c>
      <c r="S136" s="24">
        <v>1004.8</v>
      </c>
      <c r="T136" s="24">
        <v>1069.3</v>
      </c>
      <c r="U136" s="24">
        <v>1129.6999999999998</v>
      </c>
      <c r="V136" s="24">
        <v>1188.8</v>
      </c>
      <c r="W136" s="24">
        <v>1247.3</v>
      </c>
      <c r="X136" s="24">
        <v>1307</v>
      </c>
      <c r="Y136" s="24">
        <v>1365.4</v>
      </c>
      <c r="Z136" s="24">
        <v>1395.4</v>
      </c>
      <c r="AA136" s="24">
        <v>1425</v>
      </c>
      <c r="AB136" s="24">
        <v>1454.3000000000002</v>
      </c>
      <c r="AC136" s="24">
        <v>1482.9999999999998</v>
      </c>
      <c r="AD136" s="24">
        <v>1510.6999999999998</v>
      </c>
      <c r="AE136" s="24">
        <v>1537.5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3384.7909240722652</v>
      </c>
      <c r="D139" s="24">
        <v>3958.609588623046</v>
      </c>
      <c r="E139" s="24">
        <v>4519.9080810546866</v>
      </c>
      <c r="F139" s="24">
        <v>5093.6760864257813</v>
      </c>
      <c r="G139" s="24">
        <v>5662.8486938476563</v>
      </c>
      <c r="H139" s="24">
        <v>6230.939422607421</v>
      </c>
      <c r="I139" s="24">
        <v>6797.0105590820313</v>
      </c>
      <c r="J139" s="24">
        <v>7165.1328735351563</v>
      </c>
      <c r="K139" s="24">
        <v>7320.8549194335928</v>
      </c>
      <c r="L139" s="24">
        <v>7460.8989868164063</v>
      </c>
      <c r="M139" s="24">
        <v>7628.0634765625</v>
      </c>
      <c r="N139" s="24">
        <v>7808.5128173828125</v>
      </c>
      <c r="O139" s="24">
        <v>8055.4056396484375</v>
      </c>
      <c r="P139" s="24">
        <v>8292.881591796875</v>
      </c>
      <c r="Q139" s="24">
        <v>8553.5922241210938</v>
      </c>
      <c r="R139" s="24">
        <v>8775.068115234375</v>
      </c>
      <c r="S139" s="24">
        <v>9031.8771362304688</v>
      </c>
      <c r="T139" s="24">
        <v>9223.5198974609302</v>
      </c>
      <c r="U139" s="24">
        <v>9419.1701660156195</v>
      </c>
      <c r="V139" s="24">
        <v>9606.5992431640607</v>
      </c>
      <c r="W139" s="24">
        <v>9787.39697265625</v>
      </c>
      <c r="X139" s="24">
        <v>9964.4167480468695</v>
      </c>
      <c r="Y139" s="24">
        <v>10222.96704101562</v>
      </c>
      <c r="Z139" s="24">
        <v>10497.95971679687</v>
      </c>
      <c r="AA139" s="24">
        <v>10788.714477539061</v>
      </c>
      <c r="AB139" s="24">
        <v>11057.80517578125</v>
      </c>
      <c r="AC139" s="24">
        <v>11330.51831054687</v>
      </c>
      <c r="AD139" s="24">
        <v>11571.16003417968</v>
      </c>
      <c r="AE139" s="24">
        <v>11796.18603515625</v>
      </c>
    </row>
    <row r="140" spans="1:31" x14ac:dyDescent="0.35">
      <c r="A140" s="28" t="s">
        <v>132</v>
      </c>
      <c r="B140" s="28" t="s">
        <v>77</v>
      </c>
      <c r="C140" s="24">
        <v>119.3</v>
      </c>
      <c r="D140" s="24">
        <v>144.5</v>
      </c>
      <c r="E140" s="24">
        <v>174.6</v>
      </c>
      <c r="F140" s="24">
        <v>210.9</v>
      </c>
      <c r="G140" s="24">
        <v>260.8</v>
      </c>
      <c r="H140" s="24">
        <v>322.39999999999998</v>
      </c>
      <c r="I140" s="24">
        <v>382</v>
      </c>
      <c r="J140" s="24">
        <v>445</v>
      </c>
      <c r="K140" s="24">
        <v>550.79999999999995</v>
      </c>
      <c r="L140" s="24">
        <v>649.20000000000005</v>
      </c>
      <c r="M140" s="24">
        <v>807.8</v>
      </c>
      <c r="N140" s="24">
        <v>920.49999999999989</v>
      </c>
      <c r="O140" s="24">
        <v>1028.7</v>
      </c>
      <c r="P140" s="24">
        <v>1122.2</v>
      </c>
      <c r="Q140" s="24">
        <v>1211.5999999999999</v>
      </c>
      <c r="R140" s="24">
        <v>1293.0999999999999</v>
      </c>
      <c r="S140" s="24">
        <v>1372.3</v>
      </c>
      <c r="T140" s="24">
        <v>1450.8</v>
      </c>
      <c r="U140" s="24">
        <v>1527.0000000000002</v>
      </c>
      <c r="V140" s="24">
        <v>1601</v>
      </c>
      <c r="W140" s="24">
        <v>1676.6</v>
      </c>
      <c r="X140" s="24">
        <v>1752.7999999999997</v>
      </c>
      <c r="Y140" s="24">
        <v>1824.8000000000002</v>
      </c>
      <c r="Z140" s="24">
        <v>1861.6</v>
      </c>
      <c r="AA140" s="24">
        <v>1898</v>
      </c>
      <c r="AB140" s="24">
        <v>1933.9</v>
      </c>
      <c r="AC140" s="24">
        <v>1968.7999999999997</v>
      </c>
      <c r="AD140" s="24">
        <v>2002.0000000000002</v>
      </c>
      <c r="AE140" s="24">
        <v>2033.5000000000002</v>
      </c>
    </row>
    <row r="141" spans="1:31" x14ac:dyDescent="0.35">
      <c r="A141" s="28" t="s">
        <v>132</v>
      </c>
      <c r="B141" s="28" t="s">
        <v>78</v>
      </c>
      <c r="C141" s="24">
        <v>119.3</v>
      </c>
      <c r="D141" s="24">
        <v>144.5</v>
      </c>
      <c r="E141" s="24">
        <v>174.6</v>
      </c>
      <c r="F141" s="24">
        <v>210.9</v>
      </c>
      <c r="G141" s="24">
        <v>260.8</v>
      </c>
      <c r="H141" s="24">
        <v>322.39999999999998</v>
      </c>
      <c r="I141" s="24">
        <v>382</v>
      </c>
      <c r="J141" s="24">
        <v>445</v>
      </c>
      <c r="K141" s="24">
        <v>550.79999999999995</v>
      </c>
      <c r="L141" s="24">
        <v>649.20000000000005</v>
      </c>
      <c r="M141" s="24">
        <v>807.8</v>
      </c>
      <c r="N141" s="24">
        <v>920.49999999999989</v>
      </c>
      <c r="O141" s="24">
        <v>1028.7</v>
      </c>
      <c r="P141" s="24">
        <v>1122.2</v>
      </c>
      <c r="Q141" s="24">
        <v>1211.5999999999999</v>
      </c>
      <c r="R141" s="24">
        <v>1293.0999999999999</v>
      </c>
      <c r="S141" s="24">
        <v>1372.3</v>
      </c>
      <c r="T141" s="24">
        <v>1450.8</v>
      </c>
      <c r="U141" s="24">
        <v>1527.0000000000002</v>
      </c>
      <c r="V141" s="24">
        <v>1601</v>
      </c>
      <c r="W141" s="24">
        <v>1676.6</v>
      </c>
      <c r="X141" s="24">
        <v>1752.7999999999997</v>
      </c>
      <c r="Y141" s="24">
        <v>1824.8000000000002</v>
      </c>
      <c r="Z141" s="24">
        <v>1861.6</v>
      </c>
      <c r="AA141" s="24">
        <v>1898</v>
      </c>
      <c r="AB141" s="24">
        <v>1933.9</v>
      </c>
      <c r="AC141" s="24">
        <v>1968.7999999999997</v>
      </c>
      <c r="AD141" s="24">
        <v>2002.0000000000002</v>
      </c>
      <c r="AE141" s="24">
        <v>2033.5000000000002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1769.37426757812</v>
      </c>
      <c r="D144" s="24">
        <v>1860.485839843742</v>
      </c>
      <c r="E144" s="24">
        <v>1931.5702819824139</v>
      </c>
      <c r="F144" s="24">
        <v>2006.2436828613281</v>
      </c>
      <c r="G144" s="24">
        <v>2079.5261535644531</v>
      </c>
      <c r="H144" s="24">
        <v>2145.1152038574191</v>
      </c>
      <c r="I144" s="24">
        <v>2213.157836914057</v>
      </c>
      <c r="J144" s="24">
        <v>2286.6977539062468</v>
      </c>
      <c r="K144" s="24">
        <v>2331.4306945800731</v>
      </c>
      <c r="L144" s="24">
        <v>2373.5903625488199</v>
      </c>
      <c r="M144" s="24">
        <v>2422.0252380371012</v>
      </c>
      <c r="N144" s="24">
        <v>2480.1324768066402</v>
      </c>
      <c r="O144" s="24">
        <v>2554.8207092285102</v>
      </c>
      <c r="P144" s="24">
        <v>2631.6817016601508</v>
      </c>
      <c r="Q144" s="24">
        <v>2692.8515625</v>
      </c>
      <c r="R144" s="24">
        <v>2748.4629211425781</v>
      </c>
      <c r="S144" s="24">
        <v>2801.3577270507758</v>
      </c>
      <c r="T144" s="24">
        <v>2839.9126586914063</v>
      </c>
      <c r="U144" s="24">
        <v>2879.826782226557</v>
      </c>
      <c r="V144" s="24">
        <v>2931.237915039062</v>
      </c>
      <c r="W144" s="24">
        <v>2971.476684570307</v>
      </c>
      <c r="X144" s="24">
        <v>3015.2011108398428</v>
      </c>
      <c r="Y144" s="24">
        <v>3078.599243164057</v>
      </c>
      <c r="Z144" s="24">
        <v>3152.173583984375</v>
      </c>
      <c r="AA144" s="24">
        <v>3216.4719848632758</v>
      </c>
      <c r="AB144" s="24">
        <v>3276.48291015625</v>
      </c>
      <c r="AC144" s="24">
        <v>3334.913696289057</v>
      </c>
      <c r="AD144" s="24">
        <v>3396.386596679682</v>
      </c>
      <c r="AE144" s="24">
        <v>3445.174926757812</v>
      </c>
    </row>
    <row r="145" spans="1:31" x14ac:dyDescent="0.35">
      <c r="A145" s="28" t="s">
        <v>133</v>
      </c>
      <c r="B145" s="28" t="s">
        <v>77</v>
      </c>
      <c r="C145" s="24">
        <v>111.8</v>
      </c>
      <c r="D145" s="24">
        <v>150.70000000000002</v>
      </c>
      <c r="E145" s="24">
        <v>160.9</v>
      </c>
      <c r="F145" s="24">
        <v>172.1</v>
      </c>
      <c r="G145" s="24">
        <v>183.29999999999998</v>
      </c>
      <c r="H145" s="24">
        <v>200.8</v>
      </c>
      <c r="I145" s="24">
        <v>217.20000000000002</v>
      </c>
      <c r="J145" s="24">
        <v>234.20000000000002</v>
      </c>
      <c r="K145" s="24">
        <v>260.60000000000002</v>
      </c>
      <c r="L145" s="24">
        <v>289.5</v>
      </c>
      <c r="M145" s="24">
        <v>343.70000000000005</v>
      </c>
      <c r="N145" s="24">
        <v>367.6</v>
      </c>
      <c r="O145" s="24">
        <v>395.9</v>
      </c>
      <c r="P145" s="24">
        <v>420.50000000000006</v>
      </c>
      <c r="Q145" s="24">
        <v>444.3</v>
      </c>
      <c r="R145" s="24">
        <v>465.40000000000003</v>
      </c>
      <c r="S145" s="24">
        <v>483.5</v>
      </c>
      <c r="T145" s="24">
        <v>499.7</v>
      </c>
      <c r="U145" s="24">
        <v>515.09999999999991</v>
      </c>
      <c r="V145" s="24">
        <v>529.59999999999991</v>
      </c>
      <c r="W145" s="24">
        <v>544.1</v>
      </c>
      <c r="X145" s="24">
        <v>560.6</v>
      </c>
      <c r="Y145" s="24">
        <v>576.1</v>
      </c>
      <c r="Z145" s="24">
        <v>583.29999999999995</v>
      </c>
      <c r="AA145" s="24">
        <v>590.20000000000005</v>
      </c>
      <c r="AB145" s="24">
        <v>596.79999999999995</v>
      </c>
      <c r="AC145" s="24">
        <v>603.09999999999991</v>
      </c>
      <c r="AD145" s="24">
        <v>608.80000000000007</v>
      </c>
      <c r="AE145" s="24">
        <v>614</v>
      </c>
    </row>
    <row r="146" spans="1:31" x14ac:dyDescent="0.35">
      <c r="A146" s="28" t="s">
        <v>133</v>
      </c>
      <c r="B146" s="28" t="s">
        <v>78</v>
      </c>
      <c r="C146" s="24">
        <v>111.8</v>
      </c>
      <c r="D146" s="24">
        <v>150.70000000000002</v>
      </c>
      <c r="E146" s="24">
        <v>160.9</v>
      </c>
      <c r="F146" s="24">
        <v>172.1</v>
      </c>
      <c r="G146" s="24">
        <v>183.29999999999998</v>
      </c>
      <c r="H146" s="24">
        <v>200.8</v>
      </c>
      <c r="I146" s="24">
        <v>217.20000000000002</v>
      </c>
      <c r="J146" s="24">
        <v>234.20000000000002</v>
      </c>
      <c r="K146" s="24">
        <v>260.60000000000002</v>
      </c>
      <c r="L146" s="24">
        <v>289.5</v>
      </c>
      <c r="M146" s="24">
        <v>343.70000000000005</v>
      </c>
      <c r="N146" s="24">
        <v>367.6</v>
      </c>
      <c r="O146" s="24">
        <v>395.9</v>
      </c>
      <c r="P146" s="24">
        <v>420.50000000000006</v>
      </c>
      <c r="Q146" s="24">
        <v>444.3</v>
      </c>
      <c r="R146" s="24">
        <v>465.40000000000003</v>
      </c>
      <c r="S146" s="24">
        <v>483.5</v>
      </c>
      <c r="T146" s="24">
        <v>499.7</v>
      </c>
      <c r="U146" s="24">
        <v>515.09999999999991</v>
      </c>
      <c r="V146" s="24">
        <v>529.59999999999991</v>
      </c>
      <c r="W146" s="24">
        <v>544.1</v>
      </c>
      <c r="X146" s="24">
        <v>560.6</v>
      </c>
      <c r="Y146" s="24">
        <v>576.1</v>
      </c>
      <c r="Z146" s="24">
        <v>583.29999999999995</v>
      </c>
      <c r="AA146" s="24">
        <v>590.20000000000005</v>
      </c>
      <c r="AB146" s="24">
        <v>596.79999999999995</v>
      </c>
      <c r="AC146" s="24">
        <v>603.09999999999991</v>
      </c>
      <c r="AD146" s="24">
        <v>608.80000000000007</v>
      </c>
      <c r="AE146" s="24">
        <v>614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198.50095605850208</v>
      </c>
      <c r="D149" s="24">
        <v>216.13340663909887</v>
      </c>
      <c r="E149" s="24">
        <v>228.27159690856877</v>
      </c>
      <c r="F149" s="24">
        <v>241.5673952102654</v>
      </c>
      <c r="G149" s="24">
        <v>255.7360954284664</v>
      </c>
      <c r="H149" s="24">
        <v>272.9065513610837</v>
      </c>
      <c r="I149" s="24">
        <v>284.93376731872519</v>
      </c>
      <c r="J149" s="24">
        <v>294.77646064758255</v>
      </c>
      <c r="K149" s="24">
        <v>305.44651794433508</v>
      </c>
      <c r="L149" s="24">
        <v>315.22203826904223</v>
      </c>
      <c r="M149" s="24">
        <v>328.07503509521479</v>
      </c>
      <c r="N149" s="24">
        <v>345.6707801818846</v>
      </c>
      <c r="O149" s="24">
        <v>362.62073516845658</v>
      </c>
      <c r="P149" s="24">
        <v>379.16331863403303</v>
      </c>
      <c r="Q149" s="24">
        <v>398.12135314941401</v>
      </c>
      <c r="R149" s="24">
        <v>415.09563064575138</v>
      </c>
      <c r="S149" s="24">
        <v>437.89852905273369</v>
      </c>
      <c r="T149" s="24">
        <v>452.81909179687455</v>
      </c>
      <c r="U149" s="24">
        <v>467.52375793456963</v>
      </c>
      <c r="V149" s="24">
        <v>484.77149200439362</v>
      </c>
      <c r="W149" s="24">
        <v>496.44239044189408</v>
      </c>
      <c r="X149" s="24">
        <v>510.45462036132756</v>
      </c>
      <c r="Y149" s="24">
        <v>528.63031005859352</v>
      </c>
      <c r="Z149" s="24">
        <v>549.32955932617142</v>
      </c>
      <c r="AA149" s="24">
        <v>569.08975982665925</v>
      </c>
      <c r="AB149" s="24">
        <v>587.83710479736305</v>
      </c>
      <c r="AC149" s="24">
        <v>605.55304718017521</v>
      </c>
      <c r="AD149" s="24">
        <v>622.59857177734352</v>
      </c>
      <c r="AE149" s="24">
        <v>635.30192565917912</v>
      </c>
    </row>
    <row r="150" spans="1:31" x14ac:dyDescent="0.35">
      <c r="A150" s="28" t="s">
        <v>134</v>
      </c>
      <c r="B150" s="28" t="s">
        <v>77</v>
      </c>
      <c r="C150" s="24">
        <v>14.7</v>
      </c>
      <c r="D150" s="24">
        <v>16.600000000000001</v>
      </c>
      <c r="E150" s="24">
        <v>19.7</v>
      </c>
      <c r="F150" s="24">
        <v>24</v>
      </c>
      <c r="G150" s="24">
        <v>29.500000000000004</v>
      </c>
      <c r="H150" s="24">
        <v>36.1</v>
      </c>
      <c r="I150" s="24">
        <v>41.699999999999996</v>
      </c>
      <c r="J150" s="24">
        <v>47.2</v>
      </c>
      <c r="K150" s="24">
        <v>53.7</v>
      </c>
      <c r="L150" s="24">
        <v>60.5</v>
      </c>
      <c r="M150" s="24">
        <v>72.099999999999994</v>
      </c>
      <c r="N150" s="24">
        <v>78.599999999999994</v>
      </c>
      <c r="O150" s="24">
        <v>85.800000000000011</v>
      </c>
      <c r="P150" s="24">
        <v>92</v>
      </c>
      <c r="Q150" s="24">
        <v>98.1</v>
      </c>
      <c r="R150" s="24">
        <v>103.69999999999999</v>
      </c>
      <c r="S150" s="24">
        <v>109.1</v>
      </c>
      <c r="T150" s="24">
        <v>113.69999999999999</v>
      </c>
      <c r="U150" s="24">
        <v>118</v>
      </c>
      <c r="V150" s="24">
        <v>122.1</v>
      </c>
      <c r="W150" s="24">
        <v>126.10000000000001</v>
      </c>
      <c r="X150" s="24">
        <v>130.30000000000001</v>
      </c>
      <c r="Y150" s="24">
        <v>134.4</v>
      </c>
      <c r="Z150" s="24">
        <v>136.29999999999998</v>
      </c>
      <c r="AA150" s="24">
        <v>138</v>
      </c>
      <c r="AB150" s="24">
        <v>139.69999999999999</v>
      </c>
      <c r="AC150" s="24">
        <v>141.4</v>
      </c>
      <c r="AD150" s="24">
        <v>142.9</v>
      </c>
      <c r="AE150" s="24">
        <v>144.30000000000001</v>
      </c>
    </row>
    <row r="151" spans="1:31" x14ac:dyDescent="0.35">
      <c r="A151" s="28" t="s">
        <v>134</v>
      </c>
      <c r="B151" s="28" t="s">
        <v>78</v>
      </c>
      <c r="C151" s="24">
        <v>14.7</v>
      </c>
      <c r="D151" s="24">
        <v>16.600000000000001</v>
      </c>
      <c r="E151" s="24">
        <v>19.7</v>
      </c>
      <c r="F151" s="24">
        <v>24</v>
      </c>
      <c r="G151" s="24">
        <v>29.500000000000004</v>
      </c>
      <c r="H151" s="24">
        <v>36.1</v>
      </c>
      <c r="I151" s="24">
        <v>41.699999999999996</v>
      </c>
      <c r="J151" s="24">
        <v>47.2</v>
      </c>
      <c r="K151" s="24">
        <v>53.7</v>
      </c>
      <c r="L151" s="24">
        <v>60.5</v>
      </c>
      <c r="M151" s="24">
        <v>72.099999999999994</v>
      </c>
      <c r="N151" s="24">
        <v>78.599999999999994</v>
      </c>
      <c r="O151" s="24">
        <v>85.800000000000011</v>
      </c>
      <c r="P151" s="24">
        <v>92</v>
      </c>
      <c r="Q151" s="24">
        <v>98.1</v>
      </c>
      <c r="R151" s="24">
        <v>103.69999999999999</v>
      </c>
      <c r="S151" s="24">
        <v>109.1</v>
      </c>
      <c r="T151" s="24">
        <v>113.69999999999999</v>
      </c>
      <c r="U151" s="24">
        <v>118</v>
      </c>
      <c r="V151" s="24">
        <v>122.1</v>
      </c>
      <c r="W151" s="24">
        <v>126.10000000000001</v>
      </c>
      <c r="X151" s="24">
        <v>130.30000000000001</v>
      </c>
      <c r="Y151" s="24">
        <v>134.4</v>
      </c>
      <c r="Z151" s="24">
        <v>136.29999999999998</v>
      </c>
      <c r="AA151" s="24">
        <v>138</v>
      </c>
      <c r="AB151" s="24">
        <v>139.69999999999999</v>
      </c>
      <c r="AC151" s="24">
        <v>141.4</v>
      </c>
      <c r="AD151" s="24">
        <v>142.9</v>
      </c>
      <c r="AE151" s="24">
        <v>144.30000000000001</v>
      </c>
    </row>
  </sheetData>
  <sheetProtection algorithmName="SHA-512" hashValue="zvUWHKX3bMul9dTospLzDgngbKfKoHXDZvWzph4OihRbSScWAATWYXcMT5OobJhRRKKabTKWgtuEvMZfhzny5g==" saltValue="fwqDmc40yVxrxgL5FaaiF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26C9-88DF-4263-A88C-B5F8BE3915EF}">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359435.50319999998</v>
      </c>
      <c r="D6" s="24">
        <v>300391.33420000004</v>
      </c>
      <c r="E6" s="24">
        <v>285797.03200000001</v>
      </c>
      <c r="F6" s="24">
        <v>274660.63639840682</v>
      </c>
      <c r="G6" s="24">
        <v>237889.90510414942</v>
      </c>
      <c r="H6" s="24">
        <v>208162.20911823778</v>
      </c>
      <c r="I6" s="24">
        <v>177417.00946193718</v>
      </c>
      <c r="J6" s="24">
        <v>176633.66172975098</v>
      </c>
      <c r="K6" s="24">
        <v>130423.243875063</v>
      </c>
      <c r="L6" s="24">
        <v>117447.96754360991</v>
      </c>
      <c r="M6" s="24">
        <v>106390.48528316883</v>
      </c>
      <c r="N6" s="24">
        <v>102001.061230167</v>
      </c>
      <c r="O6" s="24">
        <v>104833.40558742289</v>
      </c>
      <c r="P6" s="24">
        <v>94885.785665813397</v>
      </c>
      <c r="Q6" s="24">
        <v>80249.874599999996</v>
      </c>
      <c r="R6" s="24">
        <v>73796.553700000004</v>
      </c>
      <c r="S6" s="24">
        <v>60785.265499999994</v>
      </c>
      <c r="T6" s="24">
        <v>58204.322800000002</v>
      </c>
      <c r="U6" s="24">
        <v>52633.825700000001</v>
      </c>
      <c r="V6" s="24">
        <v>48414.410799999998</v>
      </c>
      <c r="W6" s="24">
        <v>44190.912799999998</v>
      </c>
      <c r="X6" s="24">
        <v>28063.459199999998</v>
      </c>
      <c r="Y6" s="24">
        <v>22412.5347</v>
      </c>
      <c r="Z6" s="24">
        <v>18128.347699999998</v>
      </c>
      <c r="AA6" s="24">
        <v>14322.0574</v>
      </c>
      <c r="AB6" s="24">
        <v>11244.089800000002</v>
      </c>
      <c r="AC6" s="24">
        <v>10287.5085</v>
      </c>
      <c r="AD6" s="24">
        <v>9645.4529999999995</v>
      </c>
      <c r="AE6" s="24">
        <v>8605.1862000000001</v>
      </c>
    </row>
    <row r="7" spans="1:31" x14ac:dyDescent="0.35">
      <c r="A7" s="28" t="s">
        <v>40</v>
      </c>
      <c r="B7" s="28" t="s">
        <v>71</v>
      </c>
      <c r="C7" s="24">
        <v>118999.223</v>
      </c>
      <c r="D7" s="24">
        <v>107351.844</v>
      </c>
      <c r="E7" s="24">
        <v>103718.662</v>
      </c>
      <c r="F7" s="24">
        <v>78314.971416891</v>
      </c>
      <c r="G7" s="24">
        <v>77717.827413229403</v>
      </c>
      <c r="H7" s="24">
        <v>71618.941822765992</v>
      </c>
      <c r="I7" s="24">
        <v>66688.903122134507</v>
      </c>
      <c r="J7" s="24">
        <v>62724.240686588499</v>
      </c>
      <c r="K7" s="24">
        <v>58667.748775873399</v>
      </c>
      <c r="L7" s="24">
        <v>56258.964436031296</v>
      </c>
      <c r="M7" s="24">
        <v>52479.433530618197</v>
      </c>
      <c r="N7" s="24">
        <v>49320.6895</v>
      </c>
      <c r="O7" s="24">
        <v>48174.631000000001</v>
      </c>
      <c r="P7" s="24">
        <v>45670.748</v>
      </c>
      <c r="Q7" s="24">
        <v>44774.682000000001</v>
      </c>
      <c r="R7" s="24">
        <v>40329.267999999996</v>
      </c>
      <c r="S7" s="24">
        <v>35686.169000000002</v>
      </c>
      <c r="T7" s="24">
        <v>35146.294999999998</v>
      </c>
      <c r="U7" s="24">
        <v>29530.4555</v>
      </c>
      <c r="V7" s="24">
        <v>29964.677299999999</v>
      </c>
      <c r="W7" s="24">
        <v>31587.449000000001</v>
      </c>
      <c r="X7" s="24">
        <v>29571.648499999999</v>
      </c>
      <c r="Y7" s="24">
        <v>26897.583500000001</v>
      </c>
      <c r="Z7" s="24">
        <v>25780.6495</v>
      </c>
      <c r="AA7" s="24">
        <v>23233.440500000001</v>
      </c>
      <c r="AB7" s="24">
        <v>22946.706100000003</v>
      </c>
      <c r="AC7" s="24">
        <v>14711.7775</v>
      </c>
      <c r="AD7" s="24">
        <v>0</v>
      </c>
      <c r="AE7" s="24">
        <v>0</v>
      </c>
    </row>
    <row r="8" spans="1:31" x14ac:dyDescent="0.35">
      <c r="A8" s="28" t="s">
        <v>40</v>
      </c>
      <c r="B8" s="28" t="s">
        <v>20</v>
      </c>
      <c r="C8" s="24">
        <v>15641.244389528214</v>
      </c>
      <c r="D8" s="24">
        <v>14905.369415409665</v>
      </c>
      <c r="E8" s="24">
        <v>12041.324972045582</v>
      </c>
      <c r="F8" s="24">
        <v>11976.365350349641</v>
      </c>
      <c r="G8" s="24">
        <v>10121.103603191772</v>
      </c>
      <c r="H8" s="24">
        <v>9842.819703448582</v>
      </c>
      <c r="I8" s="24">
        <v>9108.6155026041506</v>
      </c>
      <c r="J8" s="24">
        <v>10130.514239921389</v>
      </c>
      <c r="K8" s="24">
        <v>8358.3968712794758</v>
      </c>
      <c r="L8" s="24">
        <v>8173.8334725301511</v>
      </c>
      <c r="M8" s="24">
        <v>8148.5356989819293</v>
      </c>
      <c r="N8" s="24">
        <v>20205.431507593494</v>
      </c>
      <c r="O8" s="24">
        <v>19705.278531988886</v>
      </c>
      <c r="P8" s="24">
        <v>20392.933894925354</v>
      </c>
      <c r="Q8" s="24">
        <v>15778.810170699549</v>
      </c>
      <c r="R8" s="24">
        <v>15522.207661628941</v>
      </c>
      <c r="S8" s="24">
        <v>17870.689907662203</v>
      </c>
      <c r="T8" s="24">
        <v>17164.178249071683</v>
      </c>
      <c r="U8" s="24">
        <v>12962.554247413109</v>
      </c>
      <c r="V8" s="24">
        <v>12862.438185688017</v>
      </c>
      <c r="W8" s="24">
        <v>13293.110906876949</v>
      </c>
      <c r="X8" s="24">
        <v>13734.812162500635</v>
      </c>
      <c r="Y8" s="24">
        <v>8673.2432813513024</v>
      </c>
      <c r="Z8" s="24">
        <v>7510.9990717627243</v>
      </c>
      <c r="AA8" s="24">
        <v>3425.2445238137243</v>
      </c>
      <c r="AB8" s="24">
        <v>2066.36133328911</v>
      </c>
      <c r="AC8" s="24">
        <v>1977.53378123119</v>
      </c>
      <c r="AD8" s="24">
        <v>1877.5175422331999</v>
      </c>
      <c r="AE8" s="24">
        <v>1792.721024685474</v>
      </c>
    </row>
    <row r="9" spans="1:31" x14ac:dyDescent="0.35">
      <c r="A9" s="28" t="s">
        <v>40</v>
      </c>
      <c r="B9" s="28" t="s">
        <v>32</v>
      </c>
      <c r="C9" s="24">
        <v>1716.5279740000001</v>
      </c>
      <c r="D9" s="24">
        <v>1668.3225755999999</v>
      </c>
      <c r="E9" s="24">
        <v>1782.136579</v>
      </c>
      <c r="F9" s="24">
        <v>637.40382999999997</v>
      </c>
      <c r="G9" s="24">
        <v>577.25817800000004</v>
      </c>
      <c r="H9" s="24">
        <v>570.04247600000008</v>
      </c>
      <c r="I9" s="24">
        <v>529.52373699999998</v>
      </c>
      <c r="J9" s="24">
        <v>525.82137699999998</v>
      </c>
      <c r="K9" s="24">
        <v>469.26629593000007</v>
      </c>
      <c r="L9" s="24">
        <v>456.19781599999999</v>
      </c>
      <c r="M9" s="24">
        <v>429.13768900000002</v>
      </c>
      <c r="N9" s="24">
        <v>558.30628400000001</v>
      </c>
      <c r="O9" s="24">
        <v>455.10165699999999</v>
      </c>
      <c r="P9" s="24">
        <v>594.65724599999999</v>
      </c>
      <c r="Q9" s="24">
        <v>324.23788999999999</v>
      </c>
      <c r="R9" s="24">
        <v>346.12269000000003</v>
      </c>
      <c r="S9" s="24">
        <v>717.30534</v>
      </c>
      <c r="T9" s="24">
        <v>728.87031000000002</v>
      </c>
      <c r="U9" s="24">
        <v>514.08010000000002</v>
      </c>
      <c r="V9" s="24">
        <v>543.36575000000005</v>
      </c>
      <c r="W9" s="24">
        <v>568.58593999999994</v>
      </c>
      <c r="X9" s="24">
        <v>638.78800000000001</v>
      </c>
      <c r="Y9" s="24">
        <v>601.62025000000006</v>
      </c>
      <c r="Z9" s="24">
        <v>460.72565999999995</v>
      </c>
      <c r="AA9" s="24">
        <v>604.47825</v>
      </c>
      <c r="AB9" s="24">
        <v>0</v>
      </c>
      <c r="AC9" s="24">
        <v>0</v>
      </c>
      <c r="AD9" s="24">
        <v>0</v>
      </c>
      <c r="AE9" s="24">
        <v>0</v>
      </c>
    </row>
    <row r="10" spans="1:31" x14ac:dyDescent="0.35">
      <c r="A10" s="28" t="s">
        <v>40</v>
      </c>
      <c r="B10" s="28" t="s">
        <v>66</v>
      </c>
      <c r="C10" s="24">
        <v>568.80043473126432</v>
      </c>
      <c r="D10" s="24">
        <v>249.69499645434297</v>
      </c>
      <c r="E10" s="24">
        <v>1158.1275921597221</v>
      </c>
      <c r="F10" s="24">
        <v>873.65772122758449</v>
      </c>
      <c r="G10" s="24">
        <v>298.86384372410595</v>
      </c>
      <c r="H10" s="24">
        <v>522.62899908781299</v>
      </c>
      <c r="I10" s="24">
        <v>212.43107369791488</v>
      </c>
      <c r="J10" s="24">
        <v>618.8007703422885</v>
      </c>
      <c r="K10" s="24">
        <v>61.160568007967996</v>
      </c>
      <c r="L10" s="24">
        <v>169.09266641892097</v>
      </c>
      <c r="M10" s="24">
        <v>155.49449703654619</v>
      </c>
      <c r="N10" s="24">
        <v>2702.9826137720152</v>
      </c>
      <c r="O10" s="24">
        <v>1634.3523603015599</v>
      </c>
      <c r="P10" s="24">
        <v>2417.0885965945454</v>
      </c>
      <c r="Q10" s="24">
        <v>2152.6715905642563</v>
      </c>
      <c r="R10" s="24">
        <v>2599.6500261689112</v>
      </c>
      <c r="S10" s="24">
        <v>8494.5165381912793</v>
      </c>
      <c r="T10" s="24">
        <v>9700.3011529804789</v>
      </c>
      <c r="U10" s="24">
        <v>15635.678091842519</v>
      </c>
      <c r="V10" s="24">
        <v>15393.559082015097</v>
      </c>
      <c r="W10" s="24">
        <v>12382.796998530714</v>
      </c>
      <c r="X10" s="24">
        <v>17521.375947251647</v>
      </c>
      <c r="Y10" s="24">
        <v>21576.549646797241</v>
      </c>
      <c r="Z10" s="24">
        <v>9428.4929945836138</v>
      </c>
      <c r="AA10" s="24">
        <v>10255.260912931033</v>
      </c>
      <c r="AB10" s="24">
        <v>9433.0908137684746</v>
      </c>
      <c r="AC10" s="24">
        <v>11145.323857540829</v>
      </c>
      <c r="AD10" s="24">
        <v>14762.808709457713</v>
      </c>
      <c r="AE10" s="24">
        <v>13564.334905490907</v>
      </c>
    </row>
    <row r="11" spans="1:31" x14ac:dyDescent="0.35">
      <c r="A11" s="28" t="s">
        <v>40</v>
      </c>
      <c r="B11" s="28" t="s">
        <v>65</v>
      </c>
      <c r="C11" s="24">
        <v>89291.163979999998</v>
      </c>
      <c r="D11" s="24">
        <v>87621.468720000004</v>
      </c>
      <c r="E11" s="24">
        <v>83172.862119999991</v>
      </c>
      <c r="F11" s="24">
        <v>95304.373549999989</v>
      </c>
      <c r="G11" s="24">
        <v>94803.111860000005</v>
      </c>
      <c r="H11" s="24">
        <v>82830.480759999991</v>
      </c>
      <c r="I11" s="24">
        <v>80394.171130000002</v>
      </c>
      <c r="J11" s="24">
        <v>86123.176409999985</v>
      </c>
      <c r="K11" s="24">
        <v>71014.547170000005</v>
      </c>
      <c r="L11" s="24">
        <v>62733.246549999996</v>
      </c>
      <c r="M11" s="24">
        <v>56829.296249999999</v>
      </c>
      <c r="N11" s="24">
        <v>55013.586819999997</v>
      </c>
      <c r="O11" s="24">
        <v>54716.336319999988</v>
      </c>
      <c r="P11" s="24">
        <v>50170.450834629999</v>
      </c>
      <c r="Q11" s="24">
        <v>46083.504843400005</v>
      </c>
      <c r="R11" s="24">
        <v>41101.368406299996</v>
      </c>
      <c r="S11" s="24">
        <v>44105.123924999993</v>
      </c>
      <c r="T11" s="24">
        <v>37367.506215699999</v>
      </c>
      <c r="U11" s="24">
        <v>33679.140900400002</v>
      </c>
      <c r="V11" s="24">
        <v>29406.987527600002</v>
      </c>
      <c r="W11" s="24">
        <v>28614.912961000002</v>
      </c>
      <c r="X11" s="24">
        <v>29194.319737999998</v>
      </c>
      <c r="Y11" s="24">
        <v>27135.503596999999</v>
      </c>
      <c r="Z11" s="24">
        <v>25996.634554700002</v>
      </c>
      <c r="AA11" s="24">
        <v>23709.0568528</v>
      </c>
      <c r="AB11" s="24">
        <v>26556.658256399998</v>
      </c>
      <c r="AC11" s="24">
        <v>22314.722658800001</v>
      </c>
      <c r="AD11" s="24">
        <v>20517.485878</v>
      </c>
      <c r="AE11" s="24">
        <v>18123.9266025</v>
      </c>
    </row>
    <row r="12" spans="1:31" x14ac:dyDescent="0.35">
      <c r="A12" s="28" t="s">
        <v>40</v>
      </c>
      <c r="B12" s="28" t="s">
        <v>69</v>
      </c>
      <c r="C12" s="24">
        <v>67478.860044756831</v>
      </c>
      <c r="D12" s="24">
        <v>80526.370541059834</v>
      </c>
      <c r="E12" s="24">
        <v>69210.785309986706</v>
      </c>
      <c r="F12" s="24">
        <v>67489.636739568843</v>
      </c>
      <c r="G12" s="24">
        <v>66835.607125363444</v>
      </c>
      <c r="H12" s="24">
        <v>66980.372757042001</v>
      </c>
      <c r="I12" s="24">
        <v>65389.136614935567</v>
      </c>
      <c r="J12" s="24">
        <v>55850.63818568753</v>
      </c>
      <c r="K12" s="24">
        <v>50858.271626284899</v>
      </c>
      <c r="L12" s="24">
        <v>48201.813160029349</v>
      </c>
      <c r="M12" s="24">
        <v>50107.807639642451</v>
      </c>
      <c r="N12" s="24">
        <v>43456.191142184209</v>
      </c>
      <c r="O12" s="24">
        <v>40696.070859694366</v>
      </c>
      <c r="P12" s="24">
        <v>39480.841239565911</v>
      </c>
      <c r="Q12" s="24">
        <v>37888.488067065329</v>
      </c>
      <c r="R12" s="24">
        <v>35554.739097250334</v>
      </c>
      <c r="S12" s="24">
        <v>28708.280187842058</v>
      </c>
      <c r="T12" s="24">
        <v>25391.987661747393</v>
      </c>
      <c r="U12" s="24">
        <v>22563.017051180403</v>
      </c>
      <c r="V12" s="24">
        <v>21395.725214040147</v>
      </c>
      <c r="W12" s="24">
        <v>19056.596579965983</v>
      </c>
      <c r="X12" s="24">
        <v>17085.107502235689</v>
      </c>
      <c r="Y12" s="24">
        <v>13293.713523249442</v>
      </c>
      <c r="Z12" s="24">
        <v>11938.282046542319</v>
      </c>
      <c r="AA12" s="24">
        <v>8045.7604489282849</v>
      </c>
      <c r="AB12" s="24">
        <v>5971.184415084449</v>
      </c>
      <c r="AC12" s="24">
        <v>5589.683180932665</v>
      </c>
      <c r="AD12" s="24">
        <v>5057.55697479233</v>
      </c>
      <c r="AE12" s="24">
        <v>2986.6787677862831</v>
      </c>
    </row>
    <row r="13" spans="1:31" x14ac:dyDescent="0.35">
      <c r="A13" s="28" t="s">
        <v>40</v>
      </c>
      <c r="B13" s="28" t="s">
        <v>68</v>
      </c>
      <c r="C13" s="24">
        <v>13.512077849256146</v>
      </c>
      <c r="D13" s="24">
        <v>15.821317469944077</v>
      </c>
      <c r="E13" s="24">
        <v>15.351857910365633</v>
      </c>
      <c r="F13" s="24">
        <v>14.048118538884866</v>
      </c>
      <c r="G13" s="24">
        <v>13.116829028913722</v>
      </c>
      <c r="H13" s="24">
        <v>13.256409183592044</v>
      </c>
      <c r="I13" s="24">
        <v>12.806542453161024</v>
      </c>
      <c r="J13" s="24">
        <v>13.92916317388897</v>
      </c>
      <c r="K13" s="24">
        <v>72.921501487806196</v>
      </c>
      <c r="L13" s="24">
        <v>73.437046172924198</v>
      </c>
      <c r="M13" s="24">
        <v>71.838185366406336</v>
      </c>
      <c r="N13" s="24">
        <v>67.85099607479016</v>
      </c>
      <c r="O13" s="24">
        <v>62.764423787666317</v>
      </c>
      <c r="P13" s="24">
        <v>57.787145124008305</v>
      </c>
      <c r="Q13" s="24">
        <v>59.254741282348384</v>
      </c>
      <c r="R13" s="24">
        <v>56.315246241012467</v>
      </c>
      <c r="S13" s="24">
        <v>64.590033971644203</v>
      </c>
      <c r="T13" s="24">
        <v>64.057669963812131</v>
      </c>
      <c r="U13" s="24">
        <v>64.354259028262987</v>
      </c>
      <c r="V13" s="24">
        <v>66.10714391458346</v>
      </c>
      <c r="W13" s="24">
        <v>70.310129048835961</v>
      </c>
      <c r="X13" s="24">
        <v>106.50494498067275</v>
      </c>
      <c r="Y13" s="24">
        <v>100.19692955728947</v>
      </c>
      <c r="Z13" s="24">
        <v>101.00525184058255</v>
      </c>
      <c r="AA13" s="24">
        <v>103.82772664723761</v>
      </c>
      <c r="AB13" s="24">
        <v>114.05146915853265</v>
      </c>
      <c r="AC13" s="24">
        <v>115.10924658589346</v>
      </c>
      <c r="AD13" s="24">
        <v>126.79316336692472</v>
      </c>
      <c r="AE13" s="24">
        <v>135.75818380878908</v>
      </c>
    </row>
    <row r="14" spans="1:31" x14ac:dyDescent="0.35">
      <c r="A14" s="28" t="s">
        <v>40</v>
      </c>
      <c r="B14" s="28" t="s">
        <v>36</v>
      </c>
      <c r="C14" s="24">
        <v>0.20108263572441293</v>
      </c>
      <c r="D14" s="24">
        <v>0.27266169373416377</v>
      </c>
      <c r="E14" s="24">
        <v>0.26692999375629395</v>
      </c>
      <c r="F14" s="24">
        <v>0.29253512764488293</v>
      </c>
      <c r="G14" s="24">
        <v>0.27780609103487991</v>
      </c>
      <c r="H14" s="24">
        <v>0.26973564184168997</v>
      </c>
      <c r="I14" s="24">
        <v>0.241415323654567</v>
      </c>
      <c r="J14" s="24">
        <v>0.21994563979517381</v>
      </c>
      <c r="K14" s="24">
        <v>0.18887222097365999</v>
      </c>
      <c r="L14" s="24">
        <v>0.18152024220764001</v>
      </c>
      <c r="M14" s="24">
        <v>0.16749317731999991</v>
      </c>
      <c r="N14" s="24">
        <v>0.16632149274382987</v>
      </c>
      <c r="O14" s="24">
        <v>0.14044230372184999</v>
      </c>
      <c r="P14" s="24">
        <v>0.11722194154837998</v>
      </c>
      <c r="Q14" s="24">
        <v>0.11857807794971999</v>
      </c>
      <c r="R14" s="24">
        <v>0.1155357151545298</v>
      </c>
      <c r="S14" s="24">
        <v>0.76727832385748995</v>
      </c>
      <c r="T14" s="24">
        <v>0.73707336860548978</v>
      </c>
      <c r="U14" s="24">
        <v>1.0819558648193099</v>
      </c>
      <c r="V14" s="24">
        <v>1.0024261938143098</v>
      </c>
      <c r="W14" s="24">
        <v>3.0004928741335801</v>
      </c>
      <c r="X14" s="24">
        <v>2.8214613061365701</v>
      </c>
      <c r="Y14" s="24">
        <v>2.6874707758218701</v>
      </c>
      <c r="Z14" s="24">
        <v>3.2006764501850502</v>
      </c>
      <c r="AA14" s="24">
        <v>3.0275427686423497</v>
      </c>
      <c r="AB14" s="24">
        <v>3.5477946831318001</v>
      </c>
      <c r="AC14" s="24">
        <v>3.4177719760017897</v>
      </c>
      <c r="AD14" s="24">
        <v>3.7795672346746789</v>
      </c>
      <c r="AE14" s="24">
        <v>3.5968626218777491</v>
      </c>
    </row>
    <row r="15" spans="1:31" x14ac:dyDescent="0.35">
      <c r="A15" s="28" t="s">
        <v>40</v>
      </c>
      <c r="B15" s="28" t="s">
        <v>73</v>
      </c>
      <c r="C15" s="24">
        <v>331.63344499999999</v>
      </c>
      <c r="D15" s="24">
        <v>839.76882000000001</v>
      </c>
      <c r="E15" s="24">
        <v>1237.3024807972774</v>
      </c>
      <c r="F15" s="24">
        <v>4101.4409933508878</v>
      </c>
      <c r="G15" s="24">
        <v>3471.9685342461294</v>
      </c>
      <c r="H15" s="24">
        <v>2960.4672058461088</v>
      </c>
      <c r="I15" s="24">
        <v>2742.6322929336584</v>
      </c>
      <c r="J15" s="24">
        <v>3538.6989815545953</v>
      </c>
      <c r="K15" s="24">
        <v>2893.2549742306055</v>
      </c>
      <c r="L15" s="24">
        <v>3183.3616259450982</v>
      </c>
      <c r="M15" s="24">
        <v>2800.0616675689876</v>
      </c>
      <c r="N15" s="24">
        <v>4122.9826034560683</v>
      </c>
      <c r="O15" s="24">
        <v>3719.4514980665122</v>
      </c>
      <c r="P15" s="24">
        <v>3284.1922813215788</v>
      </c>
      <c r="Q15" s="24">
        <v>3621.2938712188511</v>
      </c>
      <c r="R15" s="24">
        <v>3305.162558570797</v>
      </c>
      <c r="S15" s="24">
        <v>2144.3428563105522</v>
      </c>
      <c r="T15" s="24">
        <v>2022.1129281508199</v>
      </c>
      <c r="U15" s="24">
        <v>2016.2424137176988</v>
      </c>
      <c r="V15" s="24">
        <v>1493.0729234066077</v>
      </c>
      <c r="W15" s="24">
        <v>1653.8781837670069</v>
      </c>
      <c r="X15" s="24">
        <v>1727.0215110532151</v>
      </c>
      <c r="Y15" s="24">
        <v>1136.868888289255</v>
      </c>
      <c r="Z15" s="24">
        <v>1236.3951640638106</v>
      </c>
      <c r="AA15" s="24">
        <v>1140.1272972055417</v>
      </c>
      <c r="AB15" s="24">
        <v>1002.7963651627231</v>
      </c>
      <c r="AC15" s="24">
        <v>846.5105908188151</v>
      </c>
      <c r="AD15" s="24">
        <v>783.3191240536288</v>
      </c>
      <c r="AE15" s="24">
        <v>730.2874613250026</v>
      </c>
    </row>
    <row r="16" spans="1:31" x14ac:dyDescent="0.35">
      <c r="A16" s="28" t="s">
        <v>40</v>
      </c>
      <c r="B16" s="28" t="s">
        <v>56</v>
      </c>
      <c r="C16" s="24">
        <v>0.23002965527999991</v>
      </c>
      <c r="D16" s="24">
        <v>0.3834030042899999</v>
      </c>
      <c r="E16" s="24">
        <v>0.48638139867000002</v>
      </c>
      <c r="F16" s="24">
        <v>0.76846293829999968</v>
      </c>
      <c r="G16" s="24">
        <v>1.0524506540999989</v>
      </c>
      <c r="H16" s="24">
        <v>1.3503101048699999</v>
      </c>
      <c r="I16" s="24">
        <v>1.5618474966399989</v>
      </c>
      <c r="J16" s="24">
        <v>1.820912797749999</v>
      </c>
      <c r="K16" s="24">
        <v>2.0633609037</v>
      </c>
      <c r="L16" s="24">
        <v>2.406606734199999</v>
      </c>
      <c r="M16" s="24">
        <v>2.862516553799999</v>
      </c>
      <c r="N16" s="24">
        <v>3.2606100005999994</v>
      </c>
      <c r="O16" s="24">
        <v>3.5299486579999995</v>
      </c>
      <c r="P16" s="24">
        <v>3.6191512549999993</v>
      </c>
      <c r="Q16" s="24">
        <v>3.9499154329999997</v>
      </c>
      <c r="R16" s="24">
        <v>4.1069778119999985</v>
      </c>
      <c r="S16" s="24">
        <v>3.8193855489999993</v>
      </c>
      <c r="T16" s="24">
        <v>3.837202180999999</v>
      </c>
      <c r="U16" s="24">
        <v>3.8105849380000003</v>
      </c>
      <c r="V16" s="24">
        <v>3.7787700219999993</v>
      </c>
      <c r="W16" s="24">
        <v>3.6725483874999894</v>
      </c>
      <c r="X16" s="24">
        <v>3.7567122569999984</v>
      </c>
      <c r="Y16" s="24">
        <v>3.6901193875000002</v>
      </c>
      <c r="Z16" s="24">
        <v>3.8434792569999994</v>
      </c>
      <c r="AA16" s="24">
        <v>3.6487223999999996</v>
      </c>
      <c r="AB16" s="24">
        <v>3.4413954790000001</v>
      </c>
      <c r="AC16" s="24">
        <v>3.4145355419999999</v>
      </c>
      <c r="AD16" s="24">
        <v>3.3464340549999991</v>
      </c>
      <c r="AE16" s="24">
        <v>3.0349349579999991</v>
      </c>
    </row>
    <row r="17" spans="1:31" x14ac:dyDescent="0.35">
      <c r="A17" s="31" t="s">
        <v>138</v>
      </c>
      <c r="B17" s="31"/>
      <c r="C17" s="32">
        <v>653144.83510086546</v>
      </c>
      <c r="D17" s="32">
        <v>592730.22576599382</v>
      </c>
      <c r="E17" s="32">
        <v>556896.28243110247</v>
      </c>
      <c r="F17" s="32">
        <v>529271.09312498267</v>
      </c>
      <c r="G17" s="32">
        <v>488256.79395668709</v>
      </c>
      <c r="H17" s="32">
        <v>440540.75204576569</v>
      </c>
      <c r="I17" s="32">
        <v>399752.59718476253</v>
      </c>
      <c r="J17" s="32">
        <v>392620.78256246453</v>
      </c>
      <c r="K17" s="32">
        <v>319925.55668392655</v>
      </c>
      <c r="L17" s="32">
        <v>293514.55269079254</v>
      </c>
      <c r="M17" s="32">
        <v>274612.02877381432</v>
      </c>
      <c r="N17" s="32">
        <v>273326.10009379149</v>
      </c>
      <c r="O17" s="32">
        <v>270277.94074019534</v>
      </c>
      <c r="P17" s="32">
        <v>253670.29262265321</v>
      </c>
      <c r="Q17" s="32">
        <v>227311.52390301146</v>
      </c>
      <c r="R17" s="32">
        <v>209306.22482758921</v>
      </c>
      <c r="S17" s="32">
        <v>196431.94043266718</v>
      </c>
      <c r="T17" s="32">
        <v>183767.51905946335</v>
      </c>
      <c r="U17" s="32">
        <v>167583.10584986431</v>
      </c>
      <c r="V17" s="32">
        <v>158047.27100325783</v>
      </c>
      <c r="W17" s="32">
        <v>149764.67531542247</v>
      </c>
      <c r="X17" s="32">
        <v>135916.01599496862</v>
      </c>
      <c r="Y17" s="32">
        <v>120690.94542795527</v>
      </c>
      <c r="Z17" s="32">
        <v>99345.136779429231</v>
      </c>
      <c r="AA17" s="32">
        <v>83699.126615120287</v>
      </c>
      <c r="AB17" s="32">
        <v>78332.142187700578</v>
      </c>
      <c r="AC17" s="32">
        <v>66141.658725090587</v>
      </c>
      <c r="AD17" s="32">
        <v>51987.61526785016</v>
      </c>
      <c r="AE17" s="32">
        <v>45208.605684271446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183057.19949999999</v>
      </c>
      <c r="D20" s="24">
        <v>146738.81400000001</v>
      </c>
      <c r="E20" s="24">
        <v>129163.47749999999</v>
      </c>
      <c r="F20" s="24">
        <v>136058.36407633452</v>
      </c>
      <c r="G20" s="24">
        <v>105464.0946089209</v>
      </c>
      <c r="H20" s="24">
        <v>86570.26344260099</v>
      </c>
      <c r="I20" s="24">
        <v>70995.338559420008</v>
      </c>
      <c r="J20" s="24">
        <v>77021.186182326899</v>
      </c>
      <c r="K20" s="24">
        <v>42041.661758697002</v>
      </c>
      <c r="L20" s="24">
        <v>36414.357296472997</v>
      </c>
      <c r="M20" s="24">
        <v>31263.311971278632</v>
      </c>
      <c r="N20" s="24">
        <v>24598.587072887301</v>
      </c>
      <c r="O20" s="24">
        <v>28076.580063539401</v>
      </c>
      <c r="P20" s="24">
        <v>24285.655867012003</v>
      </c>
      <c r="Q20" s="24">
        <v>12827.387000000001</v>
      </c>
      <c r="R20" s="24">
        <v>14910.907499999999</v>
      </c>
      <c r="S20" s="24">
        <v>15562.548500000001</v>
      </c>
      <c r="T20" s="24">
        <v>14298.6235</v>
      </c>
      <c r="U20" s="24">
        <v>12924.604499999999</v>
      </c>
      <c r="V20" s="24">
        <v>10615.526</v>
      </c>
      <c r="W20" s="24">
        <v>9111.1944999999996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231.40200991227502</v>
      </c>
      <c r="D22" s="24">
        <v>219.72689813645999</v>
      </c>
      <c r="E22" s="24">
        <v>642.12780827326992</v>
      </c>
      <c r="F22" s="24">
        <v>396.58157533859008</v>
      </c>
      <c r="G22" s="24">
        <v>368.501429501622</v>
      </c>
      <c r="H22" s="24">
        <v>348.32884355790594</v>
      </c>
      <c r="I22" s="24">
        <v>332.78933835182397</v>
      </c>
      <c r="J22" s="24">
        <v>320.98342127289999</v>
      </c>
      <c r="K22" s="24">
        <v>302.02117533876998</v>
      </c>
      <c r="L22" s="24">
        <v>290.43355328874998</v>
      </c>
      <c r="M22" s="24">
        <v>272.40255217853996</v>
      </c>
      <c r="N22" s="24">
        <v>3996.2349472706001</v>
      </c>
      <c r="O22" s="24">
        <v>3162.2958445937797</v>
      </c>
      <c r="P22" s="24">
        <v>4046.8903727068728</v>
      </c>
      <c r="Q22" s="24">
        <v>2400.4655495704606</v>
      </c>
      <c r="R22" s="24">
        <v>3595.1415025924048</v>
      </c>
      <c r="S22" s="24">
        <v>5235.3672230018201</v>
      </c>
      <c r="T22" s="24">
        <v>5409.1129851390006</v>
      </c>
      <c r="U22" s="24">
        <v>4324.9263978048002</v>
      </c>
      <c r="V22" s="24">
        <v>4165.6742708065995</v>
      </c>
      <c r="W22" s="24">
        <v>4166.9717432221005</v>
      </c>
      <c r="X22" s="24">
        <v>4525.3479731412699</v>
      </c>
      <c r="Y22" s="24">
        <v>67.046518095370004</v>
      </c>
      <c r="Z22" s="24">
        <v>3.7542157999999998E-4</v>
      </c>
      <c r="AA22" s="24">
        <v>3.7580680000000002E-4</v>
      </c>
      <c r="AB22" s="24">
        <v>5.0349619999999994E-4</v>
      </c>
      <c r="AC22" s="24">
        <v>4.8094659999999901E-4</v>
      </c>
      <c r="AD22" s="24">
        <v>5.2098686000000001E-4</v>
      </c>
      <c r="AE22" s="24">
        <v>4.7898363999999998E-4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1.8334764889435</v>
      </c>
      <c r="D24" s="24">
        <v>1.44935762E-4</v>
      </c>
      <c r="E24" s="24">
        <v>135.658431167841</v>
      </c>
      <c r="F24" s="24">
        <v>442.77966960723001</v>
      </c>
      <c r="G24" s="24">
        <v>91.519168337255891</v>
      </c>
      <c r="H24" s="24">
        <v>145.63257064769198</v>
      </c>
      <c r="I24" s="24">
        <v>50.999354977160998</v>
      </c>
      <c r="J24" s="24">
        <v>99.756400768751021</v>
      </c>
      <c r="K24" s="24">
        <v>1.4735361700000003E-4</v>
      </c>
      <c r="L24" s="24">
        <v>6.49176413900899</v>
      </c>
      <c r="M24" s="24">
        <v>1.4613385099999991E-4</v>
      </c>
      <c r="N24" s="24">
        <v>206.194141613238</v>
      </c>
      <c r="O24" s="24">
        <v>102.492911337876</v>
      </c>
      <c r="P24" s="24">
        <v>134.01518460278999</v>
      </c>
      <c r="Q24" s="24">
        <v>437.96732243168805</v>
      </c>
      <c r="R24" s="24">
        <v>303.98579423566696</v>
      </c>
      <c r="S24" s="24">
        <v>1282.65595175255</v>
      </c>
      <c r="T24" s="24">
        <v>2393.8296439454498</v>
      </c>
      <c r="U24" s="24">
        <v>5757.42227985503</v>
      </c>
      <c r="V24" s="24">
        <v>6833.7997692208201</v>
      </c>
      <c r="W24" s="24">
        <v>3849.6079403606795</v>
      </c>
      <c r="X24" s="24">
        <v>6707.66758951057</v>
      </c>
      <c r="Y24" s="24">
        <v>9696.474055660241</v>
      </c>
      <c r="Z24" s="24">
        <v>2591.2010491047399</v>
      </c>
      <c r="AA24" s="24">
        <v>2674.0596624152504</v>
      </c>
      <c r="AB24" s="24">
        <v>3138.8201784575103</v>
      </c>
      <c r="AC24" s="24">
        <v>5546.2636220444001</v>
      </c>
      <c r="AD24" s="24">
        <v>7131.8790688711806</v>
      </c>
      <c r="AE24" s="24">
        <v>7050.2826410854304</v>
      </c>
    </row>
    <row r="25" spans="1:31" x14ac:dyDescent="0.35">
      <c r="A25" s="28" t="s">
        <v>130</v>
      </c>
      <c r="B25" s="28" t="s">
        <v>65</v>
      </c>
      <c r="C25" s="24">
        <v>13699.100739999998</v>
      </c>
      <c r="D25" s="24">
        <v>13692.671260000001</v>
      </c>
      <c r="E25" s="24">
        <v>11958.855</v>
      </c>
      <c r="F25" s="24">
        <v>16796.335749999998</v>
      </c>
      <c r="G25" s="24">
        <v>15935.509689999999</v>
      </c>
      <c r="H25" s="24">
        <v>14130.895359999999</v>
      </c>
      <c r="I25" s="24">
        <v>13224.704649999998</v>
      </c>
      <c r="J25" s="24">
        <v>17732.280899999998</v>
      </c>
      <c r="K25" s="24">
        <v>13299.642030000001</v>
      </c>
      <c r="L25" s="24">
        <v>11615.694809999999</v>
      </c>
      <c r="M25" s="24">
        <v>10665.01182</v>
      </c>
      <c r="N25" s="24">
        <v>11674.63176</v>
      </c>
      <c r="O25" s="24">
        <v>12481.447059999999</v>
      </c>
      <c r="P25" s="24">
        <v>12236.022530000002</v>
      </c>
      <c r="Q25" s="24">
        <v>12145.770640000001</v>
      </c>
      <c r="R25" s="24">
        <v>10701.440140000001</v>
      </c>
      <c r="S25" s="24">
        <v>12818.742109999999</v>
      </c>
      <c r="T25" s="24">
        <v>9958.58439</v>
      </c>
      <c r="U25" s="24">
        <v>8705.2009999999991</v>
      </c>
      <c r="V25" s="24">
        <v>7686.0010000000002</v>
      </c>
      <c r="W25" s="24">
        <v>7122.2415199999996</v>
      </c>
      <c r="X25" s="24">
        <v>8383.0662200000006</v>
      </c>
      <c r="Y25" s="24">
        <v>8125.5648700000002</v>
      </c>
      <c r="Z25" s="24">
        <v>8157.1238400000002</v>
      </c>
      <c r="AA25" s="24">
        <v>7495.22847</v>
      </c>
      <c r="AB25" s="24">
        <v>8613.3500899999999</v>
      </c>
      <c r="AC25" s="24">
        <v>6752.9169900000006</v>
      </c>
      <c r="AD25" s="24">
        <v>6119.7907500000001</v>
      </c>
      <c r="AE25" s="24">
        <v>5524.8340099999996</v>
      </c>
    </row>
    <row r="26" spans="1:31" x14ac:dyDescent="0.35">
      <c r="A26" s="28" t="s">
        <v>130</v>
      </c>
      <c r="B26" s="28" t="s">
        <v>69</v>
      </c>
      <c r="C26" s="24">
        <v>15743.286922080457</v>
      </c>
      <c r="D26" s="24">
        <v>17631.40876915949</v>
      </c>
      <c r="E26" s="24">
        <v>15861.095791770493</v>
      </c>
      <c r="F26" s="24">
        <v>14962.661851085721</v>
      </c>
      <c r="G26" s="24">
        <v>14903.694300414198</v>
      </c>
      <c r="H26" s="24">
        <v>15103.428868081322</v>
      </c>
      <c r="I26" s="24">
        <v>14178.407853628942</v>
      </c>
      <c r="J26" s="24">
        <v>11102.144309108377</v>
      </c>
      <c r="K26" s="24">
        <v>9314.1321921130457</v>
      </c>
      <c r="L26" s="24">
        <v>9692.0678754569071</v>
      </c>
      <c r="M26" s="24">
        <v>10896.579999086896</v>
      </c>
      <c r="N26" s="24">
        <v>9873.250480007262</v>
      </c>
      <c r="O26" s="24">
        <v>9403.159465822273</v>
      </c>
      <c r="P26" s="24">
        <v>9203.9271752564291</v>
      </c>
      <c r="Q26" s="24">
        <v>9015.4240382378885</v>
      </c>
      <c r="R26" s="24">
        <v>8379.1413980715643</v>
      </c>
      <c r="S26" s="24">
        <v>5825.2596282662398</v>
      </c>
      <c r="T26" s="24">
        <v>4312.0456406913718</v>
      </c>
      <c r="U26" s="24">
        <v>4428.1263653094993</v>
      </c>
      <c r="V26" s="24">
        <v>4063.2345885357558</v>
      </c>
      <c r="W26" s="24">
        <v>3674.5668281291214</v>
      </c>
      <c r="X26" s="24">
        <v>3401.2708826321218</v>
      </c>
      <c r="Y26" s="24">
        <v>2430.0652549663105</v>
      </c>
      <c r="Z26" s="24">
        <v>2491.9595237655049</v>
      </c>
      <c r="AA26" s="24">
        <v>2221.3861469272279</v>
      </c>
      <c r="AB26" s="24">
        <v>1198.1847525029639</v>
      </c>
      <c r="AC26" s="24">
        <v>1065.9089796719222</v>
      </c>
      <c r="AD26" s="24">
        <v>1033.2219874555688</v>
      </c>
      <c r="AE26" s="24">
        <v>843.34035096521575</v>
      </c>
    </row>
    <row r="27" spans="1:31" x14ac:dyDescent="0.35">
      <c r="A27" s="28" t="s">
        <v>130</v>
      </c>
      <c r="B27" s="28" t="s">
        <v>68</v>
      </c>
      <c r="C27" s="24">
        <v>4.9791116298440503</v>
      </c>
      <c r="D27" s="24">
        <v>5.7841328804414305</v>
      </c>
      <c r="E27" s="24">
        <v>5.5558583763727176</v>
      </c>
      <c r="F27" s="24">
        <v>5.10416686278925</v>
      </c>
      <c r="G27" s="24">
        <v>4.6300729078770919</v>
      </c>
      <c r="H27" s="24">
        <v>4.7832912547403668</v>
      </c>
      <c r="I27" s="24">
        <v>4.5891400647896665</v>
      </c>
      <c r="J27" s="24">
        <v>7.1159028362308696</v>
      </c>
      <c r="K27" s="24">
        <v>65.977302121946408</v>
      </c>
      <c r="L27" s="24">
        <v>66.600419698427103</v>
      </c>
      <c r="M27" s="24">
        <v>65.249878471740317</v>
      </c>
      <c r="N27" s="24">
        <v>61.435635109460605</v>
      </c>
      <c r="O27" s="24">
        <v>56.909809741399357</v>
      </c>
      <c r="P27" s="24">
        <v>52.225506273605376</v>
      </c>
      <c r="Q27" s="24">
        <v>53.685844773516301</v>
      </c>
      <c r="R27" s="24">
        <v>51.096838081254894</v>
      </c>
      <c r="S27" s="24">
        <v>50.995947237308521</v>
      </c>
      <c r="T27" s="24">
        <v>50.26711841362674</v>
      </c>
      <c r="U27" s="24">
        <v>50.703294140070312</v>
      </c>
      <c r="V27" s="24">
        <v>49.347183936131529</v>
      </c>
      <c r="W27" s="24">
        <v>46.76050418909908</v>
      </c>
      <c r="X27" s="24">
        <v>64.823730605741815</v>
      </c>
      <c r="Y27" s="24">
        <v>59.690538681200231</v>
      </c>
      <c r="Z27" s="24">
        <v>60.840777690427352</v>
      </c>
      <c r="AA27" s="24">
        <v>57.860217684493698</v>
      </c>
      <c r="AB27" s="24">
        <v>64.034609214527109</v>
      </c>
      <c r="AC27" s="24">
        <v>62.109723292842148</v>
      </c>
      <c r="AD27" s="24">
        <v>71.112060640886369</v>
      </c>
      <c r="AE27" s="24">
        <v>71.901053462951168</v>
      </c>
    </row>
    <row r="28" spans="1:31" x14ac:dyDescent="0.35">
      <c r="A28" s="28" t="s">
        <v>130</v>
      </c>
      <c r="B28" s="28" t="s">
        <v>36</v>
      </c>
      <c r="C28" s="24">
        <v>1.5516161299999989E-7</v>
      </c>
      <c r="D28" s="24">
        <v>1.5422008399999997E-7</v>
      </c>
      <c r="E28" s="24">
        <v>1.4701123399999999E-7</v>
      </c>
      <c r="F28" s="24">
        <v>1.39176358E-7</v>
      </c>
      <c r="G28" s="24">
        <v>1.3065392599999989E-7</v>
      </c>
      <c r="H28" s="24">
        <v>1.2708903999999989E-7</v>
      </c>
      <c r="I28" s="24">
        <v>1.47332113E-7</v>
      </c>
      <c r="J28" s="24">
        <v>1.5202158799999989E-7</v>
      </c>
      <c r="K28" s="24">
        <v>4.4594510999999999E-7</v>
      </c>
      <c r="L28" s="24">
        <v>4.3926397999999996E-7</v>
      </c>
      <c r="M28" s="24">
        <v>4.2346906999999998E-7</v>
      </c>
      <c r="N28" s="24">
        <v>4.5851570999999995E-7</v>
      </c>
      <c r="O28" s="24">
        <v>4.3743476999999901E-7</v>
      </c>
      <c r="P28" s="24">
        <v>4.2020137999999999E-7</v>
      </c>
      <c r="Q28" s="24">
        <v>4.6736820999999799E-7</v>
      </c>
      <c r="R28" s="24">
        <v>4.4386103999999997E-7</v>
      </c>
      <c r="S28" s="24">
        <v>6.4115154499999994E-6</v>
      </c>
      <c r="T28" s="24">
        <v>6.0581609400000001E-6</v>
      </c>
      <c r="U28" s="24">
        <v>3.1243606976240002E-2</v>
      </c>
      <c r="V28" s="24">
        <v>2.8805609034689997E-2</v>
      </c>
      <c r="W28" s="24">
        <v>0.72919527393588013</v>
      </c>
      <c r="X28" s="24">
        <v>0.69267690019922001</v>
      </c>
      <c r="Y28" s="24">
        <v>0.66642555227365996</v>
      </c>
      <c r="Z28" s="24">
        <v>0.85605246279914993</v>
      </c>
      <c r="AA28" s="24">
        <v>0.81060589110263004</v>
      </c>
      <c r="AB28" s="24">
        <v>0.7631877804906001</v>
      </c>
      <c r="AC28" s="24">
        <v>0.70360519070652006</v>
      </c>
      <c r="AD28" s="24">
        <v>0.70129910784387994</v>
      </c>
      <c r="AE28" s="24">
        <v>0.66523605189025004</v>
      </c>
    </row>
    <row r="29" spans="1:31" x14ac:dyDescent="0.35">
      <c r="A29" s="28" t="s">
        <v>130</v>
      </c>
      <c r="B29" s="28" t="s">
        <v>73</v>
      </c>
      <c r="C29" s="24">
        <v>142.762585</v>
      </c>
      <c r="D29" s="24">
        <v>436.13234999999997</v>
      </c>
      <c r="E29" s="24">
        <v>578.12008021901715</v>
      </c>
      <c r="F29" s="24">
        <v>1062.4854927466831</v>
      </c>
      <c r="G29" s="24">
        <v>544.41433362532575</v>
      </c>
      <c r="H29" s="24">
        <v>613.26270522208688</v>
      </c>
      <c r="I29" s="24">
        <v>802.30249232479684</v>
      </c>
      <c r="J29" s="24">
        <v>872.12578092950253</v>
      </c>
      <c r="K29" s="24">
        <v>777.12477361586025</v>
      </c>
      <c r="L29" s="24">
        <v>905.65112532071169</v>
      </c>
      <c r="M29" s="24">
        <v>741.58526691931741</v>
      </c>
      <c r="N29" s="24">
        <v>1264.8554024737941</v>
      </c>
      <c r="O29" s="24">
        <v>1090.2704965653647</v>
      </c>
      <c r="P29" s="24">
        <v>826.53677985751699</v>
      </c>
      <c r="Q29" s="24">
        <v>1085.4483696884915</v>
      </c>
      <c r="R29" s="24">
        <v>959.52055707861734</v>
      </c>
      <c r="S29" s="24">
        <v>760.06385899254963</v>
      </c>
      <c r="T29" s="24">
        <v>673.85794724135133</v>
      </c>
      <c r="U29" s="24">
        <v>679.34279495612896</v>
      </c>
      <c r="V29" s="24">
        <v>499.2380907266907</v>
      </c>
      <c r="W29" s="24">
        <v>527.74765180206225</v>
      </c>
      <c r="X29" s="24">
        <v>622.61140118400988</v>
      </c>
      <c r="Y29" s="24">
        <v>358.32660866887284</v>
      </c>
      <c r="Z29" s="24">
        <v>469.87928509755335</v>
      </c>
      <c r="AA29" s="24">
        <v>452.75477275219851</v>
      </c>
      <c r="AB29" s="24">
        <v>450.82115852041676</v>
      </c>
      <c r="AC29" s="24">
        <v>382.36755238396398</v>
      </c>
      <c r="AD29" s="24">
        <v>378.43073290685044</v>
      </c>
      <c r="AE29" s="24">
        <v>335.73677159670456</v>
      </c>
    </row>
    <row r="30" spans="1:31" x14ac:dyDescent="0.35">
      <c r="A30" s="28" t="s">
        <v>130</v>
      </c>
      <c r="B30" s="28" t="s">
        <v>56</v>
      </c>
      <c r="C30" s="24">
        <v>8.0973775299999995E-2</v>
      </c>
      <c r="D30" s="24">
        <v>0.13642703599999997</v>
      </c>
      <c r="E30" s="24">
        <v>0.16022111999999999</v>
      </c>
      <c r="F30" s="24">
        <v>0.27907587499999997</v>
      </c>
      <c r="G30" s="24">
        <v>0.38503205200000001</v>
      </c>
      <c r="H30" s="24">
        <v>0.50059250399999999</v>
      </c>
      <c r="I30" s="24">
        <v>0.58122223999999989</v>
      </c>
      <c r="J30" s="24">
        <v>0.67580269999999998</v>
      </c>
      <c r="K30" s="24">
        <v>0.73775073400000002</v>
      </c>
      <c r="L30" s="24">
        <v>0.85776604000000001</v>
      </c>
      <c r="M30" s="24">
        <v>0.97286092999999896</v>
      </c>
      <c r="N30" s="24">
        <v>1.11224722</v>
      </c>
      <c r="O30" s="24">
        <v>1.1913485000000001</v>
      </c>
      <c r="P30" s="24">
        <v>1.1832628000000001</v>
      </c>
      <c r="Q30" s="24">
        <v>1.28941142</v>
      </c>
      <c r="R30" s="24">
        <v>1.3357151200000001</v>
      </c>
      <c r="S30" s="24">
        <v>1.2939518000000001</v>
      </c>
      <c r="T30" s="24">
        <v>1.26109406</v>
      </c>
      <c r="U30" s="24">
        <v>1.2809267099999999</v>
      </c>
      <c r="V30" s="24">
        <v>1.2644839699999997</v>
      </c>
      <c r="W30" s="24">
        <v>1.214941209999989</v>
      </c>
      <c r="X30" s="24">
        <v>1.2505796500000002</v>
      </c>
      <c r="Y30" s="24">
        <v>1.2387401400000002</v>
      </c>
      <c r="Z30" s="24">
        <v>1.30354547</v>
      </c>
      <c r="AA30" s="24">
        <v>1.2361244299999989</v>
      </c>
      <c r="AB30" s="24">
        <v>1.22064083</v>
      </c>
      <c r="AC30" s="24">
        <v>1.16822209</v>
      </c>
      <c r="AD30" s="24">
        <v>1.203227029999999</v>
      </c>
      <c r="AE30" s="24">
        <v>1.14455072</v>
      </c>
    </row>
    <row r="31" spans="1:31" x14ac:dyDescent="0.35">
      <c r="A31" s="31" t="s">
        <v>138</v>
      </c>
      <c r="B31" s="31"/>
      <c r="C31" s="32">
        <v>212737.8017601115</v>
      </c>
      <c r="D31" s="32">
        <v>178288.40520511218</v>
      </c>
      <c r="E31" s="32">
        <v>157766.770389588</v>
      </c>
      <c r="F31" s="32">
        <v>168661.82708922884</v>
      </c>
      <c r="G31" s="32">
        <v>136767.94927008185</v>
      </c>
      <c r="H31" s="32">
        <v>116303.33237614264</v>
      </c>
      <c r="I31" s="32">
        <v>98786.828896442734</v>
      </c>
      <c r="J31" s="32">
        <v>106283.46711631316</v>
      </c>
      <c r="K31" s="32">
        <v>65023.434605624381</v>
      </c>
      <c r="L31" s="32">
        <v>58085.64571905609</v>
      </c>
      <c r="M31" s="32">
        <v>53162.556367149657</v>
      </c>
      <c r="N31" s="32">
        <v>50410.334036887871</v>
      </c>
      <c r="O31" s="32">
        <v>53282.885155034732</v>
      </c>
      <c r="P31" s="32">
        <v>49958.73663585171</v>
      </c>
      <c r="Q31" s="32">
        <v>36880.700395013555</v>
      </c>
      <c r="R31" s="32">
        <v>37941.713172980897</v>
      </c>
      <c r="S31" s="32">
        <v>40775.569360257919</v>
      </c>
      <c r="T31" s="32">
        <v>36422.463278189447</v>
      </c>
      <c r="U31" s="32">
        <v>36190.983837109394</v>
      </c>
      <c r="V31" s="32">
        <v>33413.582812499306</v>
      </c>
      <c r="W31" s="32">
        <v>27971.343035901002</v>
      </c>
      <c r="X31" s="32">
        <v>23082.176395889703</v>
      </c>
      <c r="Y31" s="32">
        <v>20378.841237403121</v>
      </c>
      <c r="Z31" s="32">
        <v>13301.125565982253</v>
      </c>
      <c r="AA31" s="32">
        <v>12448.534872833774</v>
      </c>
      <c r="AB31" s="32">
        <v>13014.390133671201</v>
      </c>
      <c r="AC31" s="32">
        <v>13427.199795955765</v>
      </c>
      <c r="AD31" s="32">
        <v>14356.004387954494</v>
      </c>
      <c r="AE31" s="32">
        <v>13490.358534497236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176378.30369999999</v>
      </c>
      <c r="D34" s="24">
        <v>153652.5202</v>
      </c>
      <c r="E34" s="24">
        <v>156633.5545</v>
      </c>
      <c r="F34" s="24">
        <v>138602.2723220723</v>
      </c>
      <c r="G34" s="24">
        <v>132425.81049522851</v>
      </c>
      <c r="H34" s="24">
        <v>121591.9456756368</v>
      </c>
      <c r="I34" s="24">
        <v>106421.67090251719</v>
      </c>
      <c r="J34" s="24">
        <v>99612.475547424096</v>
      </c>
      <c r="K34" s="24">
        <v>88381.582116366</v>
      </c>
      <c r="L34" s="24">
        <v>81033.610247136909</v>
      </c>
      <c r="M34" s="24">
        <v>75127.173311890205</v>
      </c>
      <c r="N34" s="24">
        <v>77402.474157279707</v>
      </c>
      <c r="O34" s="24">
        <v>76756.825523883497</v>
      </c>
      <c r="P34" s="24">
        <v>70600.129798801398</v>
      </c>
      <c r="Q34" s="24">
        <v>67422.487599999993</v>
      </c>
      <c r="R34" s="24">
        <v>58885.646200000003</v>
      </c>
      <c r="S34" s="24">
        <v>45222.716999999997</v>
      </c>
      <c r="T34" s="24">
        <v>43905.6993</v>
      </c>
      <c r="U34" s="24">
        <v>39709.2212</v>
      </c>
      <c r="V34" s="24">
        <v>37798.8848</v>
      </c>
      <c r="W34" s="24">
        <v>35079.7183</v>
      </c>
      <c r="X34" s="24">
        <v>28063.459199999998</v>
      </c>
      <c r="Y34" s="24">
        <v>22412.5347</v>
      </c>
      <c r="Z34" s="24">
        <v>18128.347699999998</v>
      </c>
      <c r="AA34" s="24">
        <v>14322.0574</v>
      </c>
      <c r="AB34" s="24">
        <v>11244.089800000002</v>
      </c>
      <c r="AC34" s="24">
        <v>10287.5085</v>
      </c>
      <c r="AD34" s="24">
        <v>9645.4529999999995</v>
      </c>
      <c r="AE34" s="24">
        <v>8605.1862000000001</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7663.3351760268397</v>
      </c>
      <c r="D36" s="24">
        <v>7324.8376246632106</v>
      </c>
      <c r="E36" s="24">
        <v>7772.1721567873356</v>
      </c>
      <c r="F36" s="24">
        <v>8850.0840687462205</v>
      </c>
      <c r="G36" s="24">
        <v>7172.7947752473001</v>
      </c>
      <c r="H36" s="24">
        <v>7028.5468707438549</v>
      </c>
      <c r="I36" s="24">
        <v>6428.0771765656691</v>
      </c>
      <c r="J36" s="24">
        <v>7553.9314236308801</v>
      </c>
      <c r="K36" s="24">
        <v>5916.5167084851801</v>
      </c>
      <c r="L36" s="24">
        <v>5842.2861365842255</v>
      </c>
      <c r="M36" s="24">
        <v>5934.7175686272203</v>
      </c>
      <c r="N36" s="24">
        <v>12435.284787575019</v>
      </c>
      <c r="O36" s="24">
        <v>13102.727426337829</v>
      </c>
      <c r="P36" s="24">
        <v>12057.393269629145</v>
      </c>
      <c r="Q36" s="24">
        <v>10738.59717488973</v>
      </c>
      <c r="R36" s="24">
        <v>8989.9457209831817</v>
      </c>
      <c r="S36" s="24">
        <v>12635.322308471632</v>
      </c>
      <c r="T36" s="24">
        <v>11755.06489951774</v>
      </c>
      <c r="U36" s="24">
        <v>8637.6274319474705</v>
      </c>
      <c r="V36" s="24">
        <v>8696.7635222582503</v>
      </c>
      <c r="W36" s="24">
        <v>9126.1386981786691</v>
      </c>
      <c r="X36" s="24">
        <v>9209.463733000397</v>
      </c>
      <c r="Y36" s="24">
        <v>8606.1963172964806</v>
      </c>
      <c r="Z36" s="24">
        <v>7510.9982941087801</v>
      </c>
      <c r="AA36" s="24">
        <v>3425.2437479876803</v>
      </c>
      <c r="AB36" s="24">
        <v>2066.36043308643</v>
      </c>
      <c r="AC36" s="24">
        <v>1977.5329164573302</v>
      </c>
      <c r="AD36" s="24">
        <v>1877.5161990762299</v>
      </c>
      <c r="AE36" s="24">
        <v>1792.71977945563</v>
      </c>
    </row>
    <row r="37" spans="1:31" x14ac:dyDescent="0.35">
      <c r="A37" s="28" t="s">
        <v>131</v>
      </c>
      <c r="B37" s="28" t="s">
        <v>32</v>
      </c>
      <c r="C37" s="24">
        <v>257.14452</v>
      </c>
      <c r="D37" s="24">
        <v>245.8484</v>
      </c>
      <c r="E37" s="24">
        <v>463.2697</v>
      </c>
      <c r="F37" s="24">
        <v>442.66237999999998</v>
      </c>
      <c r="G37" s="24">
        <v>418.53378000000004</v>
      </c>
      <c r="H37" s="24">
        <v>401.39934000000005</v>
      </c>
      <c r="I37" s="24">
        <v>381.77115999999995</v>
      </c>
      <c r="J37" s="24">
        <v>365.24462</v>
      </c>
      <c r="K37" s="24">
        <v>345.99028000000004</v>
      </c>
      <c r="L37" s="24">
        <v>331.2106</v>
      </c>
      <c r="M37" s="24">
        <v>315.17574999999999</v>
      </c>
      <c r="N37" s="24">
        <v>300.64684</v>
      </c>
      <c r="O37" s="24">
        <v>288.92196999999999</v>
      </c>
      <c r="P37" s="24">
        <v>274.37061999999997</v>
      </c>
      <c r="Q37" s="24">
        <v>261.66985999999997</v>
      </c>
      <c r="R37" s="24">
        <v>294.33420000000001</v>
      </c>
      <c r="S37" s="24">
        <v>597.11009999999999</v>
      </c>
      <c r="T37" s="24">
        <v>621.27</v>
      </c>
      <c r="U37" s="24">
        <v>514.08010000000002</v>
      </c>
      <c r="V37" s="24">
        <v>543.36575000000005</v>
      </c>
      <c r="W37" s="24">
        <v>568.58593999999994</v>
      </c>
      <c r="X37" s="24">
        <v>638.78800000000001</v>
      </c>
      <c r="Y37" s="24">
        <v>601.62025000000006</v>
      </c>
      <c r="Z37" s="24">
        <v>460.72565999999995</v>
      </c>
      <c r="AA37" s="24">
        <v>604.47825</v>
      </c>
      <c r="AB37" s="24">
        <v>0</v>
      </c>
      <c r="AC37" s="24">
        <v>0</v>
      </c>
      <c r="AD37" s="24">
        <v>0</v>
      </c>
      <c r="AE37" s="24">
        <v>0</v>
      </c>
    </row>
    <row r="38" spans="1:31" x14ac:dyDescent="0.35">
      <c r="A38" s="28" t="s">
        <v>131</v>
      </c>
      <c r="B38" s="28" t="s">
        <v>66</v>
      </c>
      <c r="C38" s="24">
        <v>2.8920111999999979E-4</v>
      </c>
      <c r="D38" s="24">
        <v>2.8585005299999999E-4</v>
      </c>
      <c r="E38" s="24">
        <v>15.260918682883998</v>
      </c>
      <c r="F38" s="24">
        <v>272.51182625827499</v>
      </c>
      <c r="G38" s="24">
        <v>117.521213577341</v>
      </c>
      <c r="H38" s="24">
        <v>165.60847103018452</v>
      </c>
      <c r="I38" s="24">
        <v>65.720188751993888</v>
      </c>
      <c r="J38" s="24">
        <v>371.7336216002135</v>
      </c>
      <c r="K38" s="24">
        <v>50.688112383548997</v>
      </c>
      <c r="L38" s="24">
        <v>125.99713164631699</v>
      </c>
      <c r="M38" s="24">
        <v>138.90517052368699</v>
      </c>
      <c r="N38" s="24">
        <v>1134.1272820232803</v>
      </c>
      <c r="O38" s="24">
        <v>631.121299197604</v>
      </c>
      <c r="P38" s="24">
        <v>342.72814117423798</v>
      </c>
      <c r="Q38" s="24">
        <v>511.87055783114499</v>
      </c>
      <c r="R38" s="24">
        <v>1128.1986293921782</v>
      </c>
      <c r="S38" s="24">
        <v>3761.4417494649174</v>
      </c>
      <c r="T38" s="24">
        <v>3717.5255183306917</v>
      </c>
      <c r="U38" s="24">
        <v>5284.223603813999</v>
      </c>
      <c r="V38" s="24">
        <v>4617.3793335721293</v>
      </c>
      <c r="W38" s="24">
        <v>4728.1787512085502</v>
      </c>
      <c r="X38" s="24">
        <v>6602.5980977587406</v>
      </c>
      <c r="Y38" s="24">
        <v>6482.8579377939195</v>
      </c>
      <c r="Z38" s="24">
        <v>5547.8383146548995</v>
      </c>
      <c r="AA38" s="24">
        <v>6292.1492149439209</v>
      </c>
      <c r="AB38" s="24">
        <v>5228.0968481804794</v>
      </c>
      <c r="AC38" s="24">
        <v>4447.4262307853805</v>
      </c>
      <c r="AD38" s="24">
        <v>4418.6649651608805</v>
      </c>
      <c r="AE38" s="24">
        <v>3130.5183052344801</v>
      </c>
    </row>
    <row r="39" spans="1:31" x14ac:dyDescent="0.35">
      <c r="A39" s="28" t="s">
        <v>131</v>
      </c>
      <c r="B39" s="28" t="s">
        <v>65</v>
      </c>
      <c r="C39" s="24">
        <v>4642.1668000000009</v>
      </c>
      <c r="D39" s="24">
        <v>4414.0554000000002</v>
      </c>
      <c r="E39" s="24">
        <v>4213.0108</v>
      </c>
      <c r="F39" s="24">
        <v>3985.9969999999998</v>
      </c>
      <c r="G39" s="24">
        <v>3786.4793999999997</v>
      </c>
      <c r="H39" s="24">
        <v>3600.3917000000001</v>
      </c>
      <c r="I39" s="24">
        <v>3433.5506</v>
      </c>
      <c r="J39" s="24">
        <v>3248.6907000000001</v>
      </c>
      <c r="K39" s="24">
        <v>3086.1027000000004</v>
      </c>
      <c r="L39" s="24">
        <v>2881.2030999999997</v>
      </c>
      <c r="M39" s="24">
        <v>2798.9720999999995</v>
      </c>
      <c r="N39" s="24">
        <v>2645.6112000000003</v>
      </c>
      <c r="O39" s="24">
        <v>2514.0252999999998</v>
      </c>
      <c r="P39" s="24">
        <v>2390.0112999999997</v>
      </c>
      <c r="Q39" s="24">
        <v>2279.2998499999999</v>
      </c>
      <c r="R39" s="24">
        <v>2156.9673499999999</v>
      </c>
      <c r="S39" s="24">
        <v>768.04769999999996</v>
      </c>
      <c r="T39" s="24">
        <v>734.95590000000004</v>
      </c>
      <c r="U39" s="24">
        <v>694.88443999999993</v>
      </c>
      <c r="V39" s="24">
        <v>659.93819999999994</v>
      </c>
      <c r="W39" s="24">
        <v>629.52149999999995</v>
      </c>
      <c r="X39" s="24">
        <v>0</v>
      </c>
      <c r="Y39" s="24">
        <v>0</v>
      </c>
      <c r="Z39" s="24">
        <v>0</v>
      </c>
      <c r="AA39" s="24">
        <v>0</v>
      </c>
      <c r="AB39" s="24">
        <v>0</v>
      </c>
      <c r="AC39" s="24">
        <v>0</v>
      </c>
      <c r="AD39" s="24">
        <v>0</v>
      </c>
      <c r="AE39" s="24">
        <v>0</v>
      </c>
    </row>
    <row r="40" spans="1:31" x14ac:dyDescent="0.35">
      <c r="A40" s="28" t="s">
        <v>131</v>
      </c>
      <c r="B40" s="28" t="s">
        <v>69</v>
      </c>
      <c r="C40" s="24">
        <v>5372.5627663896594</v>
      </c>
      <c r="D40" s="24">
        <v>8660.6617359522952</v>
      </c>
      <c r="E40" s="24">
        <v>8254.037145504748</v>
      </c>
      <c r="F40" s="24">
        <v>7254.1212244126709</v>
      </c>
      <c r="G40" s="24">
        <v>8191.7085829752423</v>
      </c>
      <c r="H40" s="24">
        <v>7817.226994745035</v>
      </c>
      <c r="I40" s="24">
        <v>8011.657283247474</v>
      </c>
      <c r="J40" s="24">
        <v>7288.7599981167104</v>
      </c>
      <c r="K40" s="24">
        <v>6396.9769461556552</v>
      </c>
      <c r="L40" s="24">
        <v>6339.588634097624</v>
      </c>
      <c r="M40" s="24">
        <v>5401.102516455815</v>
      </c>
      <c r="N40" s="24">
        <v>5127.574683622267</v>
      </c>
      <c r="O40" s="24">
        <v>4510.1824406867026</v>
      </c>
      <c r="P40" s="24">
        <v>5091.0043966021249</v>
      </c>
      <c r="Q40" s="24">
        <v>4641.8052994459322</v>
      </c>
      <c r="R40" s="24">
        <v>4765.6166258327576</v>
      </c>
      <c r="S40" s="24">
        <v>4505.7901962145352</v>
      </c>
      <c r="T40" s="24">
        <v>4172.9743274094189</v>
      </c>
      <c r="U40" s="24">
        <v>4096.566702353347</v>
      </c>
      <c r="V40" s="24">
        <v>3382.0121619411238</v>
      </c>
      <c r="W40" s="24">
        <v>3268.4726071093355</v>
      </c>
      <c r="X40" s="24">
        <v>2661.7051061572438</v>
      </c>
      <c r="Y40" s="24">
        <v>2520.9697743375209</v>
      </c>
      <c r="Z40" s="24">
        <v>1313.5116167864774</v>
      </c>
      <c r="AA40" s="24">
        <v>1345.8692817987062</v>
      </c>
      <c r="AB40" s="24">
        <v>1182.9173048527643</v>
      </c>
      <c r="AC40" s="24">
        <v>1132.9846173169731</v>
      </c>
      <c r="AD40" s="24">
        <v>1073.513203527893</v>
      </c>
      <c r="AE40" s="24">
        <v>652.2311712082103</v>
      </c>
    </row>
    <row r="41" spans="1:31" x14ac:dyDescent="0.35">
      <c r="A41" s="28" t="s">
        <v>131</v>
      </c>
      <c r="B41" s="28" t="s">
        <v>68</v>
      </c>
      <c r="C41" s="24">
        <v>5.1758231248985114</v>
      </c>
      <c r="D41" s="24">
        <v>6.7105295144595498</v>
      </c>
      <c r="E41" s="24">
        <v>6.5263130547345733</v>
      </c>
      <c r="F41" s="24">
        <v>5.9520929293156888</v>
      </c>
      <c r="G41" s="24">
        <v>5.7564027445302388</v>
      </c>
      <c r="H41" s="24">
        <v>5.7532041304533594</v>
      </c>
      <c r="I41" s="24">
        <v>5.5568088955613062</v>
      </c>
      <c r="J41" s="24">
        <v>4.4257199343396447</v>
      </c>
      <c r="K41" s="24">
        <v>4.5781405697662771</v>
      </c>
      <c r="L41" s="24">
        <v>4.5418933812341562</v>
      </c>
      <c r="M41" s="24">
        <v>4.4035761754871148</v>
      </c>
      <c r="N41" s="24">
        <v>4.2645894166027691</v>
      </c>
      <c r="O41" s="24">
        <v>3.8936549463172065</v>
      </c>
      <c r="P41" s="24">
        <v>3.7711967017333992</v>
      </c>
      <c r="Q41" s="24">
        <v>3.7786563212379076</v>
      </c>
      <c r="R41" s="24">
        <v>3.4765444031967325</v>
      </c>
      <c r="S41" s="24">
        <v>12.029106553475662</v>
      </c>
      <c r="T41" s="24">
        <v>12.241032231848731</v>
      </c>
      <c r="U41" s="24">
        <v>12.144619559005815</v>
      </c>
      <c r="V41" s="24">
        <v>14.089941643336378</v>
      </c>
      <c r="W41" s="24">
        <v>18.204389613778424</v>
      </c>
      <c r="X41" s="24">
        <v>35.382166861343329</v>
      </c>
      <c r="Y41" s="24">
        <v>32.862889821577348</v>
      </c>
      <c r="Z41" s="24">
        <v>32.721568891052925</v>
      </c>
      <c r="AA41" s="24">
        <v>31.901058154029705</v>
      </c>
      <c r="AB41" s="24">
        <v>38.222103368609694</v>
      </c>
      <c r="AC41" s="24">
        <v>38.60769221712399</v>
      </c>
      <c r="AD41" s="24">
        <v>37.970586591431093</v>
      </c>
      <c r="AE41" s="24">
        <v>44.636870212060266</v>
      </c>
    </row>
    <row r="42" spans="1:31" x14ac:dyDescent="0.35">
      <c r="A42" s="28" t="s">
        <v>131</v>
      </c>
      <c r="B42" s="28" t="s">
        <v>36</v>
      </c>
      <c r="C42" s="24">
        <v>1.0408430999999999E-7</v>
      </c>
      <c r="D42" s="24">
        <v>2.29661557258099E-2</v>
      </c>
      <c r="E42" s="24">
        <v>2.2198689667189998E-2</v>
      </c>
      <c r="F42" s="24">
        <v>2.6544889188189903E-2</v>
      </c>
      <c r="G42" s="24">
        <v>2.681847434364E-2</v>
      </c>
      <c r="H42" s="24">
        <v>2.5152614297136E-2</v>
      </c>
      <c r="I42" s="24">
        <v>2.3393372889809999E-2</v>
      </c>
      <c r="J42" s="24">
        <v>2.2100377830720001E-2</v>
      </c>
      <c r="K42" s="24">
        <v>2.0210990034799998E-2</v>
      </c>
      <c r="L42" s="24">
        <v>1.937369983672E-2</v>
      </c>
      <c r="M42" s="24">
        <v>1.8224789769689997E-2</v>
      </c>
      <c r="N42" s="24">
        <v>1.7831793251349901E-2</v>
      </c>
      <c r="O42" s="24">
        <v>1.6827039460300001E-2</v>
      </c>
      <c r="P42" s="24">
        <v>1.6394378309199997E-2</v>
      </c>
      <c r="Q42" s="24">
        <v>1.549245936654E-2</v>
      </c>
      <c r="R42" s="24">
        <v>1.4865550949099899E-2</v>
      </c>
      <c r="S42" s="24">
        <v>0.67831914049999997</v>
      </c>
      <c r="T42" s="24">
        <v>0.6544445069999999</v>
      </c>
      <c r="U42" s="24">
        <v>0.621310158</v>
      </c>
      <c r="V42" s="24">
        <v>0.58140150000000002</v>
      </c>
      <c r="W42" s="24">
        <v>1.1414961000000001</v>
      </c>
      <c r="X42" s="24">
        <v>1.0801703</v>
      </c>
      <c r="Y42" s="24">
        <v>1.0394491000000001</v>
      </c>
      <c r="Z42" s="24">
        <v>1.3578647000000001</v>
      </c>
      <c r="AA42" s="24">
        <v>1.2699982999999999</v>
      </c>
      <c r="AB42" s="24">
        <v>1.9031456</v>
      </c>
      <c r="AC42" s="24">
        <v>1.8765963999999999</v>
      </c>
      <c r="AD42" s="24">
        <v>1.7750364999999999</v>
      </c>
      <c r="AE42" s="24">
        <v>1.7398169999999999</v>
      </c>
    </row>
    <row r="43" spans="1:31" x14ac:dyDescent="0.35">
      <c r="A43" s="28" t="s">
        <v>131</v>
      </c>
      <c r="B43" s="28" t="s">
        <v>73</v>
      </c>
      <c r="C43" s="24">
        <v>188.87085999999999</v>
      </c>
      <c r="D43" s="24">
        <v>403.63646999999997</v>
      </c>
      <c r="E43" s="24">
        <v>659.18240010451211</v>
      </c>
      <c r="F43" s="24">
        <v>3038.9555001249887</v>
      </c>
      <c r="G43" s="24">
        <v>2927.5542001193062</v>
      </c>
      <c r="H43" s="24">
        <v>2347.2045001187225</v>
      </c>
      <c r="I43" s="24">
        <v>1940.3298001183932</v>
      </c>
      <c r="J43" s="24">
        <v>2666.5732001312726</v>
      </c>
      <c r="K43" s="24">
        <v>2116.1302001256699</v>
      </c>
      <c r="L43" s="24">
        <v>2277.7105001281648</v>
      </c>
      <c r="M43" s="24">
        <v>2058.4764001276367</v>
      </c>
      <c r="N43" s="24">
        <v>2858.1272002626883</v>
      </c>
      <c r="O43" s="24">
        <v>2629.1810008165339</v>
      </c>
      <c r="P43" s="24">
        <v>2457.6555008038977</v>
      </c>
      <c r="Q43" s="24">
        <v>2535.8455007651082</v>
      </c>
      <c r="R43" s="24">
        <v>2345.6420007350798</v>
      </c>
      <c r="S43" s="24">
        <v>1383.5959068</v>
      </c>
      <c r="T43" s="24">
        <v>1347.5944259000003</v>
      </c>
      <c r="U43" s="24">
        <v>1336.1819700999999</v>
      </c>
      <c r="V43" s="24">
        <v>993.18589689999999</v>
      </c>
      <c r="W43" s="24">
        <v>1125.3005441</v>
      </c>
      <c r="X43" s="24">
        <v>1103.6376190999999</v>
      </c>
      <c r="Y43" s="24">
        <v>777.86089749999996</v>
      </c>
      <c r="Z43" s="24">
        <v>765.03416040000002</v>
      </c>
      <c r="AA43" s="24">
        <v>685.90879760000007</v>
      </c>
      <c r="AB43" s="24">
        <v>550.60466650000001</v>
      </c>
      <c r="AC43" s="24">
        <v>462.79305049999999</v>
      </c>
      <c r="AD43" s="24">
        <v>402.88470049999995</v>
      </c>
      <c r="AE43" s="24">
        <v>392.70084499999996</v>
      </c>
    </row>
    <row r="44" spans="1:31" x14ac:dyDescent="0.35">
      <c r="A44" s="28" t="s">
        <v>131</v>
      </c>
      <c r="B44" s="28" t="s">
        <v>56</v>
      </c>
      <c r="C44" s="24">
        <v>3.4386937000000006E-2</v>
      </c>
      <c r="D44" s="24">
        <v>5.3448050999999996E-2</v>
      </c>
      <c r="E44" s="24">
        <v>7.4821088000000008E-2</v>
      </c>
      <c r="F44" s="24">
        <v>0.134981563</v>
      </c>
      <c r="G44" s="24">
        <v>0.19764992599999889</v>
      </c>
      <c r="H44" s="24">
        <v>0.25812290500000001</v>
      </c>
      <c r="I44" s="24">
        <v>0.30888995299999999</v>
      </c>
      <c r="J44" s="24">
        <v>0.36722167700000002</v>
      </c>
      <c r="K44" s="24">
        <v>0.43051985999999998</v>
      </c>
      <c r="L44" s="24">
        <v>0.51403811999999993</v>
      </c>
      <c r="M44" s="24">
        <v>0.64099103999999996</v>
      </c>
      <c r="N44" s="24">
        <v>0.72967218</v>
      </c>
      <c r="O44" s="24">
        <v>0.80162022999999893</v>
      </c>
      <c r="P44" s="24">
        <v>0.89417134999999992</v>
      </c>
      <c r="Q44" s="24">
        <v>0.9352635600000001</v>
      </c>
      <c r="R44" s="24">
        <v>0.98941430999999902</v>
      </c>
      <c r="S44" s="24">
        <v>0.80408190999999996</v>
      </c>
      <c r="T44" s="24">
        <v>0.83776700000000004</v>
      </c>
      <c r="U44" s="24">
        <v>0.85713781999999994</v>
      </c>
      <c r="V44" s="24">
        <v>0.87139728000000005</v>
      </c>
      <c r="W44" s="24">
        <v>0.88808650000000011</v>
      </c>
      <c r="X44" s="24">
        <v>0.92133286999999897</v>
      </c>
      <c r="Y44" s="24">
        <v>0.92714424999999989</v>
      </c>
      <c r="Z44" s="24">
        <v>0.89995442000000003</v>
      </c>
      <c r="AA44" s="24">
        <v>0.83317324000000004</v>
      </c>
      <c r="AB44" s="24">
        <v>0.69640422000000002</v>
      </c>
      <c r="AC44" s="24">
        <v>0.74018597499999994</v>
      </c>
      <c r="AD44" s="24">
        <v>0.74179856000000011</v>
      </c>
      <c r="AE44" s="24">
        <v>0.66305128999999896</v>
      </c>
    </row>
    <row r="45" spans="1:31" x14ac:dyDescent="0.35">
      <c r="A45" s="31" t="s">
        <v>138</v>
      </c>
      <c r="B45" s="31"/>
      <c r="C45" s="32">
        <v>194318.68907474252</v>
      </c>
      <c r="D45" s="32">
        <v>174304.63417598006</v>
      </c>
      <c r="E45" s="32">
        <v>177357.83153402968</v>
      </c>
      <c r="F45" s="32">
        <v>159413.60091441876</v>
      </c>
      <c r="G45" s="32">
        <v>152118.60464977293</v>
      </c>
      <c r="H45" s="32">
        <v>140610.87225628633</v>
      </c>
      <c r="I45" s="32">
        <v>124748.00411997789</v>
      </c>
      <c r="J45" s="32">
        <v>118445.26163070626</v>
      </c>
      <c r="K45" s="32">
        <v>104182.43500396016</v>
      </c>
      <c r="L45" s="32">
        <v>96558.437742846319</v>
      </c>
      <c r="M45" s="32">
        <v>89720.449993672417</v>
      </c>
      <c r="N45" s="32">
        <v>99049.983539916881</v>
      </c>
      <c r="O45" s="32">
        <v>97807.697615051948</v>
      </c>
      <c r="P45" s="32">
        <v>90759.408722908644</v>
      </c>
      <c r="Q45" s="32">
        <v>85859.508998488032</v>
      </c>
      <c r="R45" s="32">
        <v>76224.185270611328</v>
      </c>
      <c r="S45" s="32">
        <v>67502.458160704555</v>
      </c>
      <c r="T45" s="32">
        <v>64919.7309774897</v>
      </c>
      <c r="U45" s="32">
        <v>58948.748097673815</v>
      </c>
      <c r="V45" s="32">
        <v>55712.433709414829</v>
      </c>
      <c r="W45" s="32">
        <v>53418.82018611033</v>
      </c>
      <c r="X45" s="32">
        <v>47211.396303777721</v>
      </c>
      <c r="Y45" s="32">
        <v>40657.041869249493</v>
      </c>
      <c r="Z45" s="32">
        <v>32994.143154441204</v>
      </c>
      <c r="AA45" s="32">
        <v>26021.698952884341</v>
      </c>
      <c r="AB45" s="32">
        <v>19759.686489488282</v>
      </c>
      <c r="AC45" s="32">
        <v>17884.059956776804</v>
      </c>
      <c r="AD45" s="32">
        <v>17053.117954356432</v>
      </c>
      <c r="AE45" s="32">
        <v>14225.292326110381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118999.223</v>
      </c>
      <c r="D49" s="24">
        <v>107351.844</v>
      </c>
      <c r="E49" s="24">
        <v>103718.662</v>
      </c>
      <c r="F49" s="24">
        <v>78314.971416891</v>
      </c>
      <c r="G49" s="24">
        <v>77717.827413229403</v>
      </c>
      <c r="H49" s="24">
        <v>71618.941822765992</v>
      </c>
      <c r="I49" s="24">
        <v>66688.903122134507</v>
      </c>
      <c r="J49" s="24">
        <v>62724.240686588499</v>
      </c>
      <c r="K49" s="24">
        <v>58667.748775873399</v>
      </c>
      <c r="L49" s="24">
        <v>56258.964436031296</v>
      </c>
      <c r="M49" s="24">
        <v>52479.433530618197</v>
      </c>
      <c r="N49" s="24">
        <v>49320.6895</v>
      </c>
      <c r="O49" s="24">
        <v>48174.631000000001</v>
      </c>
      <c r="P49" s="24">
        <v>45670.748</v>
      </c>
      <c r="Q49" s="24">
        <v>44774.682000000001</v>
      </c>
      <c r="R49" s="24">
        <v>40329.267999999996</v>
      </c>
      <c r="S49" s="24">
        <v>35686.169000000002</v>
      </c>
      <c r="T49" s="24">
        <v>35146.294999999998</v>
      </c>
      <c r="U49" s="24">
        <v>29530.4555</v>
      </c>
      <c r="V49" s="24">
        <v>29964.677299999999</v>
      </c>
      <c r="W49" s="24">
        <v>31587.449000000001</v>
      </c>
      <c r="X49" s="24">
        <v>29571.648499999999</v>
      </c>
      <c r="Y49" s="24">
        <v>26897.583500000001</v>
      </c>
      <c r="Z49" s="24">
        <v>25780.6495</v>
      </c>
      <c r="AA49" s="24">
        <v>23233.440500000001</v>
      </c>
      <c r="AB49" s="24">
        <v>22946.706100000003</v>
      </c>
      <c r="AC49" s="24">
        <v>14711.7775</v>
      </c>
      <c r="AD49" s="24">
        <v>0</v>
      </c>
      <c r="AE49" s="24">
        <v>0</v>
      </c>
    </row>
    <row r="50" spans="1:31" x14ac:dyDescent="0.35">
      <c r="A50" s="28" t="s">
        <v>132</v>
      </c>
      <c r="B50" s="28" t="s">
        <v>20</v>
      </c>
      <c r="C50" s="24">
        <v>7.0259989999999994E-5</v>
      </c>
      <c r="D50" s="24">
        <v>6.6383960000000004E-5</v>
      </c>
      <c r="E50" s="24">
        <v>6.6542060000000005E-5</v>
      </c>
      <c r="F50" s="24">
        <v>7.311005E-5</v>
      </c>
      <c r="G50" s="24">
        <v>7.0690050000000006E-5</v>
      </c>
      <c r="H50" s="24">
        <v>6.7374950000000008E-5</v>
      </c>
      <c r="I50" s="24">
        <v>6.850427400000001E-5</v>
      </c>
      <c r="J50" s="24">
        <v>7.1795910000000009E-5</v>
      </c>
      <c r="K50" s="24">
        <v>6.8106490000000009E-5</v>
      </c>
      <c r="L50" s="24">
        <v>6.5621055999999994E-5</v>
      </c>
      <c r="M50" s="24">
        <v>6.4301269999999998E-5</v>
      </c>
      <c r="N50" s="24">
        <v>1.06682435E-4</v>
      </c>
      <c r="O50" s="24">
        <v>1.0148324999999999E-4</v>
      </c>
      <c r="P50" s="24">
        <v>9.7763545999999898E-5</v>
      </c>
      <c r="Q50" s="24">
        <v>9.2794779999999993E-5</v>
      </c>
      <c r="R50" s="24">
        <v>8.9271550000000004E-5</v>
      </c>
      <c r="S50" s="24">
        <v>1.4292349999999902E-4</v>
      </c>
      <c r="T50" s="24">
        <v>1.3886768999999999E-4</v>
      </c>
      <c r="U50" s="24">
        <v>1.8031428999999997E-4</v>
      </c>
      <c r="V50" s="24">
        <v>1.6939709999999998E-4</v>
      </c>
      <c r="W50" s="24">
        <v>1.7251300999999999E-4</v>
      </c>
      <c r="X50" s="24">
        <v>1.6906747000000001E-4</v>
      </c>
      <c r="Y50" s="24">
        <v>1.6198089999999902E-4</v>
      </c>
      <c r="Z50" s="24">
        <v>1.4512683000000002E-4</v>
      </c>
      <c r="AA50" s="24">
        <v>1.4402008E-4</v>
      </c>
      <c r="AB50" s="24">
        <v>1.4665880999999999E-4</v>
      </c>
      <c r="AC50" s="24">
        <v>1.4229913E-4</v>
      </c>
      <c r="AD50" s="24">
        <v>5.0500995000000006E-4</v>
      </c>
      <c r="AE50" s="24">
        <v>4.7001909999999902E-4</v>
      </c>
    </row>
    <row r="51" spans="1:31" x14ac:dyDescent="0.35">
      <c r="A51" s="28" t="s">
        <v>132</v>
      </c>
      <c r="B51" s="28" t="s">
        <v>32</v>
      </c>
      <c r="C51" s="24">
        <v>17.863354000000001</v>
      </c>
      <c r="D51" s="24">
        <v>7.3079755999999998</v>
      </c>
      <c r="E51" s="24">
        <v>19.408479</v>
      </c>
      <c r="F51" s="24">
        <v>36.654069999999997</v>
      </c>
      <c r="G51" s="24">
        <v>9.8265180000000001</v>
      </c>
      <c r="H51" s="24">
        <v>26.856666000000001</v>
      </c>
      <c r="I51" s="24">
        <v>13.231406999999999</v>
      </c>
      <c r="J51" s="24">
        <v>30.545116999999998</v>
      </c>
      <c r="K51" s="24">
        <v>0.49092593000000001</v>
      </c>
      <c r="L51" s="24">
        <v>7.6789160000000001</v>
      </c>
      <c r="M51" s="24">
        <v>2.5143990000000001</v>
      </c>
      <c r="N51" s="24">
        <v>29.506413999999999</v>
      </c>
      <c r="O51" s="24">
        <v>21.609127000000001</v>
      </c>
      <c r="P51" s="24">
        <v>17.654006000000003</v>
      </c>
      <c r="Q51" s="24">
        <v>62.56803</v>
      </c>
      <c r="R51" s="24">
        <v>51.788489999999996</v>
      </c>
      <c r="S51" s="24">
        <v>120.19524</v>
      </c>
      <c r="T51" s="24">
        <v>107.60030999999999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76.863042968219006</v>
      </c>
      <c r="D52" s="24">
        <v>2.7829246399999991E-4</v>
      </c>
      <c r="E52" s="24">
        <v>81.497816121585998</v>
      </c>
      <c r="F52" s="24">
        <v>32.894873493837991</v>
      </c>
      <c r="G52" s="24">
        <v>21.730639770852004</v>
      </c>
      <c r="H52" s="24">
        <v>68.671585212056996</v>
      </c>
      <c r="I52" s="24">
        <v>35.562135544313008</v>
      </c>
      <c r="J52" s="24">
        <v>18.022634238865994</v>
      </c>
      <c r="K52" s="24">
        <v>3.1657082399999986E-4</v>
      </c>
      <c r="L52" s="24">
        <v>3.1298109399999994E-4</v>
      </c>
      <c r="M52" s="24">
        <v>3.0544870099999996E-4</v>
      </c>
      <c r="N52" s="24">
        <v>237.34624685069829</v>
      </c>
      <c r="O52" s="24">
        <v>81.043584177788006</v>
      </c>
      <c r="P52" s="24">
        <v>91.659967892710995</v>
      </c>
      <c r="Q52" s="24">
        <v>163.87097149785501</v>
      </c>
      <c r="R52" s="24">
        <v>112.12274273362399</v>
      </c>
      <c r="S52" s="24">
        <v>307.27603964284486</v>
      </c>
      <c r="T52" s="24">
        <v>109.78938380589601</v>
      </c>
      <c r="U52" s="24">
        <v>734.09214013397593</v>
      </c>
      <c r="V52" s="24">
        <v>521.16534368429302</v>
      </c>
      <c r="W52" s="24">
        <v>396.08472974581679</v>
      </c>
      <c r="X52" s="24">
        <v>193.18112297279001</v>
      </c>
      <c r="Y52" s="24">
        <v>951.9339315841961</v>
      </c>
      <c r="Z52" s="24">
        <v>631.22759665878095</v>
      </c>
      <c r="AA52" s="24">
        <v>576.29433839777096</v>
      </c>
      <c r="AB52" s="24">
        <v>405.72376319004297</v>
      </c>
      <c r="AC52" s="24">
        <v>258.116833028803</v>
      </c>
      <c r="AD52" s="24">
        <v>2042.1147350212198</v>
      </c>
      <c r="AE52" s="24">
        <v>2268.0713323386799</v>
      </c>
    </row>
    <row r="53" spans="1:31" x14ac:dyDescent="0.35">
      <c r="A53" s="28" t="s">
        <v>132</v>
      </c>
      <c r="B53" s="28" t="s">
        <v>65</v>
      </c>
      <c r="C53" s="24">
        <v>18562.569239999997</v>
      </c>
      <c r="D53" s="24">
        <v>17707.407459999999</v>
      </c>
      <c r="E53" s="24">
        <v>15349.91202</v>
      </c>
      <c r="F53" s="24">
        <v>18092.088299999999</v>
      </c>
      <c r="G53" s="24">
        <v>17551.841869999997</v>
      </c>
      <c r="H53" s="24">
        <v>15857.4051</v>
      </c>
      <c r="I53" s="24">
        <v>15254.92268</v>
      </c>
      <c r="J53" s="24">
        <v>18427.240309999997</v>
      </c>
      <c r="K53" s="24">
        <v>14505.738539999998</v>
      </c>
      <c r="L53" s="24">
        <v>11837.202780000001</v>
      </c>
      <c r="M53" s="24">
        <v>11278.59217</v>
      </c>
      <c r="N53" s="24">
        <v>9720.98891</v>
      </c>
      <c r="O53" s="24">
        <v>11517.730879999999</v>
      </c>
      <c r="P53" s="24">
        <v>11173.77663</v>
      </c>
      <c r="Q53" s="24">
        <v>10132.723050000001</v>
      </c>
      <c r="R53" s="24">
        <v>9654.4313099999999</v>
      </c>
      <c r="S53" s="24">
        <v>11659.069449999999</v>
      </c>
      <c r="T53" s="24">
        <v>9225.7249900000006</v>
      </c>
      <c r="U53" s="24">
        <v>7522.2885500000002</v>
      </c>
      <c r="V53" s="24">
        <v>7146.3545200000008</v>
      </c>
      <c r="W53" s="24">
        <v>6213.8699639999995</v>
      </c>
      <c r="X53" s="24">
        <v>7277.3077449999992</v>
      </c>
      <c r="Y53" s="24">
        <v>7122.0259399999995</v>
      </c>
      <c r="Z53" s="24">
        <v>6427.4836400000004</v>
      </c>
      <c r="AA53" s="24">
        <v>6147.1329900000001</v>
      </c>
      <c r="AB53" s="24">
        <v>7391.5693759999995</v>
      </c>
      <c r="AC53" s="24">
        <v>5862.0734699999994</v>
      </c>
      <c r="AD53" s="24">
        <v>4774.1790499999997</v>
      </c>
      <c r="AE53" s="24">
        <v>4554.9519</v>
      </c>
    </row>
    <row r="54" spans="1:31" x14ac:dyDescent="0.35">
      <c r="A54" s="28" t="s">
        <v>132</v>
      </c>
      <c r="B54" s="28" t="s">
        <v>69</v>
      </c>
      <c r="C54" s="24">
        <v>27226.731271268203</v>
      </c>
      <c r="D54" s="24">
        <v>33315.052651202495</v>
      </c>
      <c r="E54" s="24">
        <v>27344.789325106703</v>
      </c>
      <c r="F54" s="24">
        <v>26815.736111460443</v>
      </c>
      <c r="G54" s="24">
        <v>26245.596421487051</v>
      </c>
      <c r="H54" s="24">
        <v>25916.395526449294</v>
      </c>
      <c r="I54" s="24">
        <v>25821.431801586619</v>
      </c>
      <c r="J54" s="24">
        <v>22208.04637174058</v>
      </c>
      <c r="K54" s="24">
        <v>21369.02874170665</v>
      </c>
      <c r="L54" s="24">
        <v>19658.195872607994</v>
      </c>
      <c r="M54" s="24">
        <v>20969.047531661177</v>
      </c>
      <c r="N54" s="24">
        <v>17616.821624100641</v>
      </c>
      <c r="O54" s="24">
        <v>16772.606478370828</v>
      </c>
      <c r="P54" s="24">
        <v>16059.58998697228</v>
      </c>
      <c r="Q54" s="24">
        <v>15927.146933870379</v>
      </c>
      <c r="R54" s="24">
        <v>15263.710580619023</v>
      </c>
      <c r="S54" s="24">
        <v>12443.963706136085</v>
      </c>
      <c r="T54" s="24">
        <v>11550.472172760385</v>
      </c>
      <c r="U54" s="24">
        <v>10001.150457679405</v>
      </c>
      <c r="V54" s="24">
        <v>10083.377679574181</v>
      </c>
      <c r="W54" s="24">
        <v>8580.5740585813564</v>
      </c>
      <c r="X54" s="24">
        <v>7749.7532695191512</v>
      </c>
      <c r="Y54" s="24">
        <v>6011.5277697818183</v>
      </c>
      <c r="Z54" s="24">
        <v>5664.3446616375122</v>
      </c>
      <c r="AA54" s="24">
        <v>2837.947128374683</v>
      </c>
      <c r="AB54" s="24">
        <v>2306.8513660670446</v>
      </c>
      <c r="AC54" s="24">
        <v>2075.4952779706537</v>
      </c>
      <c r="AD54" s="24">
        <v>1822.6090527784477</v>
      </c>
      <c r="AE54" s="24">
        <v>573.86020478240721</v>
      </c>
    </row>
    <row r="55" spans="1:31" x14ac:dyDescent="0.35">
      <c r="A55" s="28" t="s">
        <v>132</v>
      </c>
      <c r="B55" s="28" t="s">
        <v>68</v>
      </c>
      <c r="C55" s="24">
        <v>2.4749839903144357</v>
      </c>
      <c r="D55" s="24">
        <v>2.3463491167304604</v>
      </c>
      <c r="E55" s="24">
        <v>2.325622558154107</v>
      </c>
      <c r="F55" s="24">
        <v>2.1268094311001851</v>
      </c>
      <c r="G55" s="24">
        <v>1.9256625019527389</v>
      </c>
      <c r="H55" s="24">
        <v>1.9337665427542905</v>
      </c>
      <c r="I55" s="24">
        <v>1.8871689862851893</v>
      </c>
      <c r="J55" s="24">
        <v>1.685896299345641</v>
      </c>
      <c r="K55" s="24">
        <v>1.6681697409789389</v>
      </c>
      <c r="L55" s="24">
        <v>1.6229867221990188</v>
      </c>
      <c r="M55" s="24">
        <v>1.5407640709059278</v>
      </c>
      <c r="N55" s="24">
        <v>1.5266354844691181</v>
      </c>
      <c r="O55" s="24">
        <v>1.3938550596042101</v>
      </c>
      <c r="P55" s="24">
        <v>1.2627243719736179</v>
      </c>
      <c r="Q55" s="24">
        <v>1.2739743929709879</v>
      </c>
      <c r="R55" s="24">
        <v>1.2355559262222988</v>
      </c>
      <c r="S55" s="24">
        <v>1.1050835747270902</v>
      </c>
      <c r="T55" s="24">
        <v>1.0918202598085389</v>
      </c>
      <c r="U55" s="24">
        <v>1.0653535438360302</v>
      </c>
      <c r="V55" s="24">
        <v>1.00859830902772</v>
      </c>
      <c r="W55" s="24">
        <v>3.3215723672730988</v>
      </c>
      <c r="X55" s="24">
        <v>3.3764050774942</v>
      </c>
      <c r="Y55" s="24">
        <v>3.1785100912760997</v>
      </c>
      <c r="Z55" s="24">
        <v>3.1234803765382404</v>
      </c>
      <c r="AA55" s="24">
        <v>8.9104447367045498</v>
      </c>
      <c r="AB55" s="24">
        <v>7.4698510294971303</v>
      </c>
      <c r="AC55" s="24">
        <v>10.4702676645444</v>
      </c>
      <c r="AD55" s="24">
        <v>13.723738729171801</v>
      </c>
      <c r="AE55" s="24">
        <v>15.073269256924799</v>
      </c>
    </row>
    <row r="56" spans="1:31" x14ac:dyDescent="0.35">
      <c r="A56" s="28" t="s">
        <v>132</v>
      </c>
      <c r="B56" s="28" t="s">
        <v>36</v>
      </c>
      <c r="C56" s="24">
        <v>0.10463685511812001</v>
      </c>
      <c r="D56" s="24">
        <v>0.15512303380234999</v>
      </c>
      <c r="E56" s="24">
        <v>0.14930763513958001</v>
      </c>
      <c r="F56" s="24">
        <v>0.16874351248649003</v>
      </c>
      <c r="G56" s="24">
        <v>0.15938840441721</v>
      </c>
      <c r="H56" s="24">
        <v>0.15574752646156001</v>
      </c>
      <c r="I56" s="24">
        <v>0.13989572969770397</v>
      </c>
      <c r="J56" s="24">
        <v>0.12571324186760591</v>
      </c>
      <c r="K56" s="24">
        <v>0.10825702601012999</v>
      </c>
      <c r="L56" s="24">
        <v>0.10512592459259001</v>
      </c>
      <c r="M56" s="24">
        <v>9.6115976646189996E-2</v>
      </c>
      <c r="N56" s="24">
        <v>9.6922269972709987E-2</v>
      </c>
      <c r="O56" s="24">
        <v>7.3939494905449987E-2</v>
      </c>
      <c r="P56" s="24">
        <v>6.6268342121739987E-2</v>
      </c>
      <c r="Q56" s="24">
        <v>6.7834528728499988E-2</v>
      </c>
      <c r="R56" s="24">
        <v>6.6207744944199995E-2</v>
      </c>
      <c r="S56" s="24">
        <v>5.7785192292529902E-2</v>
      </c>
      <c r="T56" s="24">
        <v>5.3113860499379988E-2</v>
      </c>
      <c r="U56" s="24">
        <v>4.9156830477399986E-2</v>
      </c>
      <c r="V56" s="24">
        <v>4.4857664745799886E-2</v>
      </c>
      <c r="W56" s="24">
        <v>0.37386708899999999</v>
      </c>
      <c r="X56" s="24">
        <v>0.32980777</v>
      </c>
      <c r="Y56" s="24">
        <v>0.30935757000000003</v>
      </c>
      <c r="Z56" s="24">
        <v>0.31980792000000002</v>
      </c>
      <c r="AA56" s="24">
        <v>0.30061349999999998</v>
      </c>
      <c r="AB56" s="24">
        <v>0.28157544000000001</v>
      </c>
      <c r="AC56" s="24">
        <v>0.26997701999999996</v>
      </c>
      <c r="AD56" s="24">
        <v>0.77375615999999903</v>
      </c>
      <c r="AE56" s="24">
        <v>0.7103294</v>
      </c>
    </row>
    <row r="57" spans="1:31" x14ac:dyDescent="0.35">
      <c r="A57" s="28" t="s">
        <v>132</v>
      </c>
      <c r="B57" s="28" t="s">
        <v>73</v>
      </c>
      <c r="C57" s="24">
        <v>0</v>
      </c>
      <c r="D57" s="24">
        <v>0</v>
      </c>
      <c r="E57" s="24">
        <v>1.2576367999999999E-7</v>
      </c>
      <c r="F57" s="24">
        <v>1.3714663999999902E-7</v>
      </c>
      <c r="G57" s="24">
        <v>1.3512465000000001E-7</v>
      </c>
      <c r="H57" s="24">
        <v>1.3948318E-7</v>
      </c>
      <c r="I57" s="24">
        <v>1.2913877000000002E-7</v>
      </c>
      <c r="J57" s="24">
        <v>1.3042896E-7</v>
      </c>
      <c r="K57" s="24">
        <v>1.2514918E-7</v>
      </c>
      <c r="L57" s="24">
        <v>1.2821514999999998E-7</v>
      </c>
      <c r="M57" s="24">
        <v>1.2786248E-7</v>
      </c>
      <c r="N57" s="24">
        <v>2.7400625000000001E-7</v>
      </c>
      <c r="O57" s="24">
        <v>2.5587409999999997E-7</v>
      </c>
      <c r="P57" s="24">
        <v>2.3929551999999998E-7</v>
      </c>
      <c r="Q57" s="24">
        <v>3.0185916999999998E-7</v>
      </c>
      <c r="R57" s="24">
        <v>2.9041614999999999E-7</v>
      </c>
      <c r="S57" s="24">
        <v>0.68309000000000009</v>
      </c>
      <c r="T57" s="24">
        <v>0.66055449999999993</v>
      </c>
      <c r="U57" s="24">
        <v>0.71764810000000001</v>
      </c>
      <c r="V57" s="24">
        <v>0.64893524000000002</v>
      </c>
      <c r="W57" s="24">
        <v>0.82998729999999998</v>
      </c>
      <c r="X57" s="24">
        <v>0.77249022999999994</v>
      </c>
      <c r="Y57" s="24">
        <v>0.68138160000000003</v>
      </c>
      <c r="Z57" s="24">
        <v>1.4817179999999901</v>
      </c>
      <c r="AA57" s="24">
        <v>1.4637263</v>
      </c>
      <c r="AB57" s="24">
        <v>1.3705396000000001</v>
      </c>
      <c r="AC57" s="24">
        <v>1.3499874000000001</v>
      </c>
      <c r="AD57" s="24">
        <v>2.0036901</v>
      </c>
      <c r="AE57" s="24">
        <v>1.8498441999999999</v>
      </c>
    </row>
    <row r="58" spans="1:31" x14ac:dyDescent="0.35">
      <c r="A58" s="28" t="s">
        <v>132</v>
      </c>
      <c r="B58" s="28" t="s">
        <v>56</v>
      </c>
      <c r="C58" s="24">
        <v>5.53889139999999E-2</v>
      </c>
      <c r="D58" s="24">
        <v>8.9116578000000002E-2</v>
      </c>
      <c r="E58" s="24">
        <v>0.12036875399999999</v>
      </c>
      <c r="F58" s="24">
        <v>0.19436667099999988</v>
      </c>
      <c r="G58" s="24">
        <v>0.27704266999999999</v>
      </c>
      <c r="H58" s="24">
        <v>0.36603560199999985</v>
      </c>
      <c r="I58" s="24">
        <v>0.42823626799999898</v>
      </c>
      <c r="J58" s="24">
        <v>0.502364373999999</v>
      </c>
      <c r="K58" s="24">
        <v>0.60285094499999992</v>
      </c>
      <c r="L58" s="24">
        <v>0.70509213000000004</v>
      </c>
      <c r="M58" s="24">
        <v>0.85121369000000002</v>
      </c>
      <c r="N58" s="24">
        <v>0.990491439999999</v>
      </c>
      <c r="O58" s="24">
        <v>1.0864611799999999</v>
      </c>
      <c r="P58" s="24">
        <v>1.0926834599999991</v>
      </c>
      <c r="Q58" s="24">
        <v>1.21775473</v>
      </c>
      <c r="R58" s="24">
        <v>1.2634348</v>
      </c>
      <c r="S58" s="24">
        <v>1.2106811699999989</v>
      </c>
      <c r="T58" s="24">
        <v>1.2370215399999989</v>
      </c>
      <c r="U58" s="24">
        <v>1.2141005</v>
      </c>
      <c r="V58" s="24">
        <v>1.2043484</v>
      </c>
      <c r="W58" s="24">
        <v>1.1620372999999999</v>
      </c>
      <c r="X58" s="24">
        <v>1.1693723499999991</v>
      </c>
      <c r="Y58" s="24">
        <v>1.12203158</v>
      </c>
      <c r="Z58" s="24">
        <v>1.2192403599999999</v>
      </c>
      <c r="AA58" s="24">
        <v>1.1648586500000002</v>
      </c>
      <c r="AB58" s="24">
        <v>1.12853625</v>
      </c>
      <c r="AC58" s="24">
        <v>1.1265258499999999</v>
      </c>
      <c r="AD58" s="24">
        <v>1.0324162299999999</v>
      </c>
      <c r="AE58" s="24">
        <v>0.90339527999999991</v>
      </c>
    </row>
    <row r="59" spans="1:31" x14ac:dyDescent="0.35">
      <c r="A59" s="31" t="s">
        <v>138</v>
      </c>
      <c r="B59" s="31"/>
      <c r="C59" s="32">
        <v>164885.72496248671</v>
      </c>
      <c r="D59" s="32">
        <v>158383.95878059565</v>
      </c>
      <c r="E59" s="32">
        <v>146516.59532932853</v>
      </c>
      <c r="F59" s="32">
        <v>123294.47165438642</v>
      </c>
      <c r="G59" s="32">
        <v>121548.7485956793</v>
      </c>
      <c r="H59" s="32">
        <v>113490.20453434506</v>
      </c>
      <c r="I59" s="32">
        <v>107815.938383756</v>
      </c>
      <c r="J59" s="32">
        <v>103409.7810876632</v>
      </c>
      <c r="K59" s="32">
        <v>94544.675537928342</v>
      </c>
      <c r="L59" s="32">
        <v>87763.665369963637</v>
      </c>
      <c r="M59" s="32">
        <v>84731.128765100235</v>
      </c>
      <c r="N59" s="32">
        <v>76926.879437118245</v>
      </c>
      <c r="O59" s="32">
        <v>76569.015026091482</v>
      </c>
      <c r="P59" s="32">
        <v>73014.691413000503</v>
      </c>
      <c r="Q59" s="32">
        <v>71062.265052555987</v>
      </c>
      <c r="R59" s="32">
        <v>65412.556768550414</v>
      </c>
      <c r="S59" s="32">
        <v>60217.778662277153</v>
      </c>
      <c r="T59" s="32">
        <v>56140.973815693782</v>
      </c>
      <c r="U59" s="32">
        <v>47789.052181671512</v>
      </c>
      <c r="V59" s="32">
        <v>47716.583610964597</v>
      </c>
      <c r="W59" s="32">
        <v>46781.299497207459</v>
      </c>
      <c r="X59" s="32">
        <v>44795.267211636907</v>
      </c>
      <c r="Y59" s="32">
        <v>40986.249813438189</v>
      </c>
      <c r="Z59" s="32">
        <v>38506.829023799663</v>
      </c>
      <c r="AA59" s="32">
        <v>32803.72554552924</v>
      </c>
      <c r="AB59" s="32">
        <v>33058.320602945401</v>
      </c>
      <c r="AC59" s="32">
        <v>22917.933490963129</v>
      </c>
      <c r="AD59" s="32">
        <v>8652.6270815387888</v>
      </c>
      <c r="AE59" s="32">
        <v>7411.9571763971107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7746.5070691135898</v>
      </c>
      <c r="D64" s="24">
        <v>7360.8047655855207</v>
      </c>
      <c r="E64" s="24">
        <v>3627.0248813635958</v>
      </c>
      <c r="F64" s="24">
        <v>2729.6995767532399</v>
      </c>
      <c r="G64" s="24">
        <v>2579.8072743938901</v>
      </c>
      <c r="H64" s="24">
        <v>2465.9438704050499</v>
      </c>
      <c r="I64" s="24">
        <v>2347.7488682595495</v>
      </c>
      <c r="J64" s="24">
        <v>2255.5992727715102</v>
      </c>
      <c r="K64" s="24">
        <v>2139.8588693191959</v>
      </c>
      <c r="L64" s="24">
        <v>2041.1136681835701</v>
      </c>
      <c r="M64" s="24">
        <v>1941.4154672677398</v>
      </c>
      <c r="N64" s="24">
        <v>3773.91161944639</v>
      </c>
      <c r="O64" s="24">
        <v>3440.2551141052841</v>
      </c>
      <c r="P64" s="24">
        <v>4288.6501101422755</v>
      </c>
      <c r="Q64" s="24">
        <v>2639.7473091183656</v>
      </c>
      <c r="R64" s="24">
        <v>2937.12030495708</v>
      </c>
      <c r="S64" s="24">
        <v>1.8947764999999999E-4</v>
      </c>
      <c r="T64" s="24">
        <v>1.8198097999999998E-4</v>
      </c>
      <c r="U64" s="24">
        <v>1.9187792999999999E-4</v>
      </c>
      <c r="V64" s="24">
        <v>1.7953433E-4</v>
      </c>
      <c r="W64" s="24">
        <v>2.4787733000000001E-4</v>
      </c>
      <c r="X64" s="24">
        <v>2.43680099999999E-4</v>
      </c>
      <c r="Y64" s="24">
        <v>2.4046692000000001E-4</v>
      </c>
      <c r="Z64" s="24">
        <v>2.1381208E-4</v>
      </c>
      <c r="AA64" s="24">
        <v>2.1287117999999999E-4</v>
      </c>
      <c r="AB64" s="24">
        <v>2.0681550000000001E-4</v>
      </c>
      <c r="AC64" s="24">
        <v>1.9821912E-4</v>
      </c>
      <c r="AD64" s="24">
        <v>2.7338317000000001E-4</v>
      </c>
      <c r="AE64" s="24">
        <v>2.5318846000000001E-4</v>
      </c>
    </row>
    <row r="65" spans="1:31" x14ac:dyDescent="0.35">
      <c r="A65" s="28" t="s">
        <v>133</v>
      </c>
      <c r="B65" s="28" t="s">
        <v>32</v>
      </c>
      <c r="C65" s="24">
        <v>1441.5201000000002</v>
      </c>
      <c r="D65" s="24">
        <v>1415.1661999999999</v>
      </c>
      <c r="E65" s="24">
        <v>1299.4584</v>
      </c>
      <c r="F65" s="24">
        <v>158.08738</v>
      </c>
      <c r="G65" s="24">
        <v>148.89788000000001</v>
      </c>
      <c r="H65" s="24">
        <v>141.78647000000001</v>
      </c>
      <c r="I65" s="24">
        <v>134.52117000000001</v>
      </c>
      <c r="J65" s="24">
        <v>130.03164000000001</v>
      </c>
      <c r="K65" s="24">
        <v>122.78509</v>
      </c>
      <c r="L65" s="24">
        <v>117.3083</v>
      </c>
      <c r="M65" s="24">
        <v>111.44753999999999</v>
      </c>
      <c r="N65" s="24">
        <v>228.15303</v>
      </c>
      <c r="O65" s="24">
        <v>144.57056</v>
      </c>
      <c r="P65" s="24">
        <v>302.63261999999997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490.10354511548991</v>
      </c>
      <c r="D66" s="24">
        <v>249.69421227615899</v>
      </c>
      <c r="E66" s="24">
        <v>925.71035112957702</v>
      </c>
      <c r="F66" s="24">
        <v>125.47127867674452</v>
      </c>
      <c r="G66" s="24">
        <v>68.092754195899005</v>
      </c>
      <c r="H66" s="24">
        <v>142.7163037868815</v>
      </c>
      <c r="I66" s="24">
        <v>60.149326682230992</v>
      </c>
      <c r="J66" s="24">
        <v>129.288046362226</v>
      </c>
      <c r="K66" s="24">
        <v>10.471924205087999</v>
      </c>
      <c r="L66" s="24">
        <v>36.603391604011996</v>
      </c>
      <c r="M66" s="24">
        <v>16.588812820243497</v>
      </c>
      <c r="N66" s="24">
        <v>1124.550249313397</v>
      </c>
      <c r="O66" s="24">
        <v>819.69450464004285</v>
      </c>
      <c r="P66" s="24">
        <v>1848.6852427660062</v>
      </c>
      <c r="Q66" s="24">
        <v>1038.9626792300489</v>
      </c>
      <c r="R66" s="24">
        <v>1055.3428012180998</v>
      </c>
      <c r="S66" s="24">
        <v>3143.1427380172122</v>
      </c>
      <c r="T66" s="24">
        <v>3479.1565493098615</v>
      </c>
      <c r="U66" s="24">
        <v>3859.9400098845904</v>
      </c>
      <c r="V66" s="24">
        <v>3421.2145972489388</v>
      </c>
      <c r="W66" s="24">
        <v>3408.7069976239304</v>
      </c>
      <c r="X66" s="24">
        <v>4017.9290986849041</v>
      </c>
      <c r="Y66" s="24">
        <v>4445.2836836517818</v>
      </c>
      <c r="Z66" s="24">
        <v>658.22599586139006</v>
      </c>
      <c r="AA66" s="24">
        <v>712.75765989524996</v>
      </c>
      <c r="AB66" s="24">
        <v>660.44998574088004</v>
      </c>
      <c r="AC66" s="24">
        <v>893.51713363217004</v>
      </c>
      <c r="AD66" s="24">
        <v>1169.4771507948699</v>
      </c>
      <c r="AE66" s="24">
        <v>1115.462589349522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15791.335522678562</v>
      </c>
      <c r="D68" s="24">
        <v>17054.71998251112</v>
      </c>
      <c r="E68" s="24">
        <v>14417.85360284331</v>
      </c>
      <c r="F68" s="24">
        <v>15248.318382906555</v>
      </c>
      <c r="G68" s="24">
        <v>14228.335682727831</v>
      </c>
      <c r="H68" s="24">
        <v>14964.09388287215</v>
      </c>
      <c r="I68" s="24">
        <v>14256.587452930979</v>
      </c>
      <c r="J68" s="24">
        <v>12721.407633281256</v>
      </c>
      <c r="K68" s="24">
        <v>11376.016463153186</v>
      </c>
      <c r="L68" s="24">
        <v>10458.458563058777</v>
      </c>
      <c r="M68" s="24">
        <v>10518.475573117703</v>
      </c>
      <c r="N68" s="24">
        <v>8903.5954041972036</v>
      </c>
      <c r="O68" s="24">
        <v>8247.6677077114273</v>
      </c>
      <c r="P68" s="24">
        <v>7537.7269782347676</v>
      </c>
      <c r="Q68" s="24">
        <v>6956.2160161665151</v>
      </c>
      <c r="R68" s="24">
        <v>5921.0434962492072</v>
      </c>
      <c r="S68" s="24">
        <v>5100.7606285481324</v>
      </c>
      <c r="T68" s="24">
        <v>4545.8573886868717</v>
      </c>
      <c r="U68" s="24">
        <v>3407.8354759052295</v>
      </c>
      <c r="V68" s="24">
        <v>3256.2976450874189</v>
      </c>
      <c r="W68" s="24">
        <v>2949.570392575155</v>
      </c>
      <c r="X68" s="24">
        <v>2731.9028329970615</v>
      </c>
      <c r="Y68" s="24">
        <v>1855.3962128655219</v>
      </c>
      <c r="Z68" s="24">
        <v>2068.6810098124306</v>
      </c>
      <c r="AA68" s="24">
        <v>1246.5529466608559</v>
      </c>
      <c r="AB68" s="24">
        <v>978.88088150839133</v>
      </c>
      <c r="AC68" s="24">
        <v>996.02979576232315</v>
      </c>
      <c r="AD68" s="24">
        <v>852.69476664511342</v>
      </c>
      <c r="AE68" s="24">
        <v>660.64600666067327</v>
      </c>
    </row>
    <row r="69" spans="1:31" x14ac:dyDescent="0.35">
      <c r="A69" s="28" t="s">
        <v>133</v>
      </c>
      <c r="B69" s="28" t="s">
        <v>68</v>
      </c>
      <c r="C69" s="24">
        <v>0.88215906774063801</v>
      </c>
      <c r="D69" s="24">
        <v>0.98030590854043309</v>
      </c>
      <c r="E69" s="24">
        <v>0.94406384437491497</v>
      </c>
      <c r="F69" s="24">
        <v>0.86504922886904179</v>
      </c>
      <c r="G69" s="24">
        <v>0.8046908047973701</v>
      </c>
      <c r="H69" s="24">
        <v>0.78614717491579877</v>
      </c>
      <c r="I69" s="24">
        <v>0.7734244161686411</v>
      </c>
      <c r="J69" s="24">
        <v>0.70164400942645988</v>
      </c>
      <c r="K69" s="24">
        <v>0.69788893122456896</v>
      </c>
      <c r="L69" s="24">
        <v>0.67174620980548605</v>
      </c>
      <c r="M69" s="24">
        <v>0.64396646085603482</v>
      </c>
      <c r="N69" s="24">
        <v>0.62413587992812603</v>
      </c>
      <c r="O69" s="24">
        <v>0.56710385970088995</v>
      </c>
      <c r="P69" s="24">
        <v>0.52771762743317985</v>
      </c>
      <c r="Q69" s="24">
        <v>0.51626564017034016</v>
      </c>
      <c r="R69" s="24">
        <v>0.50630768640666901</v>
      </c>
      <c r="S69" s="24">
        <v>0.45989643389060991</v>
      </c>
      <c r="T69" s="24">
        <v>0.45769885591521992</v>
      </c>
      <c r="U69" s="24">
        <v>0.44099158042138897</v>
      </c>
      <c r="V69" s="24">
        <v>1.6614197247260398</v>
      </c>
      <c r="W69" s="24">
        <v>2.0236625914710591</v>
      </c>
      <c r="X69" s="24">
        <v>2.9226421623278296</v>
      </c>
      <c r="Y69" s="24">
        <v>4.4649907322708193</v>
      </c>
      <c r="Z69" s="24">
        <v>4.3194246447829494</v>
      </c>
      <c r="AA69" s="24">
        <v>5.1560058560534996</v>
      </c>
      <c r="AB69" s="24">
        <v>4.32490534000347</v>
      </c>
      <c r="AC69" s="24">
        <v>3.9215632039650159</v>
      </c>
      <c r="AD69" s="24">
        <v>3.98677721163466</v>
      </c>
      <c r="AE69" s="24">
        <v>4.1469906971075101</v>
      </c>
    </row>
    <row r="70" spans="1:31" x14ac:dyDescent="0.35">
      <c r="A70" s="28" t="s">
        <v>133</v>
      </c>
      <c r="B70" s="28" t="s">
        <v>36</v>
      </c>
      <c r="C70" s="24">
        <v>9.6445420075729899E-2</v>
      </c>
      <c r="D70" s="24">
        <v>9.4572249625329882E-2</v>
      </c>
      <c r="E70" s="24">
        <v>9.542342744825992E-2</v>
      </c>
      <c r="F70" s="24">
        <v>9.7246496221240014E-2</v>
      </c>
      <c r="G70" s="24">
        <v>9.1598988039223894E-2</v>
      </c>
      <c r="H70" s="24">
        <v>8.8835281129474003E-2</v>
      </c>
      <c r="I70" s="24">
        <v>7.8125975926150004E-2</v>
      </c>
      <c r="J70" s="24">
        <v>7.2131758079919894E-2</v>
      </c>
      <c r="K70" s="24">
        <v>6.0403610997100003E-2</v>
      </c>
      <c r="L70" s="24">
        <v>5.7020027247150003E-2</v>
      </c>
      <c r="M70" s="24">
        <v>5.3151827331649901E-2</v>
      </c>
      <c r="N70" s="24">
        <v>5.156679177055E-2</v>
      </c>
      <c r="O70" s="24">
        <v>4.9675159915199996E-2</v>
      </c>
      <c r="P70" s="24">
        <v>3.4558624168800005E-2</v>
      </c>
      <c r="Q70" s="24">
        <v>3.5250443101040002E-2</v>
      </c>
      <c r="R70" s="24">
        <v>3.4461789763939897E-2</v>
      </c>
      <c r="S70" s="24">
        <v>3.1167388472300002E-2</v>
      </c>
      <c r="T70" s="24">
        <v>2.9508752172300003E-2</v>
      </c>
      <c r="U70" s="24">
        <v>0.38024502300000002</v>
      </c>
      <c r="V70" s="24">
        <v>0.34736118299999996</v>
      </c>
      <c r="W70" s="24">
        <v>0.75593416700000005</v>
      </c>
      <c r="X70" s="24">
        <v>0.71880610200000006</v>
      </c>
      <c r="Y70" s="24">
        <v>0.672238322</v>
      </c>
      <c r="Z70" s="24">
        <v>0.66695113900000003</v>
      </c>
      <c r="AA70" s="24">
        <v>0.64632484899999998</v>
      </c>
      <c r="AB70" s="24">
        <v>0.59988562700000003</v>
      </c>
      <c r="AC70" s="24">
        <v>0.56759312699999998</v>
      </c>
      <c r="AD70" s="24">
        <v>0.52947520299999995</v>
      </c>
      <c r="AE70" s="24">
        <v>0.48147992099999903</v>
      </c>
    </row>
    <row r="71" spans="1:31" x14ac:dyDescent="0.35">
      <c r="A71" s="28" t="s">
        <v>133</v>
      </c>
      <c r="B71" s="28" t="s">
        <v>73</v>
      </c>
      <c r="C71" s="24">
        <v>0</v>
      </c>
      <c r="D71" s="24">
        <v>0</v>
      </c>
      <c r="E71" s="24">
        <v>9.7790970000000002E-8</v>
      </c>
      <c r="F71" s="24">
        <v>9.0865739999999998E-8</v>
      </c>
      <c r="G71" s="24">
        <v>8.6072450000000009E-8</v>
      </c>
      <c r="H71" s="24">
        <v>8.561304E-8</v>
      </c>
      <c r="I71" s="24">
        <v>8.2134990000000004E-8</v>
      </c>
      <c r="J71" s="24">
        <v>8.29146699999999E-8</v>
      </c>
      <c r="K71" s="24">
        <v>8.1256769999999997E-8</v>
      </c>
      <c r="L71" s="24">
        <v>8.2563639999999896E-8</v>
      </c>
      <c r="M71" s="24">
        <v>8.2528680000000001E-8</v>
      </c>
      <c r="N71" s="24">
        <v>1.13957074E-7</v>
      </c>
      <c r="O71" s="24">
        <v>1.08137065E-7</v>
      </c>
      <c r="P71" s="24">
        <v>1.0206142E-7</v>
      </c>
      <c r="Q71" s="24">
        <v>1.3923725000000002E-7</v>
      </c>
      <c r="R71" s="24">
        <v>1.3876439999999998E-7</v>
      </c>
      <c r="S71" s="24">
        <v>1.86434769999999E-7</v>
      </c>
      <c r="T71" s="24">
        <v>1.78689339999999E-7</v>
      </c>
      <c r="U71" s="24">
        <v>1.7025808999999899E-7</v>
      </c>
      <c r="V71" s="24">
        <v>1.6282083000000002E-7</v>
      </c>
      <c r="W71" s="24">
        <v>1.8258707000000001E-7</v>
      </c>
      <c r="X71" s="24">
        <v>1.7250741E-7</v>
      </c>
      <c r="Y71" s="24">
        <v>1.6407439999999901E-7</v>
      </c>
      <c r="Z71" s="24">
        <v>2.1828711999999999E-7</v>
      </c>
      <c r="AA71" s="24">
        <v>2.0737264999999999E-7</v>
      </c>
      <c r="AB71" s="24">
        <v>1.9590203000000001E-7</v>
      </c>
      <c r="AC71" s="24">
        <v>1.8851310000000001E-7</v>
      </c>
      <c r="AD71" s="24">
        <v>1.8001756999999901E-7</v>
      </c>
      <c r="AE71" s="24">
        <v>1.7317626000000001E-7</v>
      </c>
    </row>
    <row r="72" spans="1:31" x14ac:dyDescent="0.35">
      <c r="A72" s="28" t="s">
        <v>133</v>
      </c>
      <c r="B72" s="28" t="s">
        <v>56</v>
      </c>
      <c r="C72" s="24">
        <v>5.7927232800000006E-2</v>
      </c>
      <c r="D72" s="24">
        <v>0.100550663</v>
      </c>
      <c r="E72" s="24">
        <v>0.12859847399999999</v>
      </c>
      <c r="F72" s="24">
        <v>0.15574650199999998</v>
      </c>
      <c r="G72" s="24">
        <v>0.1858288686</v>
      </c>
      <c r="H72" s="24">
        <v>0.21478386199999999</v>
      </c>
      <c r="I72" s="24">
        <v>0.23173637400000002</v>
      </c>
      <c r="J72" s="24">
        <v>0.26058057699999998</v>
      </c>
      <c r="K72" s="24">
        <v>0.27057233800000002</v>
      </c>
      <c r="L72" s="24">
        <v>0.30310641799999899</v>
      </c>
      <c r="M72" s="24">
        <v>0.35574386200000002</v>
      </c>
      <c r="N72" s="24">
        <v>0.37952001499999999</v>
      </c>
      <c r="O72" s="24">
        <v>0.39714392199999998</v>
      </c>
      <c r="P72" s="24">
        <v>0.38651548600000002</v>
      </c>
      <c r="Q72" s="24">
        <v>0.43596461999999991</v>
      </c>
      <c r="R72" s="24">
        <v>0.43589815699999901</v>
      </c>
      <c r="S72" s="24">
        <v>0.42993131000000001</v>
      </c>
      <c r="T72" s="24">
        <v>0.42011189000000004</v>
      </c>
      <c r="U72" s="24">
        <v>0.37787440000000005</v>
      </c>
      <c r="V72" s="24">
        <v>0.35290630999999989</v>
      </c>
      <c r="W72" s="24">
        <v>0.32087911599999996</v>
      </c>
      <c r="X72" s="24">
        <v>0.32814077599999997</v>
      </c>
      <c r="Y72" s="24">
        <v>0.31712139399999995</v>
      </c>
      <c r="Z72" s="24">
        <v>0.33835038399999989</v>
      </c>
      <c r="AA72" s="24">
        <v>0.32683670799999998</v>
      </c>
      <c r="AB72" s="24">
        <v>0.31229826000000005</v>
      </c>
      <c r="AC72" s="24">
        <v>0.30134128999999998</v>
      </c>
      <c r="AD72" s="24">
        <v>0.29392673499999999</v>
      </c>
      <c r="AE72" s="24">
        <v>0.24904356000000002</v>
      </c>
    </row>
    <row r="73" spans="1:31" x14ac:dyDescent="0.35">
      <c r="A73" s="31" t="s">
        <v>138</v>
      </c>
      <c r="B73" s="31"/>
      <c r="C73" s="32">
        <v>25470.348395975379</v>
      </c>
      <c r="D73" s="32">
        <v>26081.365466281339</v>
      </c>
      <c r="E73" s="32">
        <v>20270.991299180856</v>
      </c>
      <c r="F73" s="32">
        <v>18262.441667565407</v>
      </c>
      <c r="G73" s="32">
        <v>17025.938282122417</v>
      </c>
      <c r="H73" s="32">
        <v>17715.326674238997</v>
      </c>
      <c r="I73" s="32">
        <v>16799.780242288929</v>
      </c>
      <c r="J73" s="32">
        <v>15237.028236424419</v>
      </c>
      <c r="K73" s="32">
        <v>13649.830235608695</v>
      </c>
      <c r="L73" s="32">
        <v>12654.155669056165</v>
      </c>
      <c r="M73" s="32">
        <v>12588.571359666541</v>
      </c>
      <c r="N73" s="32">
        <v>14030.834438836921</v>
      </c>
      <c r="O73" s="32">
        <v>12652.754990316456</v>
      </c>
      <c r="P73" s="32">
        <v>13978.222668770484</v>
      </c>
      <c r="Q73" s="32">
        <v>10635.442270155099</v>
      </c>
      <c r="R73" s="32">
        <v>9914.0129101107923</v>
      </c>
      <c r="S73" s="32">
        <v>8244.3634524768859</v>
      </c>
      <c r="T73" s="32">
        <v>8025.4718188336292</v>
      </c>
      <c r="U73" s="32">
        <v>7268.2166692481715</v>
      </c>
      <c r="V73" s="32">
        <v>6679.1738415954142</v>
      </c>
      <c r="W73" s="32">
        <v>6360.3013006678866</v>
      </c>
      <c r="X73" s="32">
        <v>6752.7548175243937</v>
      </c>
      <c r="Y73" s="32">
        <v>6305.1451277164952</v>
      </c>
      <c r="Z73" s="32">
        <v>2731.2266441306838</v>
      </c>
      <c r="AA73" s="32">
        <v>1964.4668252833394</v>
      </c>
      <c r="AB73" s="32">
        <v>1643.6559794047746</v>
      </c>
      <c r="AC73" s="32">
        <v>1893.4686908175781</v>
      </c>
      <c r="AD73" s="32">
        <v>2026.1589680347881</v>
      </c>
      <c r="AE73" s="32">
        <v>1780.2558398957626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6.4215520000000003E-5</v>
      </c>
      <c r="D78" s="24">
        <v>6.0640514000000002E-5</v>
      </c>
      <c r="E78" s="24">
        <v>5.9079322999999897E-5</v>
      </c>
      <c r="F78" s="24">
        <v>5.6401540000000001E-5</v>
      </c>
      <c r="G78" s="24">
        <v>5.3358910000000002E-5</v>
      </c>
      <c r="H78" s="24">
        <v>5.1366819999999999E-5</v>
      </c>
      <c r="I78" s="24">
        <v>5.0922833000000003E-5</v>
      </c>
      <c r="J78" s="24">
        <v>5.045019E-5</v>
      </c>
      <c r="K78" s="24">
        <v>5.0029839999999996E-5</v>
      </c>
      <c r="L78" s="24">
        <v>4.8852550000000004E-5</v>
      </c>
      <c r="M78" s="24">
        <v>4.6607160000000001E-5</v>
      </c>
      <c r="N78" s="24">
        <v>4.6619049999999999E-5</v>
      </c>
      <c r="O78" s="24">
        <v>4.5468744000000001E-5</v>
      </c>
      <c r="P78" s="24">
        <v>4.4683515999999997E-5</v>
      </c>
      <c r="Q78" s="24">
        <v>4.4326211999999995E-5</v>
      </c>
      <c r="R78" s="24">
        <v>4.3824725000000002E-5</v>
      </c>
      <c r="S78" s="24">
        <v>4.3787601999999999E-5</v>
      </c>
      <c r="T78" s="24">
        <v>4.3566275000000002E-5</v>
      </c>
      <c r="U78" s="24">
        <v>4.5468617E-5</v>
      </c>
      <c r="V78" s="24">
        <v>4.3691735999999897E-5</v>
      </c>
      <c r="W78" s="24">
        <v>4.5085840000000004E-5</v>
      </c>
      <c r="X78" s="24">
        <v>4.3611395999999996E-5</v>
      </c>
      <c r="Y78" s="24">
        <v>4.3511630000000001E-5</v>
      </c>
      <c r="Z78" s="24">
        <v>4.3293454000000002E-5</v>
      </c>
      <c r="AA78" s="24">
        <v>4.3127984000000001E-5</v>
      </c>
      <c r="AB78" s="24">
        <v>4.323217E-5</v>
      </c>
      <c r="AC78" s="24">
        <v>4.3309010000000002E-5</v>
      </c>
      <c r="AD78" s="24">
        <v>4.3776990000000004E-5</v>
      </c>
      <c r="AE78" s="24">
        <v>4.3038643999999999E-5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8.095749199999999E-5</v>
      </c>
      <c r="D80" s="24">
        <v>7.5099904999999996E-5</v>
      </c>
      <c r="E80" s="24">
        <v>7.5057833999999984E-5</v>
      </c>
      <c r="F80" s="24">
        <v>7.319149699999999E-5</v>
      </c>
      <c r="G80" s="24">
        <v>6.784275799999989E-5</v>
      </c>
      <c r="H80" s="24">
        <v>6.8410998000000001E-5</v>
      </c>
      <c r="I80" s="24">
        <v>6.7742215999999994E-5</v>
      </c>
      <c r="J80" s="24">
        <v>6.7372231999999891E-5</v>
      </c>
      <c r="K80" s="24">
        <v>6.7494889999999901E-5</v>
      </c>
      <c r="L80" s="24">
        <v>6.6048489E-5</v>
      </c>
      <c r="M80" s="24">
        <v>6.2110063699999797E-5</v>
      </c>
      <c r="N80" s="24">
        <v>0.76469397140200002</v>
      </c>
      <c r="O80" s="24">
        <v>6.0948248999999988E-5</v>
      </c>
      <c r="P80" s="24">
        <v>6.0158799999999902E-5</v>
      </c>
      <c r="Q80" s="24">
        <v>5.9573519499999998E-5</v>
      </c>
      <c r="R80" s="24">
        <v>5.8589342E-5</v>
      </c>
      <c r="S80" s="24">
        <v>5.9313756400000001E-5</v>
      </c>
      <c r="T80" s="24">
        <v>5.7588579499999905E-5</v>
      </c>
      <c r="U80" s="24">
        <v>5.8154923000000004E-5</v>
      </c>
      <c r="V80" s="24">
        <v>3.8288916000000002E-5</v>
      </c>
      <c r="W80" s="24">
        <v>0.21857959173499997</v>
      </c>
      <c r="X80" s="24">
        <v>3.8324641000000001E-5</v>
      </c>
      <c r="Y80" s="24">
        <v>3.8107099299999904E-5</v>
      </c>
      <c r="Z80" s="24">
        <v>3.8303804899999999E-5</v>
      </c>
      <c r="AA80" s="24">
        <v>3.7278842499999999E-5</v>
      </c>
      <c r="AB80" s="24">
        <v>3.8199563499999983E-5</v>
      </c>
      <c r="AC80" s="24">
        <v>3.8050074300000001E-5</v>
      </c>
      <c r="AD80" s="24">
        <v>0.67278960956400002</v>
      </c>
      <c r="AE80" s="24">
        <v>3.7482795799999999E-5</v>
      </c>
    </row>
    <row r="81" spans="1:31" x14ac:dyDescent="0.35">
      <c r="A81" s="28" t="s">
        <v>134</v>
      </c>
      <c r="B81" s="28" t="s">
        <v>65</v>
      </c>
      <c r="C81" s="24">
        <v>52387.3272</v>
      </c>
      <c r="D81" s="24">
        <v>51807.334600000002</v>
      </c>
      <c r="E81" s="24">
        <v>51651.084299999995</v>
      </c>
      <c r="F81" s="24">
        <v>56429.952499999999</v>
      </c>
      <c r="G81" s="24">
        <v>57529.280900000005</v>
      </c>
      <c r="H81" s="24">
        <v>49241.788599999993</v>
      </c>
      <c r="I81" s="24">
        <v>48480.993200000004</v>
      </c>
      <c r="J81" s="24">
        <v>46714.964499999995</v>
      </c>
      <c r="K81" s="24">
        <v>40123.063900000008</v>
      </c>
      <c r="L81" s="24">
        <v>36399.145859999997</v>
      </c>
      <c r="M81" s="24">
        <v>32086.720160000004</v>
      </c>
      <c r="N81" s="24">
        <v>30972.354950000001</v>
      </c>
      <c r="O81" s="24">
        <v>28203.133079999996</v>
      </c>
      <c r="P81" s="24">
        <v>24370.640374629998</v>
      </c>
      <c r="Q81" s="24">
        <v>21525.711303400003</v>
      </c>
      <c r="R81" s="24">
        <v>18588.529606299995</v>
      </c>
      <c r="S81" s="24">
        <v>18859.264664999999</v>
      </c>
      <c r="T81" s="24">
        <v>17448.2409357</v>
      </c>
      <c r="U81" s="24">
        <v>16756.766910400005</v>
      </c>
      <c r="V81" s="24">
        <v>13914.693807600002</v>
      </c>
      <c r="W81" s="24">
        <v>14649.279977</v>
      </c>
      <c r="X81" s="24">
        <v>13533.945772999999</v>
      </c>
      <c r="Y81" s="24">
        <v>11887.912786999999</v>
      </c>
      <c r="Z81" s="24">
        <v>11412.0270747</v>
      </c>
      <c r="AA81" s="24">
        <v>10066.695392800002</v>
      </c>
      <c r="AB81" s="24">
        <v>10551.738790400001</v>
      </c>
      <c r="AC81" s="24">
        <v>9699.7321988000003</v>
      </c>
      <c r="AD81" s="24">
        <v>9623.5160780000024</v>
      </c>
      <c r="AE81" s="24">
        <v>8044.1406925000001</v>
      </c>
    </row>
    <row r="82" spans="1:31" x14ac:dyDescent="0.35">
      <c r="A82" s="28" t="s">
        <v>134</v>
      </c>
      <c r="B82" s="28" t="s">
        <v>69</v>
      </c>
      <c r="C82" s="24">
        <v>3344.9435623399431</v>
      </c>
      <c r="D82" s="24">
        <v>3864.5274022344347</v>
      </c>
      <c r="E82" s="24">
        <v>3333.0094447614492</v>
      </c>
      <c r="F82" s="24">
        <v>3208.7991697034608</v>
      </c>
      <c r="G82" s="24">
        <v>3266.2721377591188</v>
      </c>
      <c r="H82" s="24">
        <v>3179.2274848941934</v>
      </c>
      <c r="I82" s="24">
        <v>3121.052223541551</v>
      </c>
      <c r="J82" s="24">
        <v>2530.2798734406119</v>
      </c>
      <c r="K82" s="24">
        <v>2402.1172831563617</v>
      </c>
      <c r="L82" s="24">
        <v>2053.5022148080448</v>
      </c>
      <c r="M82" s="24">
        <v>2322.6020193208578</v>
      </c>
      <c r="N82" s="24">
        <v>1934.9489502568288</v>
      </c>
      <c r="O82" s="24">
        <v>1762.4547671031314</v>
      </c>
      <c r="P82" s="24">
        <v>1588.5927025003075</v>
      </c>
      <c r="Q82" s="24">
        <v>1347.8957793446175</v>
      </c>
      <c r="R82" s="24">
        <v>1225.2269964777793</v>
      </c>
      <c r="S82" s="24">
        <v>832.50602867706891</v>
      </c>
      <c r="T82" s="24">
        <v>810.63813219934411</v>
      </c>
      <c r="U82" s="24">
        <v>629.33804993292324</v>
      </c>
      <c r="V82" s="24">
        <v>610.80313890166963</v>
      </c>
      <c r="W82" s="24">
        <v>583.4126935710168</v>
      </c>
      <c r="X82" s="24">
        <v>540.47541093010955</v>
      </c>
      <c r="Y82" s="24">
        <v>475.75451129827042</v>
      </c>
      <c r="Z82" s="24">
        <v>399.78523454039288</v>
      </c>
      <c r="AA82" s="24">
        <v>394.00494516681192</v>
      </c>
      <c r="AB82" s="24">
        <v>304.35011015328541</v>
      </c>
      <c r="AC82" s="24">
        <v>319.26451021079311</v>
      </c>
      <c r="AD82" s="24">
        <v>275.5179643853067</v>
      </c>
      <c r="AE82" s="24">
        <v>256.60103416977671</v>
      </c>
    </row>
    <row r="83" spans="1:31" x14ac:dyDescent="0.35">
      <c r="A83" s="28" t="s">
        <v>134</v>
      </c>
      <c r="B83" s="28" t="s">
        <v>68</v>
      </c>
      <c r="C83" s="24">
        <v>3.6458509999999998E-8</v>
      </c>
      <c r="D83" s="24">
        <v>4.9772202999999999E-8</v>
      </c>
      <c r="E83" s="24">
        <v>7.6729319999999995E-8</v>
      </c>
      <c r="F83" s="24">
        <v>8.6810699999999993E-8</v>
      </c>
      <c r="G83" s="24">
        <v>6.9756279999999989E-8</v>
      </c>
      <c r="H83" s="24">
        <v>8.0728230000000007E-8</v>
      </c>
      <c r="I83" s="24">
        <v>9.035621999999989E-8</v>
      </c>
      <c r="J83" s="24">
        <v>9.4546353999999992E-8</v>
      </c>
      <c r="K83" s="24">
        <v>1.2389000999999999E-7</v>
      </c>
      <c r="L83" s="24">
        <v>1.6125841999999901E-7</v>
      </c>
      <c r="M83" s="24">
        <v>1.8741695000000002E-7</v>
      </c>
      <c r="N83" s="24">
        <v>1.8432952000000002E-7</v>
      </c>
      <c r="O83" s="24">
        <v>1.8064464999999999E-7</v>
      </c>
      <c r="P83" s="24">
        <v>1.4926273E-7</v>
      </c>
      <c r="Q83" s="24">
        <v>1.5445285E-7</v>
      </c>
      <c r="R83" s="24">
        <v>1.4393187E-7</v>
      </c>
      <c r="S83" s="24">
        <v>1.7224231999999998E-7</v>
      </c>
      <c r="T83" s="24">
        <v>2.0261290999999998E-7</v>
      </c>
      <c r="U83" s="24">
        <v>2.0492942999999999E-7</v>
      </c>
      <c r="V83" s="24">
        <v>3.0136180000000001E-7</v>
      </c>
      <c r="W83" s="24">
        <v>2.8721429999999997E-7</v>
      </c>
      <c r="X83" s="24">
        <v>2.7376556000000004E-7</v>
      </c>
      <c r="Y83" s="24">
        <v>2.3096497E-7</v>
      </c>
      <c r="Z83" s="24">
        <v>2.3778106000000001E-7</v>
      </c>
      <c r="AA83" s="24">
        <v>2.1595615999999998E-7</v>
      </c>
      <c r="AB83" s="24">
        <v>2.0589524999999999E-7</v>
      </c>
      <c r="AC83" s="24">
        <v>2.0741789999999999E-7</v>
      </c>
      <c r="AD83" s="24">
        <v>1.93800789999999E-7</v>
      </c>
      <c r="AE83" s="24">
        <v>1.7974536999999999E-7</v>
      </c>
    </row>
    <row r="84" spans="1:31" x14ac:dyDescent="0.35">
      <c r="A84" s="28" t="s">
        <v>134</v>
      </c>
      <c r="B84" s="28" t="s">
        <v>36</v>
      </c>
      <c r="C84" s="24">
        <v>1.0128464E-7</v>
      </c>
      <c r="D84" s="24">
        <v>1.0036058999999999E-7</v>
      </c>
      <c r="E84" s="24">
        <v>9.4490029999999997E-8</v>
      </c>
      <c r="F84" s="24">
        <v>9.0572604999999996E-8</v>
      </c>
      <c r="G84" s="24">
        <v>9.3580879999999997E-8</v>
      </c>
      <c r="H84" s="24">
        <v>9.2864479999999998E-8</v>
      </c>
      <c r="I84" s="24">
        <v>9.7808789999999992E-8</v>
      </c>
      <c r="J84" s="24">
        <v>1.0999534E-7</v>
      </c>
      <c r="K84" s="24">
        <v>1.4798651999999999E-7</v>
      </c>
      <c r="L84" s="24">
        <v>1.5126720000000001E-7</v>
      </c>
      <c r="M84" s="24">
        <v>1.6010340000000001E-7</v>
      </c>
      <c r="N84" s="24">
        <v>1.7923351E-7</v>
      </c>
      <c r="O84" s="24">
        <v>1.7200612999999998E-7</v>
      </c>
      <c r="P84" s="24">
        <v>1.7674726E-7</v>
      </c>
      <c r="Q84" s="24">
        <v>1.7938542999999999E-7</v>
      </c>
      <c r="R84" s="24">
        <v>1.8563625000000002E-7</v>
      </c>
      <c r="S84" s="24">
        <v>1.9107721000000001E-7</v>
      </c>
      <c r="T84" s="24">
        <v>1.9077286999999999E-7</v>
      </c>
      <c r="U84" s="24">
        <v>2.4636567000000002E-7</v>
      </c>
      <c r="V84" s="24">
        <v>2.3703381999999999E-7</v>
      </c>
      <c r="W84" s="24">
        <v>2.441977E-7</v>
      </c>
      <c r="X84" s="24">
        <v>2.3393734999999998E-7</v>
      </c>
      <c r="Y84" s="24">
        <v>2.3154821E-7</v>
      </c>
      <c r="Z84" s="24">
        <v>2.283859E-7</v>
      </c>
      <c r="AA84" s="24">
        <v>2.2853972000000002E-7</v>
      </c>
      <c r="AB84" s="24">
        <v>2.356412E-7</v>
      </c>
      <c r="AC84" s="24">
        <v>2.3829527E-7</v>
      </c>
      <c r="AD84" s="24">
        <v>2.6383079999999999E-7</v>
      </c>
      <c r="AE84" s="24">
        <v>2.4898749999999999E-7</v>
      </c>
    </row>
    <row r="85" spans="1:31" x14ac:dyDescent="0.35">
      <c r="A85" s="28" t="s">
        <v>134</v>
      </c>
      <c r="B85" s="28" t="s">
        <v>73</v>
      </c>
      <c r="C85" s="24">
        <v>0</v>
      </c>
      <c r="D85" s="24">
        <v>0</v>
      </c>
      <c r="E85" s="24">
        <v>2.5019342499999998E-7</v>
      </c>
      <c r="F85" s="24">
        <v>2.5120294E-7</v>
      </c>
      <c r="G85" s="24">
        <v>2.8030093000000003E-7</v>
      </c>
      <c r="H85" s="24">
        <v>2.8020316999999999E-7</v>
      </c>
      <c r="I85" s="24">
        <v>2.7919435999999999E-7</v>
      </c>
      <c r="J85" s="24">
        <v>2.8047682000000004E-7</v>
      </c>
      <c r="K85" s="24">
        <v>2.8266919999999999E-7</v>
      </c>
      <c r="L85" s="24">
        <v>2.8544289999999998E-7</v>
      </c>
      <c r="M85" s="24">
        <v>3.1164248000000005E-7</v>
      </c>
      <c r="N85" s="24">
        <v>3.3162242999999997E-7</v>
      </c>
      <c r="O85" s="24">
        <v>3.2060249000000003E-7</v>
      </c>
      <c r="P85" s="24">
        <v>3.1880734999999995E-7</v>
      </c>
      <c r="Q85" s="24">
        <v>3.2415484999999997E-7</v>
      </c>
      <c r="R85" s="24">
        <v>3.2791934999999901E-7</v>
      </c>
      <c r="S85" s="24">
        <v>3.3156819999999903E-7</v>
      </c>
      <c r="T85" s="24">
        <v>3.3077922999999901E-7</v>
      </c>
      <c r="U85" s="24">
        <v>3.9131182999999899E-7</v>
      </c>
      <c r="V85" s="24">
        <v>3.7709619E-7</v>
      </c>
      <c r="W85" s="24">
        <v>3.8235775999999901E-7</v>
      </c>
      <c r="X85" s="24">
        <v>3.6669781000000002E-7</v>
      </c>
      <c r="Y85" s="24">
        <v>3.5630769999999895E-7</v>
      </c>
      <c r="Z85" s="24">
        <v>3.4797011999999902E-7</v>
      </c>
      <c r="AA85" s="24">
        <v>3.4597040999999902E-7</v>
      </c>
      <c r="AB85" s="24">
        <v>3.46404239999999E-7</v>
      </c>
      <c r="AC85" s="24">
        <v>3.4633794999999899E-7</v>
      </c>
      <c r="AD85" s="24">
        <v>3.6676090000000002E-7</v>
      </c>
      <c r="AE85" s="24">
        <v>3.5512188999999893E-7</v>
      </c>
    </row>
    <row r="86" spans="1:31" x14ac:dyDescent="0.35">
      <c r="A86" s="28" t="s">
        <v>134</v>
      </c>
      <c r="B86" s="28" t="s">
        <v>56</v>
      </c>
      <c r="C86" s="24">
        <v>1.35279618E-3</v>
      </c>
      <c r="D86" s="24">
        <v>3.8606762900000001E-3</v>
      </c>
      <c r="E86" s="24">
        <v>2.37196267E-3</v>
      </c>
      <c r="F86" s="24">
        <v>4.2923272999999982E-3</v>
      </c>
      <c r="G86" s="24">
        <v>6.8971374999999991E-3</v>
      </c>
      <c r="H86" s="24">
        <v>1.0775231869999999E-2</v>
      </c>
      <c r="I86" s="24">
        <v>1.1762661640000002E-2</v>
      </c>
      <c r="J86" s="24">
        <v>1.494346975E-2</v>
      </c>
      <c r="K86" s="24">
        <v>2.1667026700000001E-2</v>
      </c>
      <c r="L86" s="24">
        <v>2.6604026199999999E-2</v>
      </c>
      <c r="M86" s="24">
        <v>4.1707031799999995E-2</v>
      </c>
      <c r="N86" s="24">
        <v>4.8679145600000001E-2</v>
      </c>
      <c r="O86" s="24">
        <v>5.3374826E-2</v>
      </c>
      <c r="P86" s="24">
        <v>6.2518159000000004E-2</v>
      </c>
      <c r="Q86" s="24">
        <v>7.1521102999999892E-2</v>
      </c>
      <c r="R86" s="24">
        <v>8.2515425000000003E-2</v>
      </c>
      <c r="S86" s="24">
        <v>8.0739359000000011E-2</v>
      </c>
      <c r="T86" s="24">
        <v>8.1207690999999999E-2</v>
      </c>
      <c r="U86" s="24">
        <v>8.0545508000000002E-2</v>
      </c>
      <c r="V86" s="24">
        <v>8.5634061999999997E-2</v>
      </c>
      <c r="W86" s="24">
        <v>8.6604261500000002E-2</v>
      </c>
      <c r="X86" s="24">
        <v>8.7286611000000014E-2</v>
      </c>
      <c r="Y86" s="24">
        <v>8.5082023499999909E-2</v>
      </c>
      <c r="Z86" s="24">
        <v>8.2388622999999994E-2</v>
      </c>
      <c r="AA86" s="24">
        <v>8.7729372E-2</v>
      </c>
      <c r="AB86" s="24">
        <v>8.3515918999999994E-2</v>
      </c>
      <c r="AC86" s="24">
        <v>7.8260336999999999E-2</v>
      </c>
      <c r="AD86" s="24">
        <v>7.5065499999999896E-2</v>
      </c>
      <c r="AE86" s="24">
        <v>7.4894107999999904E-2</v>
      </c>
    </row>
    <row r="87" spans="1:31" x14ac:dyDescent="0.35">
      <c r="A87" s="31" t="s">
        <v>138</v>
      </c>
      <c r="B87" s="31"/>
      <c r="C87" s="32">
        <v>55732.270907549413</v>
      </c>
      <c r="D87" s="32">
        <v>55671.862138024626</v>
      </c>
      <c r="E87" s="32">
        <v>54984.093878975327</v>
      </c>
      <c r="F87" s="32">
        <v>59638.751799383303</v>
      </c>
      <c r="G87" s="32">
        <v>60795.55315903054</v>
      </c>
      <c r="H87" s="32">
        <v>52421.016204752734</v>
      </c>
      <c r="I87" s="32">
        <v>51602.045542296953</v>
      </c>
      <c r="J87" s="32">
        <v>49245.244491357567</v>
      </c>
      <c r="K87" s="32">
        <v>42525.181300804987</v>
      </c>
      <c r="L87" s="32">
        <v>38452.648189870342</v>
      </c>
      <c r="M87" s="32">
        <v>34409.3222882255</v>
      </c>
      <c r="N87" s="32">
        <v>32908.068641031612</v>
      </c>
      <c r="O87" s="32">
        <v>29965.587953700764</v>
      </c>
      <c r="P87" s="32">
        <v>25959.233182121883</v>
      </c>
      <c r="Q87" s="32">
        <v>22873.607186798807</v>
      </c>
      <c r="R87" s="32">
        <v>19813.756705335774</v>
      </c>
      <c r="S87" s="32">
        <v>19691.77079695067</v>
      </c>
      <c r="T87" s="32">
        <v>18258.879169256812</v>
      </c>
      <c r="U87" s="32">
        <v>17386.105064161402</v>
      </c>
      <c r="V87" s="32">
        <v>14525.497028783686</v>
      </c>
      <c r="W87" s="32">
        <v>15232.911295535807</v>
      </c>
      <c r="X87" s="32">
        <v>14074.421266139912</v>
      </c>
      <c r="Y87" s="32">
        <v>12363.667380147963</v>
      </c>
      <c r="Z87" s="32">
        <v>11811.812391075433</v>
      </c>
      <c r="AA87" s="32">
        <v>10460.700418589595</v>
      </c>
      <c r="AB87" s="32">
        <v>10856.088982190915</v>
      </c>
      <c r="AC87" s="32">
        <v>10018.996790577296</v>
      </c>
      <c r="AD87" s="32">
        <v>9899.7068759656631</v>
      </c>
      <c r="AE87" s="32">
        <v>8300.7418073709614</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0.24753604699999998</v>
      </c>
      <c r="D92" s="33">
        <v>0.33740519299999999</v>
      </c>
      <c r="E92" s="33">
        <v>0.32869398619999995</v>
      </c>
      <c r="F92" s="33">
        <v>0.36151274449999904</v>
      </c>
      <c r="G92" s="33">
        <v>0.34271413019999986</v>
      </c>
      <c r="H92" s="33">
        <v>0.33293951849999992</v>
      </c>
      <c r="I92" s="33">
        <v>0.29868202659999998</v>
      </c>
      <c r="J92" s="33">
        <v>0.27091919640000001</v>
      </c>
      <c r="K92" s="33">
        <v>0.23318442750000001</v>
      </c>
      <c r="L92" s="33">
        <v>0.22410750739999991</v>
      </c>
      <c r="M92" s="33">
        <v>0.207335665</v>
      </c>
      <c r="N92" s="33">
        <v>0.2047968552999998</v>
      </c>
      <c r="O92" s="33">
        <v>0.17364502549999999</v>
      </c>
      <c r="P92" s="33">
        <v>0.14446913399999989</v>
      </c>
      <c r="Q92" s="33">
        <v>0.1463960826</v>
      </c>
      <c r="R92" s="33">
        <v>0.1426402785</v>
      </c>
      <c r="S92" s="33">
        <v>0.12475902999999999</v>
      </c>
      <c r="T92" s="33">
        <v>0.11655159319999997</v>
      </c>
      <c r="U92" s="33">
        <v>0.10560135120000001</v>
      </c>
      <c r="V92" s="33">
        <v>8.3494147999999796E-2</v>
      </c>
      <c r="W92" s="33">
        <v>4.3226279999999999E-2</v>
      </c>
      <c r="X92" s="33">
        <v>2.3820655999999999E-2</v>
      </c>
      <c r="Y92" s="33">
        <v>2.1710407000000001E-2</v>
      </c>
      <c r="Z92" s="33">
        <v>2.2854639999999999E-2</v>
      </c>
      <c r="AA92" s="33">
        <v>2.2233949999999999E-2</v>
      </c>
      <c r="AB92" s="33">
        <v>2.001027E-2</v>
      </c>
      <c r="AC92" s="33">
        <v>1.9375916999999999E-2</v>
      </c>
      <c r="AD92" s="33">
        <v>1.7931163999999999E-2</v>
      </c>
      <c r="AE92" s="33">
        <v>1.5180931E-2</v>
      </c>
    </row>
    <row r="93" spans="1:31" x14ac:dyDescent="0.35">
      <c r="A93" s="28" t="s">
        <v>40</v>
      </c>
      <c r="B93" s="28" t="s">
        <v>72</v>
      </c>
      <c r="C93" s="24">
        <v>909.14038299999993</v>
      </c>
      <c r="D93" s="24">
        <v>2796.0214499999997</v>
      </c>
      <c r="E93" s="24">
        <v>3637.5879200000004</v>
      </c>
      <c r="F93" s="24">
        <v>11202.612448100001</v>
      </c>
      <c r="G93" s="24">
        <v>7914.7194990000007</v>
      </c>
      <c r="H93" s="24">
        <v>7222.5812319999995</v>
      </c>
      <c r="I93" s="24">
        <v>7428.5726830000003</v>
      </c>
      <c r="J93" s="24">
        <v>8963.2582516999992</v>
      </c>
      <c r="K93" s="24">
        <v>8056.4066936999989</v>
      </c>
      <c r="L93" s="24">
        <v>8937.5458127000002</v>
      </c>
      <c r="M93" s="24">
        <v>8358.4027649999989</v>
      </c>
      <c r="N93" s="24">
        <v>12625.223155</v>
      </c>
      <c r="O93" s="24">
        <v>11519.348944500001</v>
      </c>
      <c r="P93" s="24">
        <v>9791.824423099999</v>
      </c>
      <c r="Q93" s="24">
        <v>11816.945693000001</v>
      </c>
      <c r="R93" s="24">
        <v>10372.783015999999</v>
      </c>
      <c r="S93" s="24">
        <v>7970.1365459999997</v>
      </c>
      <c r="T93" s="24">
        <v>7102.4054612</v>
      </c>
      <c r="U93" s="24">
        <v>7720.3625038</v>
      </c>
      <c r="V93" s="24">
        <v>6099.9110263999992</v>
      </c>
      <c r="W93" s="24">
        <v>6621.1499384999997</v>
      </c>
      <c r="X93" s="24">
        <v>6967.5871378000002</v>
      </c>
      <c r="Y93" s="24">
        <v>5410.2109928999998</v>
      </c>
      <c r="Z93" s="24">
        <v>6808.9018605000001</v>
      </c>
      <c r="AA93" s="24">
        <v>6139.0725091999993</v>
      </c>
      <c r="AB93" s="24">
        <v>5558.8290418999995</v>
      </c>
      <c r="AC93" s="24">
        <v>4659.8977771999998</v>
      </c>
      <c r="AD93" s="24">
        <v>5132.220919899999</v>
      </c>
      <c r="AE93" s="24">
        <v>4393.650179100001</v>
      </c>
    </row>
    <row r="94" spans="1:31" x14ac:dyDescent="0.35">
      <c r="A94" s="28" t="s">
        <v>40</v>
      </c>
      <c r="B94" s="28" t="s">
        <v>76</v>
      </c>
      <c r="C94" s="24">
        <v>0.27063529472999998</v>
      </c>
      <c r="D94" s="24">
        <v>0.4520866321</v>
      </c>
      <c r="E94" s="24">
        <v>0.57123345291999994</v>
      </c>
      <c r="F94" s="24">
        <v>0.90482237409999799</v>
      </c>
      <c r="G94" s="24">
        <v>1.2379517583999988</v>
      </c>
      <c r="H94" s="24">
        <v>1.5882002919999987</v>
      </c>
      <c r="I94" s="24">
        <v>1.8409478250399998</v>
      </c>
      <c r="J94" s="24">
        <v>2.1389121725999996</v>
      </c>
      <c r="K94" s="24">
        <v>2.4275820114999997</v>
      </c>
      <c r="L94" s="24">
        <v>2.8314163499999982</v>
      </c>
      <c r="M94" s="24">
        <v>3.375701912199998</v>
      </c>
      <c r="N94" s="24">
        <v>3.8284920239999987</v>
      </c>
      <c r="O94" s="24">
        <v>4.1561473700000002</v>
      </c>
      <c r="P94" s="24">
        <v>4.2570343490000004</v>
      </c>
      <c r="Q94" s="24">
        <v>4.6447976664999997</v>
      </c>
      <c r="R94" s="24">
        <v>4.8321930140000005</v>
      </c>
      <c r="S94" s="24">
        <v>4.499747707</v>
      </c>
      <c r="T94" s="24">
        <v>4.5169199459999989</v>
      </c>
      <c r="U94" s="24">
        <v>4.4744838599999985</v>
      </c>
      <c r="V94" s="24">
        <v>4.4549703120000004</v>
      </c>
      <c r="W94" s="24">
        <v>4.3159063309999999</v>
      </c>
      <c r="X94" s="24">
        <v>4.4236031339999995</v>
      </c>
      <c r="Y94" s="24">
        <v>4.335379365999998</v>
      </c>
      <c r="Z94" s="24">
        <v>4.5215282250000008</v>
      </c>
      <c r="AA94" s="24">
        <v>4.3004059589999981</v>
      </c>
      <c r="AB94" s="24">
        <v>4.0417925999999991</v>
      </c>
      <c r="AC94" s="24">
        <v>4.0250547540000001</v>
      </c>
      <c r="AD94" s="24">
        <v>3.9294735839999975</v>
      </c>
      <c r="AE94" s="24">
        <v>3.5691470819999997</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648.57633299999998</v>
      </c>
      <c r="D98" s="24">
        <v>2199.3890499999998</v>
      </c>
      <c r="E98" s="24">
        <v>2710.1951200000003</v>
      </c>
      <c r="F98" s="24">
        <v>6865.7304481000001</v>
      </c>
      <c r="G98" s="24">
        <v>3725.8959990000003</v>
      </c>
      <c r="H98" s="24">
        <v>3875.4102319999997</v>
      </c>
      <c r="I98" s="24">
        <v>4649.8648830000002</v>
      </c>
      <c r="J98" s="24">
        <v>5160.0774517</v>
      </c>
      <c r="K98" s="24">
        <v>5033.0926936999995</v>
      </c>
      <c r="L98" s="24">
        <v>5683.4013126999998</v>
      </c>
      <c r="M98" s="24">
        <v>5410.4232649999994</v>
      </c>
      <c r="N98" s="24">
        <v>8549.0101549999999</v>
      </c>
      <c r="O98" s="24">
        <v>7763.1677445000005</v>
      </c>
      <c r="P98" s="24">
        <v>6280.6886230999999</v>
      </c>
      <c r="Q98" s="24">
        <v>8194.1186930000003</v>
      </c>
      <c r="R98" s="24">
        <v>7021.6822160000002</v>
      </c>
      <c r="S98" s="24">
        <v>5986.2436459999999</v>
      </c>
      <c r="T98" s="24">
        <v>5189.5484612</v>
      </c>
      <c r="U98" s="24">
        <v>5813.9613037999998</v>
      </c>
      <c r="V98" s="24">
        <v>4674.7591263999993</v>
      </c>
      <c r="W98" s="24">
        <v>5016.4453384999997</v>
      </c>
      <c r="X98" s="24">
        <v>5396.6060378000002</v>
      </c>
      <c r="Y98" s="24">
        <v>4309.9524928999999</v>
      </c>
      <c r="Z98" s="24">
        <v>5719.9152604999999</v>
      </c>
      <c r="AA98" s="24">
        <v>5162.8621091999994</v>
      </c>
      <c r="AB98" s="24">
        <v>4769.5650418999994</v>
      </c>
      <c r="AC98" s="24">
        <v>4004.2810772000003</v>
      </c>
      <c r="AD98" s="24">
        <v>4559.1092198999995</v>
      </c>
      <c r="AE98" s="24">
        <v>3842.1953791000005</v>
      </c>
    </row>
    <row r="99" spans="1:31" x14ac:dyDescent="0.35">
      <c r="A99" s="28" t="s">
        <v>130</v>
      </c>
      <c r="B99" s="28" t="s">
        <v>76</v>
      </c>
      <c r="C99" s="24">
        <v>9.5267788999999992E-2</v>
      </c>
      <c r="D99" s="24">
        <v>0.16086571899999999</v>
      </c>
      <c r="E99" s="24">
        <v>0.18814549799999997</v>
      </c>
      <c r="F99" s="24">
        <v>0.32846482499999902</v>
      </c>
      <c r="G99" s="24">
        <v>0.45287762100000001</v>
      </c>
      <c r="H99" s="24">
        <v>0.58894162000000005</v>
      </c>
      <c r="I99" s="24">
        <v>0.68503150299999993</v>
      </c>
      <c r="J99" s="24">
        <v>0.79387439000000004</v>
      </c>
      <c r="K99" s="24">
        <v>0.86797807000000005</v>
      </c>
      <c r="L99" s="24">
        <v>1.009178294999999</v>
      </c>
      <c r="M99" s="24">
        <v>1.147470489999999</v>
      </c>
      <c r="N99" s="24">
        <v>1.30570214</v>
      </c>
      <c r="O99" s="24">
        <v>1.4017987199999999</v>
      </c>
      <c r="P99" s="24">
        <v>1.39407945</v>
      </c>
      <c r="Q99" s="24">
        <v>1.5149207499999999</v>
      </c>
      <c r="R99" s="24">
        <v>1.57149399</v>
      </c>
      <c r="S99" s="24">
        <v>1.5262413500000001</v>
      </c>
      <c r="T99" s="24">
        <v>1.4837921700000001</v>
      </c>
      <c r="U99" s="24">
        <v>1.5030862299999999</v>
      </c>
      <c r="V99" s="24">
        <v>1.4918056999999998</v>
      </c>
      <c r="W99" s="24">
        <v>1.4294875199999999</v>
      </c>
      <c r="X99" s="24">
        <v>1.46885084</v>
      </c>
      <c r="Y99" s="24">
        <v>1.455752629999999</v>
      </c>
      <c r="Z99" s="24">
        <v>1.5336601500000002</v>
      </c>
      <c r="AA99" s="24">
        <v>1.457680429999999</v>
      </c>
      <c r="AB99" s="24">
        <v>1.4327858099999999</v>
      </c>
      <c r="AC99" s="24">
        <v>1.3785217000000001</v>
      </c>
      <c r="AD99" s="24">
        <v>1.4115661699999997</v>
      </c>
      <c r="AE99" s="24">
        <v>1.34660311</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2.8350515E-2</v>
      </c>
      <c r="E102" s="24">
        <v>2.7321208999999999E-2</v>
      </c>
      <c r="F102" s="24">
        <v>3.2772679999999998E-2</v>
      </c>
      <c r="G102" s="24">
        <v>3.3129077999999999E-2</v>
      </c>
      <c r="H102" s="24">
        <v>3.1035077999999997E-2</v>
      </c>
      <c r="I102" s="24">
        <v>2.8895458000000002E-2</v>
      </c>
      <c r="J102" s="24">
        <v>2.7271609999999998E-2</v>
      </c>
      <c r="K102" s="24">
        <v>2.4952682E-2</v>
      </c>
      <c r="L102" s="24">
        <v>2.3918926E-2</v>
      </c>
      <c r="M102" s="24">
        <v>2.2542685E-2</v>
      </c>
      <c r="N102" s="24">
        <v>2.1972929999999898E-2</v>
      </c>
      <c r="O102" s="24">
        <v>2.0774011999999998E-2</v>
      </c>
      <c r="P102" s="24">
        <v>2.0240210999999998E-2</v>
      </c>
      <c r="Q102" s="24">
        <v>1.9125965000000002E-2</v>
      </c>
      <c r="R102" s="24">
        <v>1.8352385000000002E-2</v>
      </c>
      <c r="S102" s="24">
        <v>1.4943445000000001E-2</v>
      </c>
      <c r="T102" s="24">
        <v>1.4254863E-2</v>
      </c>
      <c r="U102" s="24">
        <v>1.3752E-2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260.56405000000001</v>
      </c>
      <c r="D103" s="24">
        <v>596.63240000000008</v>
      </c>
      <c r="E103" s="24">
        <v>927.39280000000008</v>
      </c>
      <c r="F103" s="24">
        <v>4336.8819999999996</v>
      </c>
      <c r="G103" s="24">
        <v>4188.8235000000004</v>
      </c>
      <c r="H103" s="24">
        <v>3347.1709999999998</v>
      </c>
      <c r="I103" s="24">
        <v>2778.7077999999997</v>
      </c>
      <c r="J103" s="24">
        <v>3803.1807999999996</v>
      </c>
      <c r="K103" s="24">
        <v>3023.3139999999999</v>
      </c>
      <c r="L103" s="24">
        <v>3254.1444999999999</v>
      </c>
      <c r="M103" s="24">
        <v>2947.9794999999999</v>
      </c>
      <c r="N103" s="24">
        <v>4076.2130000000002</v>
      </c>
      <c r="O103" s="24">
        <v>3756.1812</v>
      </c>
      <c r="P103" s="24">
        <v>3511.1358</v>
      </c>
      <c r="Q103" s="24">
        <v>3622.8270000000002</v>
      </c>
      <c r="R103" s="24">
        <v>3351.1007999999997</v>
      </c>
      <c r="S103" s="24">
        <v>1983.8928999999998</v>
      </c>
      <c r="T103" s="24">
        <v>1912.857</v>
      </c>
      <c r="U103" s="24">
        <v>1906.4012</v>
      </c>
      <c r="V103" s="24">
        <v>1425.1518999999998</v>
      </c>
      <c r="W103" s="24">
        <v>1604.7046</v>
      </c>
      <c r="X103" s="24">
        <v>1570.9811000000002</v>
      </c>
      <c r="Y103" s="24">
        <v>1100.2584999999999</v>
      </c>
      <c r="Z103" s="24">
        <v>1088.9866000000002</v>
      </c>
      <c r="AA103" s="24">
        <v>976.21040000000005</v>
      </c>
      <c r="AB103" s="24">
        <v>789.26400000000001</v>
      </c>
      <c r="AC103" s="24">
        <v>655.61669999999992</v>
      </c>
      <c r="AD103" s="24">
        <v>573.11169999999993</v>
      </c>
      <c r="AE103" s="24">
        <v>551.45480000000009</v>
      </c>
    </row>
    <row r="104" spans="1:31" x14ac:dyDescent="0.35">
      <c r="A104" s="28" t="s">
        <v>131</v>
      </c>
      <c r="B104" s="28" t="s">
        <v>76</v>
      </c>
      <c r="C104" s="24">
        <v>4.0457090600000002E-2</v>
      </c>
      <c r="D104" s="24">
        <v>6.3045018499999994E-2</v>
      </c>
      <c r="E104" s="24">
        <v>8.7866119999999992E-2</v>
      </c>
      <c r="F104" s="24">
        <v>0.15880724800000001</v>
      </c>
      <c r="G104" s="24">
        <v>0.23275126699999887</v>
      </c>
      <c r="H104" s="24">
        <v>0.30347012299999887</v>
      </c>
      <c r="I104" s="24">
        <v>0.363930953</v>
      </c>
      <c r="J104" s="24">
        <v>0.43152148499999998</v>
      </c>
      <c r="K104" s="24">
        <v>0.50651197000000003</v>
      </c>
      <c r="L104" s="24">
        <v>0.60477269499999997</v>
      </c>
      <c r="M104" s="24">
        <v>0.75576116999999998</v>
      </c>
      <c r="N104" s="24">
        <v>0.85684247499999999</v>
      </c>
      <c r="O104" s="24">
        <v>0.94311568000000001</v>
      </c>
      <c r="P104" s="24">
        <v>1.05201162</v>
      </c>
      <c r="Q104" s="24">
        <v>1.1003417200000001</v>
      </c>
      <c r="R104" s="24">
        <v>1.16405889</v>
      </c>
      <c r="S104" s="24">
        <v>0.94856249999999998</v>
      </c>
      <c r="T104" s="24">
        <v>0.98311189999999893</v>
      </c>
      <c r="U104" s="24">
        <v>1.00844464</v>
      </c>
      <c r="V104" s="24">
        <v>1.0252338700000001</v>
      </c>
      <c r="W104" s="24">
        <v>1.0448463400000001</v>
      </c>
      <c r="X104" s="24">
        <v>1.085168189999999</v>
      </c>
      <c r="Y104" s="24">
        <v>1.09123992</v>
      </c>
      <c r="Z104" s="24">
        <v>1.0583263600000001</v>
      </c>
      <c r="AA104" s="24">
        <v>0.97915743999999905</v>
      </c>
      <c r="AB104" s="24">
        <v>0.82099353999999891</v>
      </c>
      <c r="AC104" s="24">
        <v>0.86923541000000004</v>
      </c>
      <c r="AD104" s="24">
        <v>0.87436650999999899</v>
      </c>
      <c r="AE104" s="24">
        <v>0.77851886000000003</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0.12875379199999998</v>
      </c>
      <c r="D107" s="24">
        <v>0.19202933750000001</v>
      </c>
      <c r="E107" s="24">
        <v>0.18382647599999999</v>
      </c>
      <c r="F107" s="24">
        <v>0.20854695499999901</v>
      </c>
      <c r="G107" s="24">
        <v>0.19662760399999998</v>
      </c>
      <c r="H107" s="24">
        <v>0.19222753100000001</v>
      </c>
      <c r="I107" s="24">
        <v>0.17312154199999999</v>
      </c>
      <c r="J107" s="24">
        <v>0.1548024284</v>
      </c>
      <c r="K107" s="24">
        <v>0.13365629050000002</v>
      </c>
      <c r="L107" s="24">
        <v>0.1297905563999999</v>
      </c>
      <c r="M107" s="24">
        <v>0.11900247200000001</v>
      </c>
      <c r="N107" s="24">
        <v>0.11932663029999989</v>
      </c>
      <c r="O107" s="24">
        <v>9.1541227500000003E-2</v>
      </c>
      <c r="P107" s="24">
        <v>8.156223600000001E-2</v>
      </c>
      <c r="Q107" s="24">
        <v>8.3749689599999996E-2</v>
      </c>
      <c r="R107" s="24">
        <v>8.1741129499999995E-2</v>
      </c>
      <c r="S107" s="24">
        <v>7.1342564999999997E-2</v>
      </c>
      <c r="T107" s="24">
        <v>6.5776560199999987E-2</v>
      </c>
      <c r="U107" s="24">
        <v>6.0486638200000005E-2</v>
      </c>
      <c r="V107" s="24">
        <v>5.5553799999999896E-2</v>
      </c>
      <c r="W107" s="24">
        <v>1.8307193999999999E-2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6.5166135E-2</v>
      </c>
      <c r="D109" s="24">
        <v>0.10507211299999999</v>
      </c>
      <c r="E109" s="24">
        <v>0.14139080229999998</v>
      </c>
      <c r="F109" s="24">
        <v>0.22899107899999901</v>
      </c>
      <c r="G109" s="24">
        <v>0.32584485999999996</v>
      </c>
      <c r="H109" s="24">
        <v>0.4304240359999999</v>
      </c>
      <c r="I109" s="24">
        <v>0.50485174699999991</v>
      </c>
      <c r="J109" s="24">
        <v>0.59001061999999993</v>
      </c>
      <c r="K109" s="24">
        <v>0.70926529999999999</v>
      </c>
      <c r="L109" s="24">
        <v>0.82955409000000002</v>
      </c>
      <c r="M109" s="24">
        <v>1.003878569999999</v>
      </c>
      <c r="N109" s="24">
        <v>1.1629239399999991</v>
      </c>
      <c r="O109" s="24">
        <v>1.2811797199999999</v>
      </c>
      <c r="P109" s="24">
        <v>1.2826266300000002</v>
      </c>
      <c r="Q109" s="24">
        <v>1.4327110600000001</v>
      </c>
      <c r="R109" s="24">
        <v>1.4864530500000002</v>
      </c>
      <c r="S109" s="24">
        <v>1.42439044</v>
      </c>
      <c r="T109" s="24">
        <v>1.4590022199999999</v>
      </c>
      <c r="U109" s="24">
        <v>1.4248056799999991</v>
      </c>
      <c r="V109" s="24">
        <v>1.42076764</v>
      </c>
      <c r="W109" s="24">
        <v>1.3633543099999998</v>
      </c>
      <c r="X109" s="24">
        <v>1.3798021300000001</v>
      </c>
      <c r="Y109" s="24">
        <v>1.3161150299999991</v>
      </c>
      <c r="Z109" s="24">
        <v>1.4344766000000002</v>
      </c>
      <c r="AA109" s="24">
        <v>1.3744982100000001</v>
      </c>
      <c r="AB109" s="24">
        <v>1.3237619100000002</v>
      </c>
      <c r="AC109" s="24">
        <v>1.3293020200000001</v>
      </c>
      <c r="AD109" s="24">
        <v>1.2107825499999998</v>
      </c>
      <c r="AE109" s="24">
        <v>1.0628947</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0.118782255</v>
      </c>
      <c r="D112" s="24">
        <v>0.11702534050000001</v>
      </c>
      <c r="E112" s="24">
        <v>0.11754630119999999</v>
      </c>
      <c r="F112" s="24">
        <v>0.12019310950000001</v>
      </c>
      <c r="G112" s="24">
        <v>0.11295744819999989</v>
      </c>
      <c r="H112" s="24">
        <v>0.10967690949999989</v>
      </c>
      <c r="I112" s="24">
        <v>9.6665026600000009E-2</v>
      </c>
      <c r="J112" s="24">
        <v>8.8845157999999994E-2</v>
      </c>
      <c r="K112" s="24">
        <v>7.4575454999999999E-2</v>
      </c>
      <c r="L112" s="24">
        <v>7.0398025000000003E-2</v>
      </c>
      <c r="M112" s="24">
        <v>6.5790507999999998E-2</v>
      </c>
      <c r="N112" s="24">
        <v>6.3497294999999995E-2</v>
      </c>
      <c r="O112" s="24">
        <v>6.1329785999999997E-2</v>
      </c>
      <c r="P112" s="24">
        <v>4.2666686999999898E-2</v>
      </c>
      <c r="Q112" s="24">
        <v>4.3520428E-2</v>
      </c>
      <c r="R112" s="24">
        <v>4.2546764000000001E-2</v>
      </c>
      <c r="S112" s="24">
        <v>3.8473019999999997E-2</v>
      </c>
      <c r="T112" s="24">
        <v>3.6520169999999998E-2</v>
      </c>
      <c r="U112" s="24">
        <v>3.1362713E-2</v>
      </c>
      <c r="V112" s="24">
        <v>2.79403479999999E-2</v>
      </c>
      <c r="W112" s="24">
        <v>2.4919086E-2</v>
      </c>
      <c r="X112" s="24">
        <v>2.3820655999999999E-2</v>
      </c>
      <c r="Y112" s="24">
        <v>2.1710407000000001E-2</v>
      </c>
      <c r="Z112" s="24">
        <v>2.2854639999999999E-2</v>
      </c>
      <c r="AA112" s="24">
        <v>2.2233949999999999E-2</v>
      </c>
      <c r="AB112" s="24">
        <v>2.001027E-2</v>
      </c>
      <c r="AC112" s="24">
        <v>1.9375916999999999E-2</v>
      </c>
      <c r="AD112" s="24">
        <v>1.7931163999999999E-2</v>
      </c>
      <c r="AE112" s="24">
        <v>1.5180931E-2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6.8152357999999996E-2</v>
      </c>
      <c r="D114" s="24">
        <v>0.118537015</v>
      </c>
      <c r="E114" s="24">
        <v>0.1510601154</v>
      </c>
      <c r="F114" s="24">
        <v>0.18346887239999998</v>
      </c>
      <c r="G114" s="24">
        <v>0.218397856</v>
      </c>
      <c r="H114" s="24">
        <v>0.25269535799999998</v>
      </c>
      <c r="I114" s="24">
        <v>0.27318610999999998</v>
      </c>
      <c r="J114" s="24">
        <v>0.30603114399999998</v>
      </c>
      <c r="K114" s="24">
        <v>0.31833349500000002</v>
      </c>
      <c r="L114" s="24">
        <v>0.35661074999999998</v>
      </c>
      <c r="M114" s="24">
        <v>0.41952129999999999</v>
      </c>
      <c r="N114" s="24">
        <v>0.44553261</v>
      </c>
      <c r="O114" s="24">
        <v>0.46724774299999999</v>
      </c>
      <c r="P114" s="24">
        <v>0.45474404999999996</v>
      </c>
      <c r="Q114" s="24">
        <v>0.51292146500000002</v>
      </c>
      <c r="R114" s="24">
        <v>0.51284415999999999</v>
      </c>
      <c r="S114" s="24">
        <v>0.50582327999999999</v>
      </c>
      <c r="T114" s="24">
        <v>0.49547084999999996</v>
      </c>
      <c r="U114" s="24">
        <v>0.44338339000000004</v>
      </c>
      <c r="V114" s="24">
        <v>0.41641231000000001</v>
      </c>
      <c r="W114" s="24">
        <v>0.37632610999999999</v>
      </c>
      <c r="X114" s="24">
        <v>0.38688544999999996</v>
      </c>
      <c r="Y114" s="24">
        <v>0.37229608200000003</v>
      </c>
      <c r="Z114" s="24">
        <v>0.39818932499999998</v>
      </c>
      <c r="AA114" s="24">
        <v>0.38559820999999989</v>
      </c>
      <c r="AB114" s="24">
        <v>0.36626708000000002</v>
      </c>
      <c r="AC114" s="24">
        <v>0.35565699499999998</v>
      </c>
      <c r="AD114" s="24">
        <v>0.34470464999999889</v>
      </c>
      <c r="AE114" s="24">
        <v>0.29301523199999996</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1.5919221299999999E-3</v>
      </c>
      <c r="D119" s="24">
        <v>4.5667666000000001E-3</v>
      </c>
      <c r="E119" s="24">
        <v>2.7709172199999999E-3</v>
      </c>
      <c r="F119" s="24">
        <v>5.0903496999999999E-3</v>
      </c>
      <c r="G119" s="24">
        <v>8.0801543999999993E-3</v>
      </c>
      <c r="H119" s="24">
        <v>1.2669154999999998E-2</v>
      </c>
      <c r="I119" s="24">
        <v>1.39475120399999E-2</v>
      </c>
      <c r="J119" s="24">
        <v>1.7474533599999897E-2</v>
      </c>
      <c r="K119" s="24">
        <v>2.5493176499999999E-2</v>
      </c>
      <c r="L119" s="24">
        <v>3.1300519999999901E-2</v>
      </c>
      <c r="M119" s="24">
        <v>4.9070382199999998E-2</v>
      </c>
      <c r="N119" s="24">
        <v>5.7490858999999998E-2</v>
      </c>
      <c r="O119" s="24">
        <v>6.2805506999999899E-2</v>
      </c>
      <c r="P119" s="24">
        <v>7.3572599000000002E-2</v>
      </c>
      <c r="Q119" s="24">
        <v>8.3902671499999998E-2</v>
      </c>
      <c r="R119" s="24">
        <v>9.7342923999999997E-2</v>
      </c>
      <c r="S119" s="24">
        <v>9.4730136999999895E-2</v>
      </c>
      <c r="T119" s="24">
        <v>9.5542805999999897E-2</v>
      </c>
      <c r="U119" s="24">
        <v>9.4763920000000001E-2</v>
      </c>
      <c r="V119" s="24">
        <v>0.10075079199999999</v>
      </c>
      <c r="W119" s="24">
        <v>0.101892051</v>
      </c>
      <c r="X119" s="24">
        <v>0.102896524</v>
      </c>
      <c r="Y119" s="24">
        <v>9.9975703999999901E-2</v>
      </c>
      <c r="Z119" s="24">
        <v>9.6875789999999989E-2</v>
      </c>
      <c r="AA119" s="24">
        <v>0.10347166899999999</v>
      </c>
      <c r="AB119" s="24">
        <v>9.7984260000000004E-2</v>
      </c>
      <c r="AC119" s="24">
        <v>9.2338628999999992E-2</v>
      </c>
      <c r="AD119" s="24">
        <v>8.8053703999999997E-2</v>
      </c>
      <c r="AE119" s="24">
        <v>8.8115180000000001E-2</v>
      </c>
    </row>
    <row r="121" spans="1:31" collapsed="1" x14ac:dyDescent="0.35"/>
  </sheetData>
  <sheetProtection algorithmName="SHA-512" hashValue="1xGWtpebnYo0NCJ6bG550vu+Jwo+00pdbE3wSuWUnZaUyPLd2ZGQiohAY4WcAHq+u1HrkoTWzkcJrKBP+BmTZA==" saltValue="/Q88GhNwx7REdXeANjZZh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2021-06-22T00:49:01Z</dcterms:created>
  <dcterms:modified xsi:type="dcterms:W3CDTF">2021-06-22T00:51:14Z</dcterms:modified>
</cp:coreProperties>
</file>