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4C01C054-0DAA-454F-BAF6-257975DC43C9}" xr6:coauthVersionLast="45" xr6:coauthVersionMax="45" xr10:uidLastSave="{00000000-0000-0000-0000-000000000000}"/>
  <bookViews>
    <workbookView xWindow="57480" yWindow="-5565" windowWidth="29040" windowHeight="15840" xr2:uid="{12E09382-B818-4DC5-9773-FB60382DE92E}"/>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40" i="7"/>
  <c r="I60" i="7"/>
  <c r="I51" i="7"/>
  <c r="I34" i="7"/>
  <c r="I54" i="7"/>
  <c r="I38" i="7"/>
  <c r="I57" i="7"/>
  <c r="I49" i="7"/>
  <c r="I32" i="7"/>
  <c r="I61" i="7"/>
  <c r="I52" i="7"/>
  <c r="I35" i="7"/>
  <c r="I36" i="7"/>
  <c r="I39" i="7"/>
  <c r="I12" i="7"/>
  <c r="I33" i="7"/>
  <c r="I27" i="7"/>
  <c r="I13" i="7"/>
  <c r="I14" i="7"/>
  <c r="I59" i="7"/>
  <c r="I50" i="7"/>
  <c r="I31" i="7"/>
  <c r="I28" i="7"/>
  <c r="I29" i="7"/>
  <c r="I30" i="7"/>
  <c r="I55" i="7"/>
  <c r="I53" i="7"/>
  <c r="J7" i="7"/>
  <c r="K1" i="7" l="1"/>
  <c r="I11" i="7"/>
  <c r="I9" i="7"/>
  <c r="I47" i="7"/>
  <c r="I7" i="7"/>
  <c r="I8" i="7"/>
  <c r="I10" i="7"/>
  <c r="I26" i="7"/>
  <c r="J54" i="7"/>
  <c r="J55" i="7"/>
  <c r="J56" i="7"/>
  <c r="J36" i="7"/>
  <c r="J31" i="7"/>
  <c r="J38" i="7"/>
  <c r="J47" i="7"/>
  <c r="J53" i="7"/>
  <c r="J40" i="7"/>
  <c r="J15" i="7"/>
  <c r="J59" i="7"/>
  <c r="J8" i="7"/>
  <c r="J57" i="7"/>
  <c r="J39" i="7"/>
  <c r="J50" i="7"/>
  <c r="J49" i="7"/>
  <c r="J26" i="7"/>
  <c r="J30" i="7"/>
  <c r="J9" i="7"/>
  <c r="J32" i="7"/>
  <c r="J29" i="7"/>
  <c r="J13" i="7"/>
  <c r="J11" i="7"/>
  <c r="J60" i="7"/>
  <c r="J61" i="7"/>
  <c r="J48" i="7"/>
  <c r="I15" i="7"/>
  <c r="J28" i="7"/>
  <c r="J14" i="7"/>
  <c r="J51" i="7"/>
  <c r="J52" i="7"/>
  <c r="J33" i="7"/>
  <c r="J10" i="7"/>
  <c r="K15" i="7"/>
  <c r="J12" i="7"/>
  <c r="J34" i="7"/>
  <c r="J35" i="7"/>
  <c r="J27" i="7"/>
  <c r="K9" i="7"/>
  <c r="I16" i="7" l="1"/>
  <c r="J16" i="7" s="1"/>
  <c r="L1" i="7"/>
  <c r="K56" i="7"/>
  <c r="K57" i="7"/>
  <c r="K59" i="7"/>
  <c r="K31" i="7"/>
  <c r="K48" i="7"/>
  <c r="K13" i="7"/>
  <c r="K50" i="7"/>
  <c r="K32" i="7"/>
  <c r="K61" i="7"/>
  <c r="K29" i="7"/>
  <c r="K36" i="7"/>
  <c r="K47" i="7"/>
  <c r="K38" i="7"/>
  <c r="K49" i="7"/>
  <c r="K40" i="7"/>
  <c r="K26" i="7"/>
  <c r="K34" i="7"/>
  <c r="K28" i="7"/>
  <c r="K39" i="7"/>
  <c r="K7" i="7"/>
  <c r="K53" i="7"/>
  <c r="K52" i="7"/>
  <c r="K12" i="7"/>
  <c r="K14" i="7"/>
  <c r="K10" i="7"/>
  <c r="K35" i="7"/>
  <c r="K60" i="7"/>
  <c r="K11" i="7"/>
  <c r="K33" i="7"/>
  <c r="K8" i="7"/>
  <c r="K55" i="7"/>
  <c r="K27" i="7"/>
  <c r="K54" i="7"/>
  <c r="K51" i="7"/>
  <c r="K30" i="7"/>
  <c r="K16" i="7" l="1"/>
  <c r="M1" i="7"/>
  <c r="L48" i="7"/>
  <c r="L49" i="7"/>
  <c r="L56" i="7"/>
  <c r="L61" i="7"/>
  <c r="L33" i="7"/>
  <c r="L31" i="7"/>
  <c r="L40" i="7"/>
  <c r="L52" i="7"/>
  <c r="L53" i="7"/>
  <c r="L38" i="7"/>
  <c r="L29" i="7"/>
  <c r="L10" i="7"/>
  <c r="L35" i="7"/>
  <c r="L36" i="7"/>
  <c r="L34" i="7"/>
  <c r="L8" i="7"/>
  <c r="L15" i="7"/>
  <c r="L55" i="7"/>
  <c r="L12" i="7"/>
  <c r="L28" i="7"/>
  <c r="L7" i="7"/>
  <c r="L9" i="7"/>
  <c r="L39" i="7"/>
  <c r="L51" i="7"/>
  <c r="L13" i="7"/>
  <c r="L59" i="7"/>
  <c r="L50" i="7"/>
  <c r="L11" i="7"/>
  <c r="L47" i="7"/>
  <c r="L54" i="7"/>
  <c r="L14" i="7"/>
  <c r="L30" i="7"/>
  <c r="L60" i="7"/>
  <c r="L57" i="7"/>
  <c r="L32" i="7"/>
  <c r="L27" i="7"/>
  <c r="L26" i="7"/>
  <c r="L16" i="7" l="1"/>
  <c r="N1" i="7"/>
  <c r="M50" i="7"/>
  <c r="M57" i="7"/>
  <c r="M28" i="7"/>
  <c r="M26" i="7"/>
  <c r="M61" i="7"/>
  <c r="M33" i="7"/>
  <c r="M54" i="7"/>
  <c r="M15" i="7"/>
  <c r="M11" i="7"/>
  <c r="M52" i="7"/>
  <c r="M53" i="7"/>
  <c r="M51" i="7"/>
  <c r="M12" i="7"/>
  <c r="M35" i="7"/>
  <c r="M36" i="7"/>
  <c r="M27" i="7"/>
  <c r="M31" i="7"/>
  <c r="M10" i="7"/>
  <c r="M55" i="7"/>
  <c r="M56" i="7"/>
  <c r="M60" i="7"/>
  <c r="M29" i="7"/>
  <c r="M9" i="7"/>
  <c r="M47" i="7"/>
  <c r="M48" i="7"/>
  <c r="M30" i="7"/>
  <c r="M8" i="7"/>
  <c r="M13" i="7"/>
  <c r="M39" i="7"/>
  <c r="M40" i="7"/>
  <c r="M38" i="7"/>
  <c r="M7" i="7"/>
  <c r="M14" i="7"/>
  <c r="M59" i="7"/>
  <c r="M49" i="7"/>
  <c r="M34" i="7"/>
  <c r="M32" i="7"/>
  <c r="O1" i="7" l="1"/>
  <c r="M16" i="7"/>
  <c r="N55" i="7"/>
  <c r="N47" i="7"/>
  <c r="N29" i="7"/>
  <c r="N39" i="7"/>
  <c r="N31" i="7"/>
  <c r="N35" i="7"/>
  <c r="N7" i="7"/>
  <c r="N59" i="7"/>
  <c r="N60" i="7"/>
  <c r="N33" i="7"/>
  <c r="N52" i="7"/>
  <c r="N15" i="7"/>
  <c r="N50" i="7"/>
  <c r="N51" i="7"/>
  <c r="N11" i="7"/>
  <c r="N38" i="7"/>
  <c r="N10" i="7"/>
  <c r="N53" i="7"/>
  <c r="N34" i="7"/>
  <c r="N32" i="7"/>
  <c r="N9" i="7"/>
  <c r="N8" i="7"/>
  <c r="N36" i="7"/>
  <c r="N61" i="7"/>
  <c r="N26" i="7"/>
  <c r="N12" i="7"/>
  <c r="N54" i="7"/>
  <c r="N28" i="7"/>
  <c r="N30" i="7"/>
  <c r="N13" i="7"/>
  <c r="N56" i="7"/>
  <c r="N57" i="7"/>
  <c r="N27" i="7"/>
  <c r="N49" i="7"/>
  <c r="N48" i="7"/>
  <c r="N14" i="7"/>
  <c r="N40" i="7"/>
  <c r="P1" i="7" l="1"/>
  <c r="N16" i="7"/>
  <c r="O59" i="7"/>
  <c r="O27" i="7"/>
  <c r="O50" i="7"/>
  <c r="O32" i="7"/>
  <c r="O33" i="7"/>
  <c r="O51" i="7"/>
  <c r="O26" i="7"/>
  <c r="O12" i="7"/>
  <c r="O15" i="7"/>
  <c r="O53" i="7"/>
  <c r="O34" i="7"/>
  <c r="O47" i="7"/>
  <c r="O11" i="7"/>
  <c r="O10" i="7"/>
  <c r="O36" i="7"/>
  <c r="O54" i="7"/>
  <c r="O29" i="7"/>
  <c r="O57" i="7"/>
  <c r="O9" i="7"/>
  <c r="O38" i="7"/>
  <c r="O8" i="7"/>
  <c r="O55" i="7"/>
  <c r="O39" i="7"/>
  <c r="O49" i="7"/>
  <c r="O56" i="7"/>
  <c r="O14" i="7"/>
  <c r="O48" i="7"/>
  <c r="O7" i="7"/>
  <c r="O40" i="7"/>
  <c r="O35" i="7"/>
  <c r="O61" i="7"/>
  <c r="O31" i="7"/>
  <c r="O28" i="7"/>
  <c r="O52" i="7"/>
  <c r="O60" i="7"/>
  <c r="O30" i="7"/>
  <c r="O13" i="7"/>
  <c r="Q1" i="7" l="1"/>
  <c r="O16" i="7"/>
  <c r="P35" i="7"/>
  <c r="P61" i="7"/>
  <c r="P47" i="7"/>
  <c r="P56" i="7"/>
  <c r="P29" i="7"/>
  <c r="P48" i="7"/>
  <c r="P49" i="7"/>
  <c r="P59" i="7"/>
  <c r="P10" i="7"/>
  <c r="P14" i="7"/>
  <c r="P40" i="7"/>
  <c r="P33" i="7"/>
  <c r="P55" i="7"/>
  <c r="P9" i="7"/>
  <c r="P60" i="7"/>
  <c r="P28" i="7"/>
  <c r="P32" i="7"/>
  <c r="P11" i="7"/>
  <c r="P31" i="7"/>
  <c r="P30" i="7"/>
  <c r="P27" i="7"/>
  <c r="P52" i="7"/>
  <c r="P51" i="7"/>
  <c r="P12" i="7"/>
  <c r="P34" i="7"/>
  <c r="P7" i="7"/>
  <c r="P39" i="7"/>
  <c r="P13" i="7"/>
  <c r="P53" i="7"/>
  <c r="P54" i="7"/>
  <c r="P50" i="7"/>
  <c r="P15" i="7"/>
  <c r="P36" i="7"/>
  <c r="P38" i="7"/>
  <c r="P8" i="7"/>
  <c r="P57" i="7"/>
  <c r="P26" i="7"/>
  <c r="R1" i="7" l="1"/>
  <c r="P16" i="7"/>
  <c r="Q56" i="7"/>
  <c r="Q57" i="7"/>
  <c r="Q26" i="7"/>
  <c r="Q29" i="7"/>
  <c r="Q47" i="7"/>
  <c r="Q12" i="7"/>
  <c r="Q33" i="7"/>
  <c r="Q35" i="7"/>
  <c r="Q48" i="7"/>
  <c r="Q49" i="7"/>
  <c r="Q59" i="7"/>
  <c r="Q50" i="7"/>
  <c r="Q14" i="7"/>
  <c r="Q61" i="7"/>
  <c r="Q30" i="7"/>
  <c r="Q9" i="7"/>
  <c r="Q34" i="7"/>
  <c r="Q38" i="7"/>
  <c r="Q40" i="7"/>
  <c r="Q32" i="7"/>
  <c r="Q55" i="7"/>
  <c r="Q36" i="7"/>
  <c r="Q39" i="7"/>
  <c r="Q60" i="7"/>
  <c r="Q27" i="7"/>
  <c r="Q28" i="7"/>
  <c r="Q15" i="7"/>
  <c r="Q11" i="7"/>
  <c r="Q8" i="7"/>
  <c r="Q53" i="7"/>
  <c r="Q51" i="7"/>
  <c r="Q52" i="7"/>
  <c r="Q7" i="7"/>
  <c r="Q54" i="7"/>
  <c r="Q31" i="7"/>
  <c r="Q10" i="7"/>
  <c r="Q13" i="7"/>
  <c r="Q16" i="7" l="1"/>
  <c r="S1" i="7"/>
  <c r="R32" i="7"/>
  <c r="R26" i="7"/>
  <c r="R30" i="7"/>
  <c r="R28" i="7"/>
  <c r="R60" i="7"/>
  <c r="R61" i="7"/>
  <c r="R56" i="7"/>
  <c r="R31" i="7"/>
  <c r="R10" i="7"/>
  <c r="R51" i="7"/>
  <c r="R52" i="7"/>
  <c r="R53" i="7"/>
  <c r="R59" i="7"/>
  <c r="R7" i="7"/>
  <c r="R34" i="7"/>
  <c r="R35" i="7"/>
  <c r="R50" i="7"/>
  <c r="R33" i="7"/>
  <c r="R15" i="7"/>
  <c r="R54" i="7"/>
  <c r="R55" i="7"/>
  <c r="R29" i="7"/>
  <c r="R8" i="7"/>
  <c r="R38" i="7"/>
  <c r="R47" i="7"/>
  <c r="R27" i="7"/>
  <c r="R12" i="7"/>
  <c r="R9" i="7"/>
  <c r="R57" i="7"/>
  <c r="R39" i="7"/>
  <c r="R40" i="7"/>
  <c r="R11" i="7"/>
  <c r="R13" i="7"/>
  <c r="R49" i="7"/>
  <c r="R48" i="7"/>
  <c r="R36" i="7"/>
  <c r="R14" i="7"/>
  <c r="T1" i="7" l="1"/>
  <c r="R16" i="7"/>
  <c r="S54" i="7"/>
  <c r="S47" i="7"/>
  <c r="S60" i="7"/>
  <c r="S31" i="7"/>
  <c r="S38" i="7"/>
  <c r="S39" i="7"/>
  <c r="S56" i="7"/>
  <c r="S11" i="7"/>
  <c r="S10" i="7"/>
  <c r="S57" i="7"/>
  <c r="S30" i="7"/>
  <c r="S53" i="7"/>
  <c r="S26" i="7"/>
  <c r="S15" i="7"/>
  <c r="S49" i="7"/>
  <c r="S59" i="7"/>
  <c r="S29" i="7"/>
  <c r="S14" i="7"/>
  <c r="S9" i="7"/>
  <c r="S61" i="7"/>
  <c r="S50" i="7"/>
  <c r="S32" i="7"/>
  <c r="S34" i="7"/>
  <c r="S8" i="7"/>
  <c r="S52" i="7"/>
  <c r="S33" i="7"/>
  <c r="S12" i="7"/>
  <c r="S27" i="7"/>
  <c r="S13" i="7"/>
  <c r="S35" i="7"/>
  <c r="S51" i="7"/>
  <c r="S40" i="7"/>
  <c r="S28" i="7"/>
  <c r="S55" i="7"/>
  <c r="S48" i="7"/>
  <c r="S36" i="7"/>
  <c r="S7" i="7"/>
  <c r="S16" i="7" l="1"/>
  <c r="U1" i="7"/>
  <c r="T39" i="7"/>
  <c r="T56" i="7"/>
  <c r="T29" i="7"/>
  <c r="T15" i="7"/>
  <c r="T57" i="7"/>
  <c r="T30" i="7"/>
  <c r="T32" i="7"/>
  <c r="T40" i="7"/>
  <c r="T51" i="7"/>
  <c r="T49" i="7"/>
  <c r="T59" i="7"/>
  <c r="T12" i="7"/>
  <c r="T31" i="7"/>
  <c r="T61" i="7"/>
  <c r="T50" i="7"/>
  <c r="T38" i="7"/>
  <c r="T54" i="7"/>
  <c r="T7" i="7"/>
  <c r="T52" i="7"/>
  <c r="T33" i="7"/>
  <c r="T34" i="7"/>
  <c r="T48" i="7"/>
  <c r="T8" i="7"/>
  <c r="T60" i="7"/>
  <c r="T13" i="7"/>
  <c r="T35" i="7"/>
  <c r="T53" i="7"/>
  <c r="T27" i="7"/>
  <c r="T11" i="7"/>
  <c r="T9" i="7"/>
  <c r="T14" i="7"/>
  <c r="T55" i="7"/>
  <c r="T36" i="7"/>
  <c r="T28" i="7"/>
  <c r="T26" i="7"/>
  <c r="T10" i="7"/>
  <c r="T47" i="7"/>
  <c r="V1" i="7" l="1"/>
  <c r="T16" i="7"/>
  <c r="U36" i="7"/>
  <c r="U55" i="7"/>
  <c r="U56" i="7"/>
  <c r="U49" i="7"/>
  <c r="U7" i="7"/>
  <c r="U9" i="7"/>
  <c r="U47" i="7"/>
  <c r="U48" i="7"/>
  <c r="U31" i="7"/>
  <c r="U60" i="7"/>
  <c r="U13" i="7"/>
  <c r="U39" i="7"/>
  <c r="U40" i="7"/>
  <c r="U57" i="7"/>
  <c r="U15" i="7"/>
  <c r="U38" i="7"/>
  <c r="U54" i="7"/>
  <c r="U51" i="7"/>
  <c r="U59" i="7"/>
  <c r="U50" i="7"/>
  <c r="U34" i="7"/>
  <c r="U11" i="7"/>
  <c r="U10" i="7"/>
  <c r="U61" i="7"/>
  <c r="U33" i="7"/>
  <c r="U27" i="7"/>
  <c r="U26" i="7"/>
  <c r="U29" i="7"/>
  <c r="U52" i="7"/>
  <c r="U53" i="7"/>
  <c r="U30" i="7"/>
  <c r="U12" i="7"/>
  <c r="U8" i="7"/>
  <c r="U35" i="7"/>
  <c r="U28" i="7"/>
  <c r="U32" i="7"/>
  <c r="U14" i="7"/>
  <c r="U16" i="7" l="1"/>
  <c r="W1" i="7"/>
  <c r="V56" i="7"/>
  <c r="V49" i="7"/>
  <c r="V12" i="7"/>
  <c r="V29" i="7"/>
  <c r="V55" i="7"/>
  <c r="V48" i="7"/>
  <c r="V11" i="7"/>
  <c r="V32" i="7"/>
  <c r="V35" i="7"/>
  <c r="V47" i="7"/>
  <c r="V40" i="7"/>
  <c r="V61" i="7"/>
  <c r="V14" i="7"/>
  <c r="V39" i="7"/>
  <c r="V31" i="7"/>
  <c r="V57" i="7"/>
  <c r="V7" i="7"/>
  <c r="V15" i="7"/>
  <c r="V59" i="7"/>
  <c r="V60" i="7"/>
  <c r="V54" i="7"/>
  <c r="V38" i="7"/>
  <c r="V10" i="7"/>
  <c r="V50" i="7"/>
  <c r="V51" i="7"/>
  <c r="V26" i="7"/>
  <c r="V27" i="7"/>
  <c r="V9" i="7"/>
  <c r="V53" i="7"/>
  <c r="V34" i="7"/>
  <c r="V30" i="7"/>
  <c r="V8" i="7"/>
  <c r="V13" i="7"/>
  <c r="V36" i="7"/>
  <c r="V52" i="7"/>
  <c r="V33" i="7"/>
  <c r="V28" i="7"/>
  <c r="X1" i="7" l="1"/>
  <c r="V16" i="7"/>
  <c r="W57" i="7"/>
  <c r="W29" i="7"/>
  <c r="W15" i="7"/>
  <c r="W26" i="7"/>
  <c r="W36" i="7"/>
  <c r="W54" i="7"/>
  <c r="W56" i="7"/>
  <c r="W38" i="7"/>
  <c r="W11" i="7"/>
  <c r="W55" i="7"/>
  <c r="W14" i="7"/>
  <c r="W48" i="7"/>
  <c r="W47" i="7"/>
  <c r="W52" i="7"/>
  <c r="W49" i="7"/>
  <c r="W51" i="7"/>
  <c r="W9" i="7"/>
  <c r="W34" i="7"/>
  <c r="W10" i="7"/>
  <c r="W8" i="7"/>
  <c r="W40" i="7"/>
  <c r="W30" i="7"/>
  <c r="W12" i="7"/>
  <c r="W39" i="7"/>
  <c r="W59" i="7"/>
  <c r="W31" i="7"/>
  <c r="W28" i="7"/>
  <c r="W32" i="7"/>
  <c r="W35" i="7"/>
  <c r="W50" i="7"/>
  <c r="W60" i="7"/>
  <c r="W61" i="7"/>
  <c r="W7" i="7"/>
  <c r="W33" i="7"/>
  <c r="W27" i="7"/>
  <c r="W53" i="7"/>
  <c r="W13" i="7"/>
  <c r="Y1" i="7" l="1"/>
  <c r="W16" i="7"/>
  <c r="X53" i="7"/>
  <c r="X33" i="7"/>
  <c r="X55" i="7"/>
  <c r="X52" i="7"/>
  <c r="X36" i="7"/>
  <c r="X56" i="7"/>
  <c r="X48" i="7"/>
  <c r="X49" i="7"/>
  <c r="X7" i="7"/>
  <c r="X61" i="7"/>
  <c r="X13" i="7"/>
  <c r="X31" i="7"/>
  <c r="X9" i="7"/>
  <c r="X40" i="7"/>
  <c r="X50" i="7"/>
  <c r="X26" i="7"/>
  <c r="X57" i="7"/>
  <c r="X60" i="7"/>
  <c r="X47" i="7"/>
  <c r="X29" i="7"/>
  <c r="X27" i="7"/>
  <c r="X8" i="7"/>
  <c r="X34" i="7"/>
  <c r="X35" i="7"/>
  <c r="X54" i="7"/>
  <c r="X14" i="7"/>
  <c r="X15" i="7"/>
  <c r="X11" i="7"/>
  <c r="X51" i="7"/>
  <c r="X30" i="7"/>
  <c r="X39" i="7"/>
  <c r="X10" i="7"/>
  <c r="X28" i="7"/>
  <c r="X59" i="7"/>
  <c r="X38" i="7"/>
  <c r="X32" i="7"/>
  <c r="X12" i="7"/>
  <c r="Z1" i="7" l="1"/>
  <c r="X16" i="7"/>
  <c r="Y56" i="7"/>
  <c r="Y57" i="7"/>
  <c r="Y47" i="7"/>
  <c r="Y27" i="7"/>
  <c r="Y28" i="7"/>
  <c r="Y48" i="7"/>
  <c r="Y49" i="7"/>
  <c r="Y59" i="7"/>
  <c r="Y30" i="7"/>
  <c r="Y40" i="7"/>
  <c r="Y32" i="7"/>
  <c r="Y55" i="7"/>
  <c r="Y36" i="7"/>
  <c r="Y31" i="7"/>
  <c r="Y60" i="7"/>
  <c r="Y61" i="7"/>
  <c r="Y11" i="7"/>
  <c r="Y13" i="7"/>
  <c r="Y29" i="7"/>
  <c r="Y51" i="7"/>
  <c r="Y52" i="7"/>
  <c r="Y26" i="7"/>
  <c r="Y8" i="7"/>
  <c r="Y9" i="7"/>
  <c r="Y34" i="7"/>
  <c r="Y35" i="7"/>
  <c r="Y39" i="7"/>
  <c r="Y7" i="7"/>
  <c r="Y15" i="7"/>
  <c r="Y54" i="7"/>
  <c r="Y53" i="7"/>
  <c r="Y33" i="7"/>
  <c r="Y14" i="7"/>
  <c r="Y38" i="7"/>
  <c r="Y50" i="7"/>
  <c r="Y12" i="7"/>
  <c r="Y10" i="7"/>
  <c r="Y16" i="7" l="1"/>
  <c r="AA1" i="7"/>
  <c r="Z32" i="7"/>
  <c r="Z26" i="7"/>
  <c r="Z56" i="7"/>
  <c r="Z30" i="7"/>
  <c r="Z60" i="7"/>
  <c r="Z61" i="7"/>
  <c r="Z40" i="7"/>
  <c r="Z50" i="7"/>
  <c r="Z11" i="7"/>
  <c r="Z51" i="7"/>
  <c r="Z52" i="7"/>
  <c r="Z36" i="7"/>
  <c r="Z48" i="7"/>
  <c r="Z8" i="7"/>
  <c r="Z34" i="7"/>
  <c r="Z35" i="7"/>
  <c r="Z31" i="7"/>
  <c r="Z33" i="7"/>
  <c r="Z9" i="7"/>
  <c r="Z54" i="7"/>
  <c r="Z55" i="7"/>
  <c r="Z29" i="7"/>
  <c r="Z14" i="7"/>
  <c r="Z13" i="7"/>
  <c r="Z38" i="7"/>
  <c r="Z47" i="7"/>
  <c r="Z27" i="7"/>
  <c r="Z28" i="7"/>
  <c r="Z10" i="7"/>
  <c r="Z57" i="7"/>
  <c r="Z39" i="7"/>
  <c r="Z12" i="7"/>
  <c r="Z15" i="7"/>
  <c r="Z49" i="7"/>
  <c r="Z59" i="7"/>
  <c r="Z7" i="7"/>
  <c r="Z53" i="7"/>
  <c r="AB1" i="7" l="1"/>
  <c r="Z16" i="7"/>
  <c r="AA54" i="7"/>
  <c r="AA47" i="7"/>
  <c r="AA31" i="7"/>
  <c r="AA14" i="7"/>
  <c r="AA11" i="7"/>
  <c r="AA60" i="7"/>
  <c r="AA56" i="7"/>
  <c r="AA34" i="7"/>
  <c r="AA38" i="7"/>
  <c r="AA39" i="7"/>
  <c r="AA29" i="7"/>
  <c r="AA27" i="7"/>
  <c r="AA7" i="7"/>
  <c r="AA48" i="7"/>
  <c r="AA55" i="7"/>
  <c r="AA57" i="7"/>
  <c r="AA30" i="7"/>
  <c r="AA12" i="7"/>
  <c r="AA10" i="7"/>
  <c r="AA8" i="7"/>
  <c r="AA15" i="7"/>
  <c r="AA53" i="7"/>
  <c r="AA26" i="7"/>
  <c r="AA49" i="7"/>
  <c r="AA59" i="7"/>
  <c r="AA32" i="7"/>
  <c r="AA28" i="7"/>
  <c r="AA9" i="7"/>
  <c r="AA33" i="7"/>
  <c r="AA40" i="7"/>
  <c r="AA36" i="7"/>
  <c r="AA61" i="7"/>
  <c r="AA50" i="7"/>
  <c r="AA51" i="7"/>
  <c r="AA13" i="7"/>
  <c r="AA52" i="7"/>
  <c r="AA35" i="7"/>
  <c r="AA16" i="7" l="1"/>
  <c r="AC1" i="7"/>
  <c r="AB32" i="7"/>
  <c r="AB59" i="7"/>
  <c r="AB51" i="7"/>
  <c r="AB8" i="7"/>
  <c r="AB26" i="7"/>
  <c r="AB61" i="7"/>
  <c r="AB50" i="7"/>
  <c r="AB48" i="7"/>
  <c r="AB9" i="7"/>
  <c r="AB52" i="7"/>
  <c r="AB33" i="7"/>
  <c r="AB60" i="7"/>
  <c r="AB38" i="7"/>
  <c r="AB10" i="7"/>
  <c r="AB35" i="7"/>
  <c r="AB53" i="7"/>
  <c r="AB56" i="7"/>
  <c r="AB34" i="7"/>
  <c r="AB15" i="7"/>
  <c r="AB13" i="7"/>
  <c r="AB55" i="7"/>
  <c r="AB36" i="7"/>
  <c r="AB28" i="7"/>
  <c r="AB31" i="7"/>
  <c r="AB47" i="7"/>
  <c r="AB12" i="7"/>
  <c r="AB14" i="7"/>
  <c r="AB29" i="7"/>
  <c r="AB57" i="7"/>
  <c r="AB39" i="7"/>
  <c r="AB27" i="7"/>
  <c r="AB40" i="7"/>
  <c r="AB11" i="7"/>
  <c r="AB49" i="7"/>
  <c r="AB30" i="7"/>
  <c r="AB54" i="7"/>
  <c r="AB7" i="7"/>
  <c r="AB16" i="7" l="1"/>
  <c r="AD1" i="7"/>
  <c r="AC50" i="7"/>
  <c r="AC49" i="7"/>
  <c r="AC32" i="7"/>
  <c r="AC26" i="7"/>
  <c r="AC52" i="7"/>
  <c r="AC28" i="7"/>
  <c r="AC8" i="7"/>
  <c r="AC61" i="7"/>
  <c r="AC33" i="7"/>
  <c r="AC60" i="7"/>
  <c r="AC38" i="7"/>
  <c r="AC12" i="7"/>
  <c r="AC34" i="7"/>
  <c r="AC53" i="7"/>
  <c r="AC35" i="7"/>
  <c r="AC36" i="7"/>
  <c r="AC11" i="7"/>
  <c r="AC31" i="7"/>
  <c r="AC7" i="7"/>
  <c r="AC29" i="7"/>
  <c r="AC9" i="7"/>
  <c r="AC48" i="7"/>
  <c r="AC57" i="7"/>
  <c r="AC14" i="7"/>
  <c r="AC27" i="7"/>
  <c r="AC55" i="7"/>
  <c r="AC56" i="7"/>
  <c r="AC54" i="7"/>
  <c r="AC47" i="7"/>
  <c r="AC15" i="7"/>
  <c r="AC13" i="7"/>
  <c r="AC30" i="7"/>
  <c r="AC39" i="7"/>
  <c r="AC40" i="7"/>
  <c r="AC10" i="7"/>
  <c r="AC51" i="7"/>
  <c r="AC59" i="7"/>
  <c r="AE1" i="7" l="1"/>
  <c r="AC16" i="7"/>
  <c r="AD31" i="7"/>
  <c r="AD47" i="7"/>
  <c r="AD39" i="7"/>
  <c r="AD59" i="7"/>
  <c r="AD60" i="7"/>
  <c r="AD33" i="7"/>
  <c r="AD28" i="7"/>
  <c r="AD8" i="7"/>
  <c r="AD50" i="7"/>
  <c r="AD51" i="7"/>
  <c r="AD32" i="7"/>
  <c r="AD29" i="7"/>
  <c r="AD9" i="7"/>
  <c r="AD13" i="7"/>
  <c r="AD48" i="7"/>
  <c r="AD30" i="7"/>
  <c r="AD57" i="7"/>
  <c r="AD27" i="7"/>
  <c r="AD54" i="7"/>
  <c r="AD53" i="7"/>
  <c r="AD34" i="7"/>
  <c r="AD35" i="7"/>
  <c r="AD7" i="7"/>
  <c r="AD55" i="7"/>
  <c r="AD26" i="7"/>
  <c r="AD10" i="7"/>
  <c r="AD36" i="7"/>
  <c r="AD52" i="7"/>
  <c r="AD11" i="7"/>
  <c r="AD12" i="7"/>
  <c r="AD56" i="7"/>
  <c r="AD49" i="7"/>
  <c r="AD38" i="7"/>
  <c r="AD14" i="7"/>
  <c r="AD61" i="7"/>
  <c r="AD40" i="7"/>
  <c r="AD15" i="7"/>
  <c r="AD16" i="7" l="1"/>
  <c r="AF1" i="7"/>
  <c r="AE49" i="7"/>
  <c r="AE50" i="7"/>
  <c r="AE60" i="7"/>
  <c r="AE61" i="7"/>
  <c r="AE11" i="7"/>
  <c r="AE8" i="7"/>
  <c r="AE33" i="7"/>
  <c r="AE51" i="7"/>
  <c r="AE57" i="7"/>
  <c r="AE47" i="7"/>
  <c r="AE14" i="7"/>
  <c r="AE32" i="7"/>
  <c r="AE39" i="7"/>
  <c r="AE7" i="7"/>
  <c r="AE53" i="7"/>
  <c r="AE34" i="7"/>
  <c r="AE9" i="7"/>
  <c r="AE36" i="7"/>
  <c r="AE54" i="7"/>
  <c r="AE28" i="7"/>
  <c r="AE35" i="7"/>
  <c r="AE15" i="7"/>
  <c r="AE29" i="7"/>
  <c r="AE59" i="7"/>
  <c r="AE56" i="7"/>
  <c r="AE38" i="7"/>
  <c r="AE30" i="7"/>
  <c r="AE12" i="7"/>
  <c r="AE10" i="7"/>
  <c r="AE48" i="7"/>
  <c r="AE55" i="7"/>
  <c r="AE26" i="7"/>
  <c r="AE40" i="7"/>
  <c r="AE52" i="7"/>
  <c r="AE27" i="7"/>
  <c r="AE31" i="7"/>
  <c r="AE13" i="7"/>
  <c r="AG1" i="7" l="1"/>
  <c r="AE16" i="7"/>
  <c r="AF57" i="7"/>
  <c r="AF33" i="7"/>
  <c r="AF26" i="7"/>
  <c r="AF59" i="7"/>
  <c r="AF61" i="7"/>
  <c r="AF49" i="7"/>
  <c r="AF40" i="7"/>
  <c r="AF30" i="7"/>
  <c r="AF60" i="7"/>
  <c r="AF51" i="7"/>
  <c r="AF28" i="7"/>
  <c r="AF50" i="7"/>
  <c r="AF27" i="7"/>
  <c r="AF53" i="7"/>
  <c r="AF54" i="7"/>
  <c r="AF35" i="7"/>
  <c r="AF31" i="7"/>
  <c r="AF36" i="7"/>
  <c r="AF38" i="7"/>
  <c r="AF55" i="7"/>
  <c r="AF56" i="7"/>
  <c r="AF47" i="7"/>
  <c r="AF48" i="7"/>
  <c r="AF8" i="7"/>
  <c r="AF14" i="7"/>
  <c r="AF34" i="7"/>
  <c r="AF39" i="7"/>
  <c r="AF32" i="7"/>
  <c r="AF13" i="7"/>
  <c r="AF15" i="7"/>
  <c r="AF7" i="7"/>
  <c r="AF10" i="7"/>
  <c r="AF29" i="7"/>
  <c r="AF12" i="7"/>
  <c r="AF9" i="7"/>
  <c r="AF52" i="7"/>
  <c r="AF11" i="7"/>
  <c r="AH1" i="7" l="1"/>
  <c r="AF16" i="7"/>
  <c r="AG32" i="7"/>
  <c r="AG11" i="7"/>
  <c r="AG15" i="7"/>
  <c r="AG50" i="7"/>
  <c r="AG61" i="7"/>
  <c r="AG51" i="7"/>
  <c r="AG52" i="7"/>
  <c r="AG34" i="7"/>
  <c r="AG35" i="7"/>
  <c r="AG47" i="7"/>
  <c r="AG8" i="7"/>
  <c r="AG9" i="7"/>
  <c r="AG54" i="7"/>
  <c r="AG39" i="7"/>
  <c r="AG31" i="7"/>
  <c r="AG59" i="7"/>
  <c r="AG12" i="7"/>
  <c r="AG60" i="7"/>
  <c r="AG53" i="7"/>
  <c r="AG55" i="7"/>
  <c r="AG38" i="7"/>
  <c r="AG7" i="7"/>
  <c r="AG27" i="7"/>
  <c r="AG13" i="7"/>
  <c r="AG56" i="7"/>
  <c r="AG57" i="7"/>
  <c r="AG30" i="7"/>
  <c r="AG36" i="7"/>
  <c r="AG14" i="7"/>
  <c r="AG48" i="7"/>
  <c r="AG49" i="7"/>
  <c r="AG26" i="7"/>
  <c r="AG33" i="7"/>
  <c r="AG40" i="7"/>
  <c r="AG28" i="7"/>
  <c r="AG10" i="7"/>
  <c r="AG29" i="7"/>
  <c r="AG16" i="7" l="1"/>
  <c r="AI1" i="7"/>
  <c r="AH32" i="7"/>
  <c r="AH26" i="7"/>
  <c r="AH48" i="7"/>
  <c r="AH36" i="7"/>
  <c r="AH60" i="7"/>
  <c r="AH61" i="7"/>
  <c r="AH29" i="7"/>
  <c r="AH7" i="7"/>
  <c r="AH28" i="7"/>
  <c r="AH51" i="7"/>
  <c r="AH34" i="7"/>
  <c r="AH35" i="7"/>
  <c r="AH53" i="7"/>
  <c r="AH9" i="7"/>
  <c r="AH13" i="7"/>
  <c r="AH15" i="7"/>
  <c r="AH52" i="7"/>
  <c r="AH54" i="7"/>
  <c r="AH55" i="7"/>
  <c r="AH50" i="7"/>
  <c r="AH12" i="7"/>
  <c r="AH59" i="7"/>
  <c r="AH11" i="7"/>
  <c r="AH38" i="7"/>
  <c r="AH47" i="7"/>
  <c r="AH31" i="7"/>
  <c r="AH14" i="7"/>
  <c r="AH33" i="7"/>
  <c r="AH57" i="7"/>
  <c r="AH39" i="7"/>
  <c r="AH27" i="7"/>
  <c r="AH10" i="7"/>
  <c r="AH8" i="7"/>
  <c r="AH49" i="7"/>
  <c r="AH30" i="7"/>
  <c r="AH40" i="7"/>
  <c r="AH56" i="7"/>
  <c r="AJ1" i="7" l="1"/>
  <c r="AH16" i="7"/>
  <c r="AI32" i="7"/>
  <c r="AI49" i="7"/>
  <c r="AI8" i="7"/>
  <c r="AI61" i="7"/>
  <c r="AI50" i="7"/>
  <c r="AI7" i="7"/>
  <c r="AI52" i="7"/>
  <c r="AI33" i="7"/>
  <c r="AI11" i="7"/>
  <c r="AI40" i="7"/>
  <c r="AI13" i="7"/>
  <c r="AI35" i="7"/>
  <c r="AI29" i="7"/>
  <c r="AI36" i="7"/>
  <c r="AI30" i="7"/>
  <c r="AI14" i="7"/>
  <c r="AI59" i="7"/>
  <c r="AI27" i="7"/>
  <c r="AI15" i="7"/>
  <c r="AI55" i="7"/>
  <c r="AI51" i="7"/>
  <c r="AI60" i="7"/>
  <c r="AI28" i="7"/>
  <c r="AI54" i="7"/>
  <c r="AI47" i="7"/>
  <c r="AI48" i="7"/>
  <c r="AI53" i="7"/>
  <c r="AI56" i="7"/>
  <c r="AI38" i="7"/>
  <c r="AI39" i="7"/>
  <c r="AI12" i="7"/>
  <c r="AI26" i="7"/>
  <c r="AI57" i="7"/>
  <c r="AI34" i="7"/>
  <c r="AI9" i="7"/>
  <c r="AI31" i="7"/>
  <c r="AI10" i="7"/>
  <c r="AI16" i="7" l="1"/>
  <c r="AK1" i="7"/>
  <c r="AJ26" i="7"/>
  <c r="AJ13" i="7"/>
  <c r="AJ48" i="7"/>
  <c r="AJ32" i="7"/>
  <c r="AJ59" i="7"/>
  <c r="AJ12" i="7"/>
  <c r="AJ28" i="7"/>
  <c r="AJ15" i="7"/>
  <c r="AJ61" i="7"/>
  <c r="AJ50" i="7"/>
  <c r="AJ60" i="7"/>
  <c r="AJ14" i="7"/>
  <c r="AJ8" i="7"/>
  <c r="AJ52" i="7"/>
  <c r="AJ33" i="7"/>
  <c r="AJ56" i="7"/>
  <c r="AJ29" i="7"/>
  <c r="AJ35" i="7"/>
  <c r="AJ53" i="7"/>
  <c r="AJ7" i="7"/>
  <c r="AJ9" i="7"/>
  <c r="AJ10" i="7"/>
  <c r="AJ31" i="7"/>
  <c r="AJ55" i="7"/>
  <c r="AJ36" i="7"/>
  <c r="AJ27" i="7"/>
  <c r="AJ11" i="7"/>
  <c r="AJ47" i="7"/>
  <c r="AJ54" i="7"/>
  <c r="AJ38" i="7"/>
  <c r="AJ57" i="7"/>
  <c r="AJ39" i="7"/>
  <c r="AJ51" i="7"/>
  <c r="AJ34" i="7"/>
  <c r="AJ49" i="7"/>
  <c r="AJ30" i="7"/>
  <c r="AJ40" i="7"/>
  <c r="AJ16" i="7" l="1"/>
  <c r="AK60" i="7"/>
  <c r="AK8" i="7"/>
  <c r="AK10" i="7"/>
  <c r="AK35" i="7"/>
  <c r="AK55" i="7"/>
  <c r="AK47" i="7"/>
  <c r="AK48" i="7"/>
  <c r="AK28" i="7"/>
  <c r="AK30" i="7"/>
  <c r="AK14" i="7"/>
  <c r="AK39" i="7"/>
  <c r="AK40" i="7"/>
  <c r="AK11" i="7"/>
  <c r="AK32" i="7"/>
  <c r="AK57" i="7"/>
  <c r="AK29" i="7"/>
  <c r="AK31" i="7"/>
  <c r="AK56" i="7"/>
  <c r="AK27" i="7"/>
  <c r="AK59" i="7"/>
  <c r="AK38" i="7"/>
  <c r="AK50" i="7"/>
  <c r="AK54" i="7"/>
  <c r="AK34" i="7"/>
  <c r="AK7" i="7"/>
  <c r="AK61" i="7"/>
  <c r="AK33" i="7"/>
  <c r="AK51" i="7"/>
  <c r="AK26" i="7"/>
  <c r="AK9" i="7"/>
  <c r="AK52" i="7"/>
  <c r="AK53" i="7"/>
  <c r="AK12" i="7"/>
  <c r="AK15" i="7"/>
  <c r="AK36" i="7"/>
  <c r="AK13" i="7"/>
  <c r="AK49" i="7"/>
  <c r="AK16" i="7" l="1"/>
</calcChain>
</file>

<file path=xl/sharedStrings.xml><?xml version="1.0" encoding="utf-8"?>
<sst xmlns="http://schemas.openxmlformats.org/spreadsheetml/2006/main" count="10205" uniqueCount="170">
  <si>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</si>
  <si>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</si>
  <si>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</si>
  <si>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</si>
  <si>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</si>
  <si>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</si>
  <si>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</si>
  <si>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</si>
  <si>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</si>
  <si>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</si>
  <si>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</si>
  <si>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</si>
  <si>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</si>
  <si>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</si>
  <si>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</si>
  <si>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</si>
  <si>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Central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</si>
  <si>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</si>
  <si>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</si>
  <si>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</si>
  <si>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</si>
  <si>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</si>
  <si>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</si>
  <si>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</si>
  <si>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</si>
  <si>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</si>
  <si>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</si>
  <si>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</si>
  <si>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</si>
  <si>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</si>
  <si>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</si>
  <si>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</si>
  <si>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</si>
  <si>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</si>
  <si>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</si>
  <si>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</si>
  <si>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</si>
  <si>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</si>
  <si>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</si>
  <si>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</si>
  <si>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</si>
  <si>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</si>
  <si>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</si>
  <si>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</si>
  <si>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</si>
  <si>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</si>
  <si>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</si>
  <si>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</si>
  <si>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</si>
  <si>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</si>
  <si>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</si>
  <si>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</si>
  <si>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</si>
  <si>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</si>
  <si>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</si>
  <si>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</si>
  <si>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</si>
  <si>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</si>
  <si>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</si>
  <si>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</si>
  <si>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</si>
  <si>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</si>
  <si>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</si>
  <si>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</si>
  <si>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</si>
  <si>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</si>
  <si>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</si>
  <si>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</si>
  <si>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</si>
  <si>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</si>
  <si>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</si>
  <si>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</si>
  <si>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</si>
  <si>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</si>
  <si>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</si>
  <si>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</si>
  <si>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</si>
  <si>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</si>
  <si>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</si>
  <si>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</si>
  <si>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</si>
  <si>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</si>
  <si>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</si>
  <si>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</si>
  <si>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</si>
  <si>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</si>
  <si>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</si>
  <si>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</si>
  <si>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</si>
  <si>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</si>
  <si>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</si>
  <si>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</si>
  <si>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</si>
  <si>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</si>
  <si>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</si>
  <si>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</si>
  <si>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</si>
  <si>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</si>
  <si>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</si>
  <si>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</si>
  <si>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</si>
  <si>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</si>
  <si>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</si>
  <si>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</si>
  <si>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</si>
  <si>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</si>
  <si>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</si>
  <si>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</si>
  <si>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</si>
  <si>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</si>
  <si>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</si>
  <si>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</si>
  <si>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</si>
  <si>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</si>
  <si>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</si>
  <si>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</si>
  <si>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</si>
  <si>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</si>
  <si>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</si>
  <si>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</si>
  <si>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</si>
  <si>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</si>
  <si>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</si>
  <si>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</si>
  <si>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</si>
  <si>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</si>
  <si>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Central Scenario</t>
  </si>
  <si>
    <t>Explicitly modelled generation</t>
  </si>
  <si>
    <t>Region</t>
  </si>
  <si>
    <t>Technology</t>
  </si>
  <si>
    <t>NSW1</t>
  </si>
  <si>
    <t>QLD1</t>
  </si>
  <si>
    <t>VIC1</t>
  </si>
  <si>
    <t>SA1</t>
  </si>
  <si>
    <t>TAS1</t>
  </si>
  <si>
    <t>Explicitly modelled pumping</t>
  </si>
  <si>
    <t>Non-controllable capacity</t>
  </si>
  <si>
    <t>Annual sent-out generation by technology (GWh) - BaseCase, Central Scenario</t>
  </si>
  <si>
    <t>Total excluding storage</t>
  </si>
  <si>
    <t>Installed capacity by technology (MW) - BaseCase, Central Scenario</t>
  </si>
  <si>
    <t>Capacity calculated on 1 July. In early study years some wind and solar projects enter later in the financial year and are therefore reflected in the following financial year's capacity.</t>
  </si>
  <si>
    <t>VOM cost by technology ($000s) - Base Case, Central Scenario</t>
  </si>
  <si>
    <t>Real June 2020 dollars discounted to 1 July 2020</t>
  </si>
  <si>
    <t>FOM cost by technology ($000s) - Base Case, Central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</si>
  <si>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</si>
  <si>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</si>
  <si>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</si>
  <si>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</si>
  <si>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2020 dollars discounted to 1 July 2020. The total capital costs are annualised for modelling purposes.</t>
  </si>
  <si>
    <t>Rehabilition cost by technology ($000s) - Base Case, Central Scenario</t>
  </si>
  <si>
    <t>REZ transmission expansion cost by region ($000s) - Base Case, Central Scenario</t>
  </si>
  <si>
    <t>REZ Expansion</t>
  </si>
  <si>
    <t>Real June 2020 dollars discounted to 1 July 2020. As with the total capital costs, the REZ transmission expansion costs are annualised for modelling purposes.</t>
  </si>
  <si>
    <t>Total</t>
  </si>
  <si>
    <t>USE and USE / DSP cost by region ($000s) - Base Case, Central Scenario</t>
  </si>
  <si>
    <t>Synchronous Condenser cost by region ($000s) - Base Case, Central Scenario</t>
  </si>
  <si>
    <t>System Strength cost by region ($000s) - Base Case, Central Scenario</t>
  </si>
  <si>
    <t>Annual capacity factor by technology - Marinus Link,  Central Scenario</t>
  </si>
  <si>
    <t>Annual sent-out generation by technology (GWh) - Marinus Link, Central Scenario</t>
  </si>
  <si>
    <t>Installed capacity by technology (MW) - Marinus Link, Central Scenario</t>
  </si>
  <si>
    <t>VOM cost by technology ($000s) - Marinus Link, Central Scenario</t>
  </si>
  <si>
    <t>FOM cost by technology ($000s) - Marinus Link, Central Scenario</t>
  </si>
  <si>
    <t>Fuel cost by technology ($000s) - Marinus Link, Central Scenario</t>
  </si>
  <si>
    <t>New generation build cost (CAPEX) by technology ($000s) - Marinus Link, Central Scenario</t>
  </si>
  <si>
    <t>Rehabilition cost by technology ($000s) - Marinus Link, Central Scenario</t>
  </si>
  <si>
    <t>REZ transmission expansion cost by region ($000s) - Marinus Link, Central Scenario</t>
  </si>
  <si>
    <t>USE and USE / DSP cost by region ($000s) - Marinus Link, Central Scenario</t>
  </si>
  <si>
    <t>Synchronous Condenser cost by region ($000s) - Marinus Link, Central Scenario</t>
  </si>
  <si>
    <t>System Strength cost by region ($000s) - Marinus Link, Central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</si>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</sst>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146DCF60-6D8D-4F0E-8F74-E86BD723FC1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7.7510254958588335E-5</c:v>
                </c:pt>
                <c:pt idx="1">
                  <c:v>6.5200613782508298E-5</c:v>
                </c:pt>
                <c:pt idx="2">
                  <c:v>7.4622006126446645E-5</c:v>
                </c:pt>
                <c:pt idx="3">
                  <c:v>17.663931368327059</c:v>
                </c:pt>
                <c:pt idx="4">
                  <c:v>5.9969999516557439E-2</c:v>
                </c:pt>
                <c:pt idx="5">
                  <c:v>5.7225389467086642E-2</c:v>
                </c:pt>
                <c:pt idx="6">
                  <c:v>4.3664641766737917</c:v>
                </c:pt>
                <c:pt idx="7">
                  <c:v>3.5122160778706895</c:v>
                </c:pt>
                <c:pt idx="8">
                  <c:v>14.782967632613145</c:v>
                </c:pt>
                <c:pt idx="9">
                  <c:v>14.079411189316772</c:v>
                </c:pt>
                <c:pt idx="10">
                  <c:v>13.481054982042405</c:v>
                </c:pt>
                <c:pt idx="11">
                  <c:v>7.1755513803355857</c:v>
                </c:pt>
                <c:pt idx="12">
                  <c:v>37.365322080221027</c:v>
                </c:pt>
                <c:pt idx="13">
                  <c:v>48.019642764969959</c:v>
                </c:pt>
                <c:pt idx="14">
                  <c:v>65.044947985275186</c:v>
                </c:pt>
                <c:pt idx="15">
                  <c:v>57.779183967315127</c:v>
                </c:pt>
                <c:pt idx="16">
                  <c:v>105.88853345758328</c:v>
                </c:pt>
                <c:pt idx="17">
                  <c:v>81.261971221500076</c:v>
                </c:pt>
                <c:pt idx="18">
                  <c:v>88.295681684902405</c:v>
                </c:pt>
                <c:pt idx="19">
                  <c:v>101.54285885556881</c:v>
                </c:pt>
                <c:pt idx="20">
                  <c:v>85.264913642524746</c:v>
                </c:pt>
                <c:pt idx="21">
                  <c:v>71.734853209561905</c:v>
                </c:pt>
                <c:pt idx="22">
                  <c:v>89.946013343177967</c:v>
                </c:pt>
                <c:pt idx="23">
                  <c:v>99.426320242416111</c:v>
                </c:pt>
                <c:pt idx="24">
                  <c:v>109.35819272548984</c:v>
                </c:pt>
                <c:pt idx="25">
                  <c:v>111.8285285935055</c:v>
                </c:pt>
                <c:pt idx="26">
                  <c:v>82.438843179201015</c:v>
                </c:pt>
                <c:pt idx="27">
                  <c:v>45.50137792536826</c:v>
                </c:pt>
                <c:pt idx="28">
                  <c:v>63.352383496452354</c:v>
                </c:pt>
              </c:numCache>
            </c:numRef>
          </c:val>
          <c:extLst>
            <c:ext xmlns:c16="http://schemas.microsoft.com/office/drawing/2014/chart" uri="{C3380CC4-5D6E-409C-BE32-E72D297353CC}">
              <c16:uniqueId val="{00000000-4C3C-4703-A75E-EED7C69A30D3}"/>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1.4086964075326895E-5</c:v>
                </c:pt>
                <c:pt idx="1">
                  <c:v>1.150401123231859E-5</c:v>
                </c:pt>
                <c:pt idx="2">
                  <c:v>1.1933520981983747E-5</c:v>
                </c:pt>
                <c:pt idx="3">
                  <c:v>-10.992636253058153</c:v>
                </c:pt>
                <c:pt idx="4">
                  <c:v>81.380492779459686</c:v>
                </c:pt>
                <c:pt idx="5">
                  <c:v>-1.5677434792503626</c:v>
                </c:pt>
                <c:pt idx="6">
                  <c:v>13.493935113898305</c:v>
                </c:pt>
                <c:pt idx="7">
                  <c:v>12.705783207136381</c:v>
                </c:pt>
                <c:pt idx="8">
                  <c:v>23.922280327775486</c:v>
                </c:pt>
                <c:pt idx="9">
                  <c:v>17.665702939440383</c:v>
                </c:pt>
                <c:pt idx="10">
                  <c:v>16.824821146545933</c:v>
                </c:pt>
                <c:pt idx="11">
                  <c:v>9.4135408640421225</c:v>
                </c:pt>
                <c:pt idx="12">
                  <c:v>15.316504643500782</c:v>
                </c:pt>
                <c:pt idx="13">
                  <c:v>17.205163826526217</c:v>
                </c:pt>
                <c:pt idx="14">
                  <c:v>13.140573196121812</c:v>
                </c:pt>
                <c:pt idx="15">
                  <c:v>11.634368300444708</c:v>
                </c:pt>
                <c:pt idx="16">
                  <c:v>21.426631113478624</c:v>
                </c:pt>
                <c:pt idx="17">
                  <c:v>15.932952361091273</c:v>
                </c:pt>
                <c:pt idx="18">
                  <c:v>17.52773109650024</c:v>
                </c:pt>
                <c:pt idx="19">
                  <c:v>21.055806919782306</c:v>
                </c:pt>
                <c:pt idx="20">
                  <c:v>16.780733686615598</c:v>
                </c:pt>
                <c:pt idx="21">
                  <c:v>12.721286558817082</c:v>
                </c:pt>
                <c:pt idx="22">
                  <c:v>17.308842848161699</c:v>
                </c:pt>
                <c:pt idx="23">
                  <c:v>16.977285781205456</c:v>
                </c:pt>
                <c:pt idx="24">
                  <c:v>21.262916759924149</c:v>
                </c:pt>
                <c:pt idx="25">
                  <c:v>22.000639403366542</c:v>
                </c:pt>
                <c:pt idx="26">
                  <c:v>15.089013170499413</c:v>
                </c:pt>
                <c:pt idx="27">
                  <c:v>7.7417958088101591</c:v>
                </c:pt>
                <c:pt idx="28">
                  <c:v>13.374635153363052</c:v>
                </c:pt>
              </c:numCache>
            </c:numRef>
          </c:val>
          <c:extLst>
            <c:ext xmlns:c16="http://schemas.microsoft.com/office/drawing/2014/chart" uri="{C3380CC4-5D6E-409C-BE32-E72D297353CC}">
              <c16:uniqueId val="{00000001-4C3C-4703-A75E-EED7C69A30D3}"/>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-0.31643010215740652</c:v>
                </c:pt>
                <c:pt idx="1">
                  <c:v>-4.1271545126738491</c:v>
                </c:pt>
                <c:pt idx="2">
                  <c:v>-6.2306425320121921</c:v>
                </c:pt>
                <c:pt idx="3">
                  <c:v>-16.258490400549491</c:v>
                </c:pt>
                <c:pt idx="4">
                  <c:v>-22.637745076001387</c:v>
                </c:pt>
                <c:pt idx="5">
                  <c:v>-26.293501793278381</c:v>
                </c:pt>
                <c:pt idx="6">
                  <c:v>11.29664770369674</c:v>
                </c:pt>
                <c:pt idx="7">
                  <c:v>28.500023434795438</c:v>
                </c:pt>
                <c:pt idx="8">
                  <c:v>31.876941703857156</c:v>
                </c:pt>
                <c:pt idx="9">
                  <c:v>16.192338036483502</c:v>
                </c:pt>
                <c:pt idx="10">
                  <c:v>21.645847631800454</c:v>
                </c:pt>
                <c:pt idx="11">
                  <c:v>100.44316466858925</c:v>
                </c:pt>
                <c:pt idx="12">
                  <c:v>70.215051038356961</c:v>
                </c:pt>
                <c:pt idx="13">
                  <c:v>61.588717044728106</c:v>
                </c:pt>
                <c:pt idx="14">
                  <c:v>46.437830975727181</c:v>
                </c:pt>
                <c:pt idx="15">
                  <c:v>57.75808348462742</c:v>
                </c:pt>
                <c:pt idx="16">
                  <c:v>58.17826253158902</c:v>
                </c:pt>
                <c:pt idx="17">
                  <c:v>71.390441721285697</c:v>
                </c:pt>
                <c:pt idx="18">
                  <c:v>86.693355071202035</c:v>
                </c:pt>
                <c:pt idx="19">
                  <c:v>71.11537070452178</c:v>
                </c:pt>
                <c:pt idx="20">
                  <c:v>71.874033420509775</c:v>
                </c:pt>
                <c:pt idx="21">
                  <c:v>109.84204545337562</c:v>
                </c:pt>
                <c:pt idx="22">
                  <c:v>84.533195197819495</c:v>
                </c:pt>
                <c:pt idx="23">
                  <c:v>45.275515373263161</c:v>
                </c:pt>
                <c:pt idx="24">
                  <c:v>47.093201029168618</c:v>
                </c:pt>
                <c:pt idx="25">
                  <c:v>40.147403693140191</c:v>
                </c:pt>
                <c:pt idx="26">
                  <c:v>71.695001364531464</c:v>
                </c:pt>
                <c:pt idx="27">
                  <c:v>117.72491660944536</c:v>
                </c:pt>
                <c:pt idx="28">
                  <c:v>75.872499455263366</c:v>
                </c:pt>
              </c:numCache>
            </c:numRef>
          </c:val>
          <c:extLst>
            <c:ext xmlns:c16="http://schemas.microsoft.com/office/drawing/2014/chart" uri="{C3380CC4-5D6E-409C-BE32-E72D297353CC}">
              <c16:uniqueId val="{00000002-4C3C-4703-A75E-EED7C69A30D3}"/>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4.3053882197476925E-2</c:v>
                </c:pt>
                <c:pt idx="1">
                  <c:v>0.69762943074526262</c:v>
                </c:pt>
                <c:pt idx="2">
                  <c:v>0.980559956169338</c:v>
                </c:pt>
                <c:pt idx="3">
                  <c:v>0.22821087971131784</c:v>
                </c:pt>
                <c:pt idx="4">
                  <c:v>2.1734953063580322</c:v>
                </c:pt>
                <c:pt idx="5">
                  <c:v>3.9337891821320516</c:v>
                </c:pt>
                <c:pt idx="6">
                  <c:v>1.3896993085190188</c:v>
                </c:pt>
                <c:pt idx="7">
                  <c:v>2.5859831966949858</c:v>
                </c:pt>
                <c:pt idx="8">
                  <c:v>-2.097243338881526E-2</c:v>
                </c:pt>
                <c:pt idx="9">
                  <c:v>2.0560225804981891</c:v>
                </c:pt>
                <c:pt idx="10">
                  <c:v>-0.22409255878382828</c:v>
                </c:pt>
                <c:pt idx="11">
                  <c:v>1.4096738780391169</c:v>
                </c:pt>
                <c:pt idx="12">
                  <c:v>-4.1343566025437903</c:v>
                </c:pt>
                <c:pt idx="13">
                  <c:v>-7.3173184437903691</c:v>
                </c:pt>
                <c:pt idx="14">
                  <c:v>-7.0711633222801318</c:v>
                </c:pt>
                <c:pt idx="15">
                  <c:v>-6.026312271468429</c:v>
                </c:pt>
                <c:pt idx="16">
                  <c:v>-9.5765117480796462</c:v>
                </c:pt>
                <c:pt idx="17">
                  <c:v>-6.2945985811458671</c:v>
                </c:pt>
                <c:pt idx="18">
                  <c:v>-5.0246364871680562</c:v>
                </c:pt>
                <c:pt idx="19">
                  <c:v>-8.8625961550927901</c:v>
                </c:pt>
                <c:pt idx="20">
                  <c:v>-3.1580229840778049</c:v>
                </c:pt>
                <c:pt idx="21">
                  <c:v>-3.4663630892046493</c:v>
                </c:pt>
                <c:pt idx="22">
                  <c:v>-8.177248331346723</c:v>
                </c:pt>
                <c:pt idx="23">
                  <c:v>-7.1674886757185305</c:v>
                </c:pt>
                <c:pt idx="24">
                  <c:v>-9.869984941104514</c:v>
                </c:pt>
                <c:pt idx="25">
                  <c:v>-9.730082235533656</c:v>
                </c:pt>
                <c:pt idx="26">
                  <c:v>-7.4458706732746363</c:v>
                </c:pt>
                <c:pt idx="27">
                  <c:v>-5.1414934322639674</c:v>
                </c:pt>
                <c:pt idx="28">
                  <c:v>-6.5982085307133671</c:v>
                </c:pt>
              </c:numCache>
            </c:numRef>
          </c:val>
          <c:extLst>
            <c:ext xmlns:c16="http://schemas.microsoft.com/office/drawing/2014/chart" uri="{C3380CC4-5D6E-409C-BE32-E72D297353CC}">
              <c16:uniqueId val="{00000003-4C3C-4703-A75E-EED7C69A30D3}"/>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9.5099453643170122</c:v>
                </c:pt>
                <c:pt idx="4">
                  <c:v>-12.816389752120187</c:v>
                </c:pt>
                <c:pt idx="5">
                  <c:v>0.20515514411544428</c:v>
                </c:pt>
                <c:pt idx="6">
                  <c:v>-9.3701706622380261</c:v>
                </c:pt>
                <c:pt idx="7">
                  <c:v>0</c:v>
                </c:pt>
                <c:pt idx="8">
                  <c:v>-3.3213128925354578</c:v>
                </c:pt>
                <c:pt idx="9">
                  <c:v>1.7029523747400672</c:v>
                </c:pt>
                <c:pt idx="10">
                  <c:v>1.1404563138554877E-2</c:v>
                </c:pt>
                <c:pt idx="11">
                  <c:v>0</c:v>
                </c:pt>
                <c:pt idx="12">
                  <c:v>0</c:v>
                </c:pt>
                <c:pt idx="13">
                  <c:v>0</c:v>
                </c:pt>
                <c:pt idx="14">
                  <c:v>0</c:v>
                </c:pt>
                <c:pt idx="15">
                  <c:v>0</c:v>
                </c:pt>
                <c:pt idx="16">
                  <c:v>0</c:v>
                </c:pt>
                <c:pt idx="17">
                  <c:v>2.05884465630948E-8</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4C3C-4703-A75E-EED7C69A30D3}"/>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2.966521785681092E-6</c:v>
                </c:pt>
                <c:pt idx="1">
                  <c:v>3.5790521078524762E-6</c:v>
                </c:pt>
                <c:pt idx="2">
                  <c:v>3.7479147613339591E-6</c:v>
                </c:pt>
                <c:pt idx="3">
                  <c:v>3.806810713285813E-6</c:v>
                </c:pt>
                <c:pt idx="4">
                  <c:v>3.6639939571614377E-6</c:v>
                </c:pt>
                <c:pt idx="5">
                  <c:v>3.5830877968692221E-6</c:v>
                </c:pt>
                <c:pt idx="6">
                  <c:v>4.5123302988940852E-6</c:v>
                </c:pt>
                <c:pt idx="7">
                  <c:v>1.0282505040727774</c:v>
                </c:pt>
                <c:pt idx="8">
                  <c:v>0.38094013900034768</c:v>
                </c:pt>
                <c:pt idx="9">
                  <c:v>0.91989666603390652</c:v>
                </c:pt>
                <c:pt idx="10">
                  <c:v>1.6678466827935043</c:v>
                </c:pt>
                <c:pt idx="11">
                  <c:v>2.3009487806122633</c:v>
                </c:pt>
                <c:pt idx="12">
                  <c:v>3.2084241928839909</c:v>
                </c:pt>
                <c:pt idx="13">
                  <c:v>4.0279437411278636</c:v>
                </c:pt>
                <c:pt idx="14">
                  <c:v>5.5425131930835922</c:v>
                </c:pt>
                <c:pt idx="15">
                  <c:v>6.320700733820515</c:v>
                </c:pt>
                <c:pt idx="16">
                  <c:v>12.527381855492845</c:v>
                </c:pt>
                <c:pt idx="17">
                  <c:v>10.418004999055993</c:v>
                </c:pt>
                <c:pt idx="18">
                  <c:v>11.772892742810029</c:v>
                </c:pt>
                <c:pt idx="19">
                  <c:v>13.67966481857399</c:v>
                </c:pt>
                <c:pt idx="20">
                  <c:v>9.0808770832770094</c:v>
                </c:pt>
                <c:pt idx="21">
                  <c:v>6.8800844434119641</c:v>
                </c:pt>
                <c:pt idx="22">
                  <c:v>7.9830722318945044</c:v>
                </c:pt>
                <c:pt idx="23">
                  <c:v>9.3714144345795205</c:v>
                </c:pt>
                <c:pt idx="24">
                  <c:v>6.5106558094432696</c:v>
                </c:pt>
                <c:pt idx="25">
                  <c:v>13.343594009035121</c:v>
                </c:pt>
                <c:pt idx="26">
                  <c:v>10.308173289087339</c:v>
                </c:pt>
                <c:pt idx="27">
                  <c:v>13.815800513356546</c:v>
                </c:pt>
                <c:pt idx="28">
                  <c:v>17.318306632970984</c:v>
                </c:pt>
              </c:numCache>
            </c:numRef>
          </c:val>
          <c:extLst>
            <c:ext xmlns:c16="http://schemas.microsoft.com/office/drawing/2014/chart" uri="{C3380CC4-5D6E-409C-BE32-E72D297353CC}">
              <c16:uniqueId val="{00000005-4C3C-4703-A75E-EED7C69A30D3}"/>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1.0959239499999998E-5</c:v>
                </c:pt>
                <c:pt idx="1">
                  <c:v>1.0905008719999998E-5</c:v>
                </c:pt>
                <c:pt idx="2">
                  <c:v>1.1018282809995839E-5</c:v>
                </c:pt>
                <c:pt idx="3">
                  <c:v>4.4408679012439958E-2</c:v>
                </c:pt>
                <c:pt idx="4">
                  <c:v>1.1055839579999997E-5</c:v>
                </c:pt>
                <c:pt idx="5">
                  <c:v>1.1012370919999997E-5</c:v>
                </c:pt>
                <c:pt idx="6">
                  <c:v>1.103099603E-5</c:v>
                </c:pt>
                <c:pt idx="7">
                  <c:v>-7.6246075095680085E-2</c:v>
                </c:pt>
                <c:pt idx="8">
                  <c:v>1.0996587939999999E-5</c:v>
                </c:pt>
                <c:pt idx="9">
                  <c:v>1.0991676159999998E-5</c:v>
                </c:pt>
                <c:pt idx="10">
                  <c:v>1.1016454189999998E-5</c:v>
                </c:pt>
                <c:pt idx="11">
                  <c:v>12.702205948926581</c:v>
                </c:pt>
                <c:pt idx="12">
                  <c:v>-0.29570510787916648</c:v>
                </c:pt>
                <c:pt idx="13">
                  <c:v>-8.6657906836299509E-3</c:v>
                </c:pt>
                <c:pt idx="14">
                  <c:v>4.3353996934814898</c:v>
                </c:pt>
                <c:pt idx="15">
                  <c:v>-1.2816204460863501</c:v>
                </c:pt>
                <c:pt idx="16">
                  <c:v>20.584910255913694</c:v>
                </c:pt>
                <c:pt idx="17">
                  <c:v>0.18764577057573006</c:v>
                </c:pt>
                <c:pt idx="18">
                  <c:v>-9.1675834438412647</c:v>
                </c:pt>
                <c:pt idx="19">
                  <c:v>1.833890738915481</c:v>
                </c:pt>
                <c:pt idx="20">
                  <c:v>-9.500325000756078</c:v>
                </c:pt>
                <c:pt idx="21">
                  <c:v>2.2892430516654714E-2</c:v>
                </c:pt>
                <c:pt idx="22">
                  <c:v>-0.78919185233740241</c:v>
                </c:pt>
                <c:pt idx="23">
                  <c:v>-0.13192608844097412</c:v>
                </c:pt>
                <c:pt idx="24">
                  <c:v>-4.3130558649362571</c:v>
                </c:pt>
                <c:pt idx="25">
                  <c:v>-0.7490316966216487</c:v>
                </c:pt>
                <c:pt idx="26">
                  <c:v>-0.1388039467908202</c:v>
                </c:pt>
                <c:pt idx="27">
                  <c:v>-1.6674988063920864</c:v>
                </c:pt>
                <c:pt idx="28">
                  <c:v>0.5597481412816051</c:v>
                </c:pt>
              </c:numCache>
            </c:numRef>
          </c:val>
          <c:extLst>
            <c:ext xmlns:c16="http://schemas.microsoft.com/office/drawing/2014/chart" uri="{C3380CC4-5D6E-409C-BE32-E72D297353CC}">
              <c16:uniqueId val="{00000006-4C3C-4703-A75E-EED7C69A30D3}"/>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-4.8470094130598227E-3</c:v>
                </c:pt>
                <c:pt idx="1">
                  <c:v>-3.6526668925819648E-2</c:v>
                </c:pt>
                <c:pt idx="2">
                  <c:v>-2.2357189827970161E-2</c:v>
                </c:pt>
                <c:pt idx="3">
                  <c:v>0.36680526397285029</c:v>
                </c:pt>
                <c:pt idx="4">
                  <c:v>1.9266064290427494E-2</c:v>
                </c:pt>
                <c:pt idx="5">
                  <c:v>-0.54113626297994599</c:v>
                </c:pt>
                <c:pt idx="6">
                  <c:v>-0.79980718495476955</c:v>
                </c:pt>
                <c:pt idx="7">
                  <c:v>-0.73651924650249834</c:v>
                </c:pt>
                <c:pt idx="8">
                  <c:v>-1.0010872417620085</c:v>
                </c:pt>
                <c:pt idx="9">
                  <c:v>-1.0462139978170999</c:v>
                </c:pt>
                <c:pt idx="10">
                  <c:v>-0.88675998823096147</c:v>
                </c:pt>
                <c:pt idx="11">
                  <c:v>-0.61586754188929538</c:v>
                </c:pt>
                <c:pt idx="12">
                  <c:v>-0.53983631433330725</c:v>
                </c:pt>
                <c:pt idx="13">
                  <c:v>-0.37195448197193309</c:v>
                </c:pt>
                <c:pt idx="14">
                  <c:v>-0.46861500495622749</c:v>
                </c:pt>
                <c:pt idx="15">
                  <c:v>-0.5296472060746592</c:v>
                </c:pt>
                <c:pt idx="16">
                  <c:v>-1.215658145136691</c:v>
                </c:pt>
                <c:pt idx="17">
                  <c:v>-1.309984766542847</c:v>
                </c:pt>
                <c:pt idx="18">
                  <c:v>-1.1020156062036603</c:v>
                </c:pt>
                <c:pt idx="19">
                  <c:v>-0.79162765317308736</c:v>
                </c:pt>
                <c:pt idx="20">
                  <c:v>-0.9191049595892764</c:v>
                </c:pt>
                <c:pt idx="21">
                  <c:v>-0.76509133136492258</c:v>
                </c:pt>
                <c:pt idx="22">
                  <c:v>-0.53651674759409618</c:v>
                </c:pt>
                <c:pt idx="23">
                  <c:v>-0.61884314378762517</c:v>
                </c:pt>
                <c:pt idx="24">
                  <c:v>-0.52441570760529344</c:v>
                </c:pt>
                <c:pt idx="25">
                  <c:v>-0.49764850764173024</c:v>
                </c:pt>
                <c:pt idx="26">
                  <c:v>-1.1728258441583599</c:v>
                </c:pt>
                <c:pt idx="27">
                  <c:v>-0.74800938303180287</c:v>
                </c:pt>
                <c:pt idx="28">
                  <c:v>-0.56576784001930358</c:v>
                </c:pt>
              </c:numCache>
            </c:numRef>
          </c:val>
          <c:extLst>
            <c:ext xmlns:c16="http://schemas.microsoft.com/office/drawing/2014/chart" uri="{C3380CC4-5D6E-409C-BE32-E72D297353CC}">
              <c16:uniqueId val="{00000007-4C3C-4703-A75E-EED7C69A30D3}"/>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7.2766723245579623E-7</c:v>
                </c:pt>
                <c:pt idx="1">
                  <c:v>7.8428701624488894E-7</c:v>
                </c:pt>
                <c:pt idx="2">
                  <c:v>7.4621947123887362E-7</c:v>
                </c:pt>
                <c:pt idx="3">
                  <c:v>0.35852037816483878</c:v>
                </c:pt>
                <c:pt idx="4">
                  <c:v>5.4106287285494549E-3</c:v>
                </c:pt>
                <c:pt idx="5">
                  <c:v>5.1628199274018696E-3</c:v>
                </c:pt>
                <c:pt idx="6">
                  <c:v>4.9397697499161952E-3</c:v>
                </c:pt>
                <c:pt idx="7">
                  <c:v>4.3663396478886167E-2</c:v>
                </c:pt>
                <c:pt idx="8">
                  <c:v>-4.7442772081765727E-2</c:v>
                </c:pt>
                <c:pt idx="9">
                  <c:v>-4.1303167015579671E-2</c:v>
                </c:pt>
                <c:pt idx="10">
                  <c:v>-3.4033360075987729E-2</c:v>
                </c:pt>
                <c:pt idx="11">
                  <c:v>-0.15273782182830656</c:v>
                </c:pt>
                <c:pt idx="12">
                  <c:v>0.51701534268348948</c:v>
                </c:pt>
                <c:pt idx="13">
                  <c:v>0.76967170368645743</c:v>
                </c:pt>
                <c:pt idx="14">
                  <c:v>1.158779812689958</c:v>
                </c:pt>
                <c:pt idx="15">
                  <c:v>0.94103654574169926</c:v>
                </c:pt>
                <c:pt idx="16">
                  <c:v>2.0051807521442933</c:v>
                </c:pt>
                <c:pt idx="17">
                  <c:v>1.5796762897712469</c:v>
                </c:pt>
                <c:pt idx="18">
                  <c:v>1.600377470304462</c:v>
                </c:pt>
                <c:pt idx="19">
                  <c:v>1.7915716774391404</c:v>
                </c:pt>
                <c:pt idx="20">
                  <c:v>1.4048756429263267</c:v>
                </c:pt>
                <c:pt idx="21">
                  <c:v>0.73241297869036504</c:v>
                </c:pt>
                <c:pt idx="22">
                  <c:v>1.3940074737209542</c:v>
                </c:pt>
                <c:pt idx="23">
                  <c:v>1.3723308062845134</c:v>
                </c:pt>
                <c:pt idx="24">
                  <c:v>1.4115589327518827</c:v>
                </c:pt>
                <c:pt idx="25">
                  <c:v>1.6533699397874515</c:v>
                </c:pt>
                <c:pt idx="26">
                  <c:v>1.2370718324063381</c:v>
                </c:pt>
                <c:pt idx="27">
                  <c:v>0.63211503095291843</c:v>
                </c:pt>
                <c:pt idx="28">
                  <c:v>1.2419946393306782</c:v>
                </c:pt>
              </c:numCache>
            </c:numRef>
          </c:val>
          <c:extLst>
            <c:ext xmlns:c16="http://schemas.microsoft.com/office/drawing/2014/chart" uri="{C3380CC4-5D6E-409C-BE32-E72D297353CC}">
              <c16:uniqueId val="{00000008-4C3C-4703-A75E-EED7C69A30D3}"/>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13.694199999998091</c:v>
                </c:pt>
                <c:pt idx="1">
                  <c:v>194.94388999999501</c:v>
                </c:pt>
                <c:pt idx="2">
                  <c:v>296.10498999999254</c:v>
                </c:pt>
                <c:pt idx="3">
                  <c:v>691.94410653656814</c:v>
                </c:pt>
                <c:pt idx="4">
                  <c:v>267.81312719492416</c:v>
                </c:pt>
                <c:pt idx="5">
                  <c:v>697.95509953613509</c:v>
                </c:pt>
                <c:pt idx="6">
                  <c:v>-691.67870699539344</c:v>
                </c:pt>
                <c:pt idx="7">
                  <c:v>-1275.2864076084807</c:v>
                </c:pt>
                <c:pt idx="8">
                  <c:v>-1550.2318150017454</c:v>
                </c:pt>
                <c:pt idx="9">
                  <c:v>-638.24123464879813</c:v>
                </c:pt>
                <c:pt idx="10">
                  <c:v>-1084.4075929753963</c:v>
                </c:pt>
                <c:pt idx="11">
                  <c:v>-1222.6566738372931</c:v>
                </c:pt>
                <c:pt idx="12">
                  <c:v>-507.54674120440177</c:v>
                </c:pt>
                <c:pt idx="13">
                  <c:v>-871.6370505043451</c:v>
                </c:pt>
                <c:pt idx="14">
                  <c:v>735.88110000001325</c:v>
                </c:pt>
                <c:pt idx="15">
                  <c:v>1158.4486000000106</c:v>
                </c:pt>
                <c:pt idx="16">
                  <c:v>623.7709000000068</c:v>
                </c:pt>
                <c:pt idx="17">
                  <c:v>1171.6139999999978</c:v>
                </c:pt>
                <c:pt idx="18">
                  <c:v>1422.0548999999992</c:v>
                </c:pt>
                <c:pt idx="19">
                  <c:v>492.42739999999321</c:v>
                </c:pt>
                <c:pt idx="20">
                  <c:v>1101.9568000000072</c:v>
                </c:pt>
                <c:pt idx="21">
                  <c:v>479.767399999997</c:v>
                </c:pt>
                <c:pt idx="22">
                  <c:v>-19.781099999998332</c:v>
                </c:pt>
                <c:pt idx="23">
                  <c:v>196.48089999999866</c:v>
                </c:pt>
                <c:pt idx="24">
                  <c:v>311.58160000000134</c:v>
                </c:pt>
                <c:pt idx="25">
                  <c:v>69.208699999999226</c:v>
                </c:pt>
                <c:pt idx="26">
                  <c:v>254.39470000000074</c:v>
                </c:pt>
                <c:pt idx="27">
                  <c:v>295.70200000000114</c:v>
                </c:pt>
                <c:pt idx="28">
                  <c:v>-3.8269999999911306</c:v>
                </c:pt>
              </c:numCache>
            </c:numRef>
          </c:val>
          <c:extLst>
            <c:ext xmlns:c16="http://schemas.microsoft.com/office/drawing/2014/chart" uri="{C3380CC4-5D6E-409C-BE32-E72D297353CC}">
              <c16:uniqueId val="{00000000-56EF-4C5C-B1EF-D5B2D993A4DF}"/>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5.0000000919681042E-4</c:v>
                </c:pt>
                <c:pt idx="1">
                  <c:v>19.328099999995175</c:v>
                </c:pt>
                <c:pt idx="2">
                  <c:v>-1.1536999999989348</c:v>
                </c:pt>
                <c:pt idx="3">
                  <c:v>334.55967237675941</c:v>
                </c:pt>
                <c:pt idx="4">
                  <c:v>662.8680311038479</c:v>
                </c:pt>
                <c:pt idx="5">
                  <c:v>420.02433868994558</c:v>
                </c:pt>
                <c:pt idx="6">
                  <c:v>334.84101178120181</c:v>
                </c:pt>
                <c:pt idx="7">
                  <c:v>403.61185799583836</c:v>
                </c:pt>
                <c:pt idx="8">
                  <c:v>115.24039589059976</c:v>
                </c:pt>
                <c:pt idx="9">
                  <c:v>35.654590013044071</c:v>
                </c:pt>
                <c:pt idx="10">
                  <c:v>209.96665560649853</c:v>
                </c:pt>
                <c:pt idx="11">
                  <c:v>212.0926000000145</c:v>
                </c:pt>
                <c:pt idx="12">
                  <c:v>322.26739999998972</c:v>
                </c:pt>
                <c:pt idx="13">
                  <c:v>244.45640000000276</c:v>
                </c:pt>
                <c:pt idx="14">
                  <c:v>337.07589999999618</c:v>
                </c:pt>
                <c:pt idx="15">
                  <c:v>226.7799999999952</c:v>
                </c:pt>
                <c:pt idx="16">
                  <c:v>678.28470000000016</c:v>
                </c:pt>
                <c:pt idx="17">
                  <c:v>642.9693000000043</c:v>
                </c:pt>
                <c:pt idx="18">
                  <c:v>564.34300000001167</c:v>
                </c:pt>
                <c:pt idx="19">
                  <c:v>686.32259999999951</c:v>
                </c:pt>
                <c:pt idx="20">
                  <c:v>472.53980000000956</c:v>
                </c:pt>
                <c:pt idx="21">
                  <c:v>380.00089999999545</c:v>
                </c:pt>
                <c:pt idx="22">
                  <c:v>644.34059999999954</c:v>
                </c:pt>
                <c:pt idx="23">
                  <c:v>935.82370000001174</c:v>
                </c:pt>
                <c:pt idx="24">
                  <c:v>1272.5404000000017</c:v>
                </c:pt>
                <c:pt idx="25">
                  <c:v>889.77230000000054</c:v>
                </c:pt>
                <c:pt idx="26">
                  <c:v>812.97620000000097</c:v>
                </c:pt>
                <c:pt idx="27">
                  <c:v>0</c:v>
                </c:pt>
                <c:pt idx="28">
                  <c:v>0</c:v>
                </c:pt>
              </c:numCache>
            </c:numRef>
          </c:val>
          <c:extLst>
            <c:ext xmlns:c16="http://schemas.microsoft.com/office/drawing/2014/chart" uri="{C3380CC4-5D6E-409C-BE32-E72D297353CC}">
              <c16:uniqueId val="{00000001-56EF-4C5C-B1EF-D5B2D993A4DF}"/>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-7.6687073942593997E-5</c:v>
                </c:pt>
                <c:pt idx="1">
                  <c:v>-7.7383031111821765E-5</c:v>
                </c:pt>
                <c:pt idx="2">
                  <c:v>1.4641290363215376E-5</c:v>
                </c:pt>
                <c:pt idx="3">
                  <c:v>-15.295971027426958</c:v>
                </c:pt>
                <c:pt idx="4">
                  <c:v>23.943003322671302</c:v>
                </c:pt>
                <c:pt idx="5">
                  <c:v>2.2727535148560492</c:v>
                </c:pt>
                <c:pt idx="6">
                  <c:v>-3.237137425220908</c:v>
                </c:pt>
                <c:pt idx="7">
                  <c:v>-30.498408110547643</c:v>
                </c:pt>
                <c:pt idx="8">
                  <c:v>2.3028961638979126</c:v>
                </c:pt>
                <c:pt idx="9">
                  <c:v>2.5036656079321347</c:v>
                </c:pt>
                <c:pt idx="10">
                  <c:v>-5.2521529527919029</c:v>
                </c:pt>
                <c:pt idx="11">
                  <c:v>-1446.244632579936</c:v>
                </c:pt>
                <c:pt idx="12">
                  <c:v>-1166.5605896341931</c:v>
                </c:pt>
                <c:pt idx="13">
                  <c:v>-639.26717100670066</c:v>
                </c:pt>
                <c:pt idx="14">
                  <c:v>-1172.3301137635108</c:v>
                </c:pt>
                <c:pt idx="15">
                  <c:v>-1470.2198273913746</c:v>
                </c:pt>
                <c:pt idx="16">
                  <c:v>-669.87629528901562</c:v>
                </c:pt>
                <c:pt idx="17">
                  <c:v>-510.10625387278105</c:v>
                </c:pt>
                <c:pt idx="18">
                  <c:v>-200.42414624074991</c:v>
                </c:pt>
                <c:pt idx="19">
                  <c:v>-138.49616359209085</c:v>
                </c:pt>
                <c:pt idx="20">
                  <c:v>-365.83540580259159</c:v>
                </c:pt>
                <c:pt idx="21">
                  <c:v>-130.17004011211066</c:v>
                </c:pt>
                <c:pt idx="22">
                  <c:v>-98.126380601142046</c:v>
                </c:pt>
                <c:pt idx="23">
                  <c:v>-120.84089700892218</c:v>
                </c:pt>
                <c:pt idx="24">
                  <c:v>-36.243054978997861</c:v>
                </c:pt>
                <c:pt idx="25">
                  <c:v>-7.921740883602979E-4</c:v>
                </c:pt>
                <c:pt idx="26">
                  <c:v>-7.950692889835409E-4</c:v>
                </c:pt>
                <c:pt idx="27">
                  <c:v>-1.2284896711207693E-3</c:v>
                </c:pt>
                <c:pt idx="28">
                  <c:v>-1.1943394399622775E-3</c:v>
                </c:pt>
              </c:numCache>
            </c:numRef>
          </c:val>
          <c:extLst>
            <c:ext xmlns:c16="http://schemas.microsoft.com/office/drawing/2014/chart" uri="{C3380CC4-5D6E-409C-BE32-E72D297353CC}">
              <c16:uniqueId val="{00000002-56EF-4C5C-B1EF-D5B2D993A4DF}"/>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-2.9999999924257281E-6</c:v>
                </c:pt>
                <c:pt idx="1">
                  <c:v>-1.6999999843392288E-6</c:v>
                </c:pt>
                <c:pt idx="2">
                  <c:v>-9.6410000001014851E-3</c:v>
                </c:pt>
                <c:pt idx="3">
                  <c:v>-2.4667949999998768</c:v>
                </c:pt>
                <c:pt idx="4">
                  <c:v>-0.20294060000000513</c:v>
                </c:pt>
                <c:pt idx="5">
                  <c:v>-0.16122900000002005</c:v>
                </c:pt>
                <c:pt idx="6">
                  <c:v>-1.5321824000000106</c:v>
                </c:pt>
                <c:pt idx="7">
                  <c:v>-3.1357519999999965</c:v>
                </c:pt>
                <c:pt idx="8">
                  <c:v>0.89285830000000033</c:v>
                </c:pt>
                <c:pt idx="9">
                  <c:v>-0.65350169999999252</c:v>
                </c:pt>
                <c:pt idx="10">
                  <c:v>-0.2622803000000431</c:v>
                </c:pt>
                <c:pt idx="11">
                  <c:v>-103.78867600000018</c:v>
                </c:pt>
                <c:pt idx="12">
                  <c:v>-43.020933499999074</c:v>
                </c:pt>
                <c:pt idx="13">
                  <c:v>-166.53282730000001</c:v>
                </c:pt>
                <c:pt idx="14">
                  <c:v>-31.159147999999902</c:v>
                </c:pt>
                <c:pt idx="15">
                  <c:v>-48.071460000000087</c:v>
                </c:pt>
                <c:pt idx="16">
                  <c:v>-102.270229</c:v>
                </c:pt>
                <c:pt idx="17">
                  <c:v>-111.106687999999</c:v>
                </c:pt>
                <c:pt idx="18">
                  <c:v>-9.2002999999999986</c:v>
                </c:pt>
                <c:pt idx="19">
                  <c:v>-1.9479399999999885</c:v>
                </c:pt>
                <c:pt idx="20">
                  <c:v>-12.268970000001019</c:v>
                </c:pt>
                <c:pt idx="21">
                  <c:v>-5.2819000000000074</c:v>
                </c:pt>
                <c:pt idx="22">
                  <c:v>-9.6345200000000091</c:v>
                </c:pt>
                <c:pt idx="23">
                  <c:v>-10.059519999999992</c:v>
                </c:pt>
                <c:pt idx="24">
                  <c:v>-13.613830000000974</c:v>
                </c:pt>
                <c:pt idx="25">
                  <c:v>0</c:v>
                </c:pt>
                <c:pt idx="26">
                  <c:v>0</c:v>
                </c:pt>
                <c:pt idx="27">
                  <c:v>0</c:v>
                </c:pt>
                <c:pt idx="28">
                  <c:v>0</c:v>
                </c:pt>
              </c:numCache>
            </c:numRef>
          </c:val>
          <c:extLst>
            <c:ext xmlns:c16="http://schemas.microsoft.com/office/drawing/2014/chart" uri="{C3380CC4-5D6E-409C-BE32-E72D297353CC}">
              <c16:uniqueId val="{00000003-56EF-4C5C-B1EF-D5B2D993A4DF}"/>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-1.2416635517098484E-4</c:v>
                </c:pt>
                <c:pt idx="1">
                  <c:v>-1.2475421189250824E-4</c:v>
                </c:pt>
                <c:pt idx="2">
                  <c:v>-1.5479951750307919E-4</c:v>
                </c:pt>
                <c:pt idx="3">
                  <c:v>-5.1225144334651702</c:v>
                </c:pt>
                <c:pt idx="4">
                  <c:v>1.6635631810173379</c:v>
                </c:pt>
                <c:pt idx="5">
                  <c:v>-0.75277669811200099</c:v>
                </c:pt>
                <c:pt idx="6">
                  <c:v>-1.8276119040012802</c:v>
                </c:pt>
                <c:pt idx="7">
                  <c:v>-2.5107982911963234</c:v>
                </c:pt>
                <c:pt idx="8">
                  <c:v>1.4844351246907816</c:v>
                </c:pt>
                <c:pt idx="9">
                  <c:v>6.5916468663136634</c:v>
                </c:pt>
                <c:pt idx="10">
                  <c:v>-0.61441927968133569</c:v>
                </c:pt>
                <c:pt idx="11">
                  <c:v>-135.63159536044856</c:v>
                </c:pt>
                <c:pt idx="12">
                  <c:v>-107.19609685668169</c:v>
                </c:pt>
                <c:pt idx="13">
                  <c:v>-179.67163600409296</c:v>
                </c:pt>
                <c:pt idx="14">
                  <c:v>-167.60207923494121</c:v>
                </c:pt>
                <c:pt idx="15">
                  <c:v>-236.98835332223928</c:v>
                </c:pt>
                <c:pt idx="16">
                  <c:v>-758.20122276207019</c:v>
                </c:pt>
                <c:pt idx="17">
                  <c:v>-1237.9741906134254</c:v>
                </c:pt>
                <c:pt idx="18">
                  <c:v>-1798.7316096591831</c:v>
                </c:pt>
                <c:pt idx="19">
                  <c:v>-1418.5888008336046</c:v>
                </c:pt>
                <c:pt idx="20">
                  <c:v>-1514.1635343999683</c:v>
                </c:pt>
                <c:pt idx="21">
                  <c:v>-2404.0496239738336</c:v>
                </c:pt>
                <c:pt idx="22">
                  <c:v>-1829.5612606279792</c:v>
                </c:pt>
                <c:pt idx="23">
                  <c:v>-1057.9230979153558</c:v>
                </c:pt>
                <c:pt idx="24">
                  <c:v>-1254.6298375526858</c:v>
                </c:pt>
                <c:pt idx="25">
                  <c:v>-1087.0114141450349</c:v>
                </c:pt>
                <c:pt idx="26">
                  <c:v>-1968.2784031600786</c:v>
                </c:pt>
                <c:pt idx="27">
                  <c:v>-3084.5161200684925</c:v>
                </c:pt>
                <c:pt idx="28">
                  <c:v>-2027.1245000294766</c:v>
                </c:pt>
              </c:numCache>
            </c:numRef>
          </c:val>
          <c:extLst>
            <c:ext xmlns:c16="http://schemas.microsoft.com/office/drawing/2014/chart" uri="{C3380CC4-5D6E-409C-BE32-E72D297353CC}">
              <c16:uniqueId val="{00000004-56EF-4C5C-B1EF-D5B2D993A4DF}"/>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-14.104116999998951</c:v>
                </c:pt>
                <c:pt idx="1">
                  <c:v>-233.96661299998959</c:v>
                </c:pt>
                <c:pt idx="2">
                  <c:v>-332.98072500000671</c:v>
                </c:pt>
                <c:pt idx="3">
                  <c:v>-507.78959600001326</c:v>
                </c:pt>
                <c:pt idx="4">
                  <c:v>-1034.0477920000085</c:v>
                </c:pt>
                <c:pt idx="5">
                  <c:v>-1335.0715920000039</c:v>
                </c:pt>
                <c:pt idx="6">
                  <c:v>80.258686000002854</c:v>
                </c:pt>
                <c:pt idx="7">
                  <c:v>364.65653199999724</c:v>
                </c:pt>
                <c:pt idx="8">
                  <c:v>1044.2674110000007</c:v>
                </c:pt>
                <c:pt idx="9">
                  <c:v>160.23533600001247</c:v>
                </c:pt>
                <c:pt idx="10">
                  <c:v>742.24701800000003</c:v>
                </c:pt>
                <c:pt idx="11">
                  <c:v>2278.7498440000018</c:v>
                </c:pt>
                <c:pt idx="12">
                  <c:v>2626.858784</c:v>
                </c:pt>
                <c:pt idx="13">
                  <c:v>3330.5410173750097</c:v>
                </c:pt>
                <c:pt idx="14">
                  <c:v>2862.8258683500026</c:v>
                </c:pt>
                <c:pt idx="15">
                  <c:v>2765.2529027</c:v>
                </c:pt>
                <c:pt idx="16">
                  <c:v>3814.391570300013</c:v>
                </c:pt>
                <c:pt idx="17">
                  <c:v>3185.8700717499978</c:v>
                </c:pt>
                <c:pt idx="18">
                  <c:v>2436.1068733000011</c:v>
                </c:pt>
                <c:pt idx="19">
                  <c:v>3642.855569100002</c:v>
                </c:pt>
                <c:pt idx="20">
                  <c:v>2122.0934534999997</c:v>
                </c:pt>
                <c:pt idx="21">
                  <c:v>3114.7823217000005</c:v>
                </c:pt>
                <c:pt idx="22">
                  <c:v>4021.0036095000014</c:v>
                </c:pt>
                <c:pt idx="23">
                  <c:v>3082.4932565999989</c:v>
                </c:pt>
                <c:pt idx="24">
                  <c:v>4141.4838458999948</c:v>
                </c:pt>
                <c:pt idx="25">
                  <c:v>4334.5548370999968</c:v>
                </c:pt>
                <c:pt idx="26">
                  <c:v>3699.6410483</c:v>
                </c:pt>
                <c:pt idx="27">
                  <c:v>3554.5222563999996</c:v>
                </c:pt>
                <c:pt idx="28">
                  <c:v>4148.1486341299988</c:v>
                </c:pt>
              </c:numCache>
            </c:numRef>
          </c:val>
          <c:extLst>
            <c:ext xmlns:c16="http://schemas.microsoft.com/office/drawing/2014/chart" uri="{C3380CC4-5D6E-409C-BE32-E72D297353CC}">
              <c16:uniqueId val="{00000005-56EF-4C5C-B1EF-D5B2D993A4DF}"/>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-1.2355577055132017E-3</c:v>
                </c:pt>
                <c:pt idx="1">
                  <c:v>-1.2348294621915556E-3</c:v>
                </c:pt>
                <c:pt idx="2">
                  <c:v>-3.286107283202E-3</c:v>
                </c:pt>
                <c:pt idx="3">
                  <c:v>-672.50041709961079</c:v>
                </c:pt>
                <c:pt idx="4">
                  <c:v>-46.187907221421483</c:v>
                </c:pt>
                <c:pt idx="5">
                  <c:v>-29.383849498939526</c:v>
                </c:pt>
                <c:pt idx="6">
                  <c:v>-448.09801294830686</c:v>
                </c:pt>
                <c:pt idx="7">
                  <c:v>-295.72667754258146</c:v>
                </c:pt>
                <c:pt idx="8">
                  <c:v>-1347.1342414192914</c:v>
                </c:pt>
                <c:pt idx="9">
                  <c:v>-1355.016463572596</c:v>
                </c:pt>
                <c:pt idx="10">
                  <c:v>-1611.79322580187</c:v>
                </c:pt>
                <c:pt idx="11">
                  <c:v>-1335.4750850835844</c:v>
                </c:pt>
                <c:pt idx="12">
                  <c:v>-2587.4947987991618</c:v>
                </c:pt>
                <c:pt idx="13">
                  <c:v>-3320.3807239749003</c:v>
                </c:pt>
                <c:pt idx="14">
                  <c:v>-4367.4803699612094</c:v>
                </c:pt>
                <c:pt idx="15">
                  <c:v>-3937.3061003665644</c:v>
                </c:pt>
                <c:pt idx="16">
                  <c:v>-3793.1653786249226</c:v>
                </c:pt>
                <c:pt idx="17">
                  <c:v>-3035.0642811530852</c:v>
                </c:pt>
                <c:pt idx="18">
                  <c:v>-2598.5354916091019</c:v>
                </c:pt>
                <c:pt idx="19">
                  <c:v>-2951.845883214206</c:v>
                </c:pt>
                <c:pt idx="20">
                  <c:v>-1010.3655818082334</c:v>
                </c:pt>
                <c:pt idx="21">
                  <c:v>-819.23701972588606</c:v>
                </c:pt>
                <c:pt idx="22">
                  <c:v>-1652.2765548137104</c:v>
                </c:pt>
                <c:pt idx="23">
                  <c:v>-2315.9399963840115</c:v>
                </c:pt>
                <c:pt idx="24">
                  <c:v>-1899.7048129225732</c:v>
                </c:pt>
                <c:pt idx="25">
                  <c:v>-2393.8886989057937</c:v>
                </c:pt>
                <c:pt idx="26">
                  <c:v>-989.13367577522877</c:v>
                </c:pt>
                <c:pt idx="27">
                  <c:v>-214.0048773924791</c:v>
                </c:pt>
                <c:pt idx="28">
                  <c:v>-1664.831210787961</c:v>
                </c:pt>
              </c:numCache>
            </c:numRef>
          </c:val>
          <c:extLst>
            <c:ext xmlns:c16="http://schemas.microsoft.com/office/drawing/2014/chart" uri="{C3380CC4-5D6E-409C-BE32-E72D297353CC}">
              <c16:uniqueId val="{00000006-56EF-4C5C-B1EF-D5B2D993A4DF}"/>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-3.1464192943531089E-5</c:v>
                </c:pt>
                <c:pt idx="1">
                  <c:v>-1.8579079951450694E-3</c:v>
                </c:pt>
                <c:pt idx="2">
                  <c:v>-2.3799634825991234E-2</c:v>
                </c:pt>
                <c:pt idx="3">
                  <c:v>1.645880111027509E-4</c:v>
                </c:pt>
                <c:pt idx="4">
                  <c:v>-1.0833462147274986E-4</c:v>
                </c:pt>
                <c:pt idx="5">
                  <c:v>-0.62334503684178344</c:v>
                </c:pt>
                <c:pt idx="6">
                  <c:v>430.3294109886956</c:v>
                </c:pt>
                <c:pt idx="7">
                  <c:v>370.41123824029273</c:v>
                </c:pt>
                <c:pt idx="8">
                  <c:v>1416.1797948042149</c:v>
                </c:pt>
                <c:pt idx="9">
                  <c:v>1501.2804530081194</c:v>
                </c:pt>
                <c:pt idx="10">
                  <c:v>1537.8096383802549</c:v>
                </c:pt>
                <c:pt idx="11">
                  <c:v>1491.977936006715</c:v>
                </c:pt>
                <c:pt idx="12">
                  <c:v>1463.7646429188717</c:v>
                </c:pt>
                <c:pt idx="13">
                  <c:v>1447.4761889091678</c:v>
                </c:pt>
                <c:pt idx="14">
                  <c:v>1533.3670213033183</c:v>
                </c:pt>
                <c:pt idx="15">
                  <c:v>1539.4503442191381</c:v>
                </c:pt>
                <c:pt idx="16">
                  <c:v>109.24017911900955</c:v>
                </c:pt>
                <c:pt idx="17">
                  <c:v>109.80973830229414</c:v>
                </c:pt>
                <c:pt idx="18">
                  <c:v>125.22303990080036</c:v>
                </c:pt>
                <c:pt idx="19">
                  <c:v>-77.94912270646455</c:v>
                </c:pt>
                <c:pt idx="20">
                  <c:v>-846.68830764580343</c:v>
                </c:pt>
                <c:pt idx="21">
                  <c:v>-331.25890889496804</c:v>
                </c:pt>
                <c:pt idx="22">
                  <c:v>-798.20569156417332</c:v>
                </c:pt>
                <c:pt idx="23">
                  <c:v>-845.79196913920168</c:v>
                </c:pt>
                <c:pt idx="24">
                  <c:v>-2168.6674121719479</c:v>
                </c:pt>
                <c:pt idx="25">
                  <c:v>-1628.7608481009083</c:v>
                </c:pt>
                <c:pt idx="26">
                  <c:v>-1573.4732000280055</c:v>
                </c:pt>
                <c:pt idx="27">
                  <c:v>-97.012785316212103</c:v>
                </c:pt>
                <c:pt idx="28">
                  <c:v>-206.1171374830883</c:v>
                </c:pt>
              </c:numCache>
            </c:numRef>
          </c:val>
          <c:extLst>
            <c:ext xmlns:c16="http://schemas.microsoft.com/office/drawing/2014/chart" uri="{C3380CC4-5D6E-409C-BE32-E72D297353CC}">
              <c16:uniqueId val="{00000007-56EF-4C5C-B1EF-D5B2D993A4DF}"/>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0.20323985893290342</c:v>
                </c:pt>
                <c:pt idx="1">
                  <c:v>1.6465605435159887</c:v>
                </c:pt>
                <c:pt idx="2">
                  <c:v>-1.746700234510115</c:v>
                </c:pt>
                <c:pt idx="3">
                  <c:v>-2.3295949219253203</c:v>
                </c:pt>
                <c:pt idx="4">
                  <c:v>-4.784935732520978</c:v>
                </c:pt>
                <c:pt idx="5">
                  <c:v>-1.6225063725080986</c:v>
                </c:pt>
                <c:pt idx="6">
                  <c:v>-19.368308402462958</c:v>
                </c:pt>
                <c:pt idx="7">
                  <c:v>-12.355283611017967</c:v>
                </c:pt>
                <c:pt idx="8">
                  <c:v>-23.629107880772153</c:v>
                </c:pt>
                <c:pt idx="9">
                  <c:v>-22.596444433265901</c:v>
                </c:pt>
                <c:pt idx="10">
                  <c:v>-13.997763465281139</c:v>
                </c:pt>
                <c:pt idx="11">
                  <c:v>-4.4808253615320837</c:v>
                </c:pt>
                <c:pt idx="12">
                  <c:v>-3.8213827161039831</c:v>
                </c:pt>
                <c:pt idx="13">
                  <c:v>-2.3954278579120682</c:v>
                </c:pt>
                <c:pt idx="14">
                  <c:v>-2.9193990565070749</c:v>
                </c:pt>
                <c:pt idx="15">
                  <c:v>-2.6412124814099798</c:v>
                </c:pt>
                <c:pt idx="16">
                  <c:v>119.86759706973805</c:v>
                </c:pt>
                <c:pt idx="17">
                  <c:v>104.88639529925695</c:v>
                </c:pt>
                <c:pt idx="18">
                  <c:v>-247.16691828624903</c:v>
                </c:pt>
                <c:pt idx="19">
                  <c:v>-239.945943651986</c:v>
                </c:pt>
                <c:pt idx="20">
                  <c:v>-379.96035011994036</c:v>
                </c:pt>
                <c:pt idx="21">
                  <c:v>-370.08488700999396</c:v>
                </c:pt>
                <c:pt idx="22">
                  <c:v>-226.10555714948578</c:v>
                </c:pt>
                <c:pt idx="23">
                  <c:v>43.116916044638856</c:v>
                </c:pt>
                <c:pt idx="24">
                  <c:v>35.352908745589957</c:v>
                </c:pt>
                <c:pt idx="25">
                  <c:v>137.72022289412871</c:v>
                </c:pt>
                <c:pt idx="26">
                  <c:v>135.22666210721036</c:v>
                </c:pt>
                <c:pt idx="27">
                  <c:v>-47.123191919138662</c:v>
                </c:pt>
                <c:pt idx="28">
                  <c:v>-30.811173560880889</c:v>
                </c:pt>
              </c:numCache>
            </c:numRef>
          </c:val>
          <c:smooth val="0"/>
          <c:extLst>
            <c:ext xmlns:c16="http://schemas.microsoft.com/office/drawing/2014/chart" uri="{C3380CC4-5D6E-409C-BE32-E72D297353CC}">
              <c16:uniqueId val="{00000008-56EF-4C5C-B1EF-D5B2D993A4DF}"/>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-0.27169530000019648</c:v>
                </c:pt>
                <c:pt idx="1">
                  <c:v>-0.42817099999999186</c:v>
                </c:pt>
                <c:pt idx="2">
                  <c:v>7.4230293167943273E-2</c:v>
                </c:pt>
                <c:pt idx="3">
                  <c:v>-188.91184314127645</c:v>
                </c:pt>
                <c:pt idx="4">
                  <c:v>13.306452910686858</c:v>
                </c:pt>
                <c:pt idx="5">
                  <c:v>-92.785421617982138</c:v>
                </c:pt>
                <c:pt idx="6">
                  <c:v>-621.71945613714797</c:v>
                </c:pt>
                <c:pt idx="7">
                  <c:v>-641.06507437538767</c:v>
                </c:pt>
                <c:pt idx="8">
                  <c:v>-788.08436591742975</c:v>
                </c:pt>
                <c:pt idx="9">
                  <c:v>-703.17711036402216</c:v>
                </c:pt>
                <c:pt idx="10">
                  <c:v>-337.96872930381141</c:v>
                </c:pt>
                <c:pt idx="11">
                  <c:v>-169.97602694933812</c:v>
                </c:pt>
                <c:pt idx="12">
                  <c:v>181.32592109497273</c:v>
                </c:pt>
                <c:pt idx="13">
                  <c:v>-423.23131029892465</c:v>
                </c:pt>
                <c:pt idx="14">
                  <c:v>-95.077231249895704</c:v>
                </c:pt>
                <c:pt idx="15">
                  <c:v>198.61988653694243</c:v>
                </c:pt>
                <c:pt idx="16">
                  <c:v>-626.13316108539584</c:v>
                </c:pt>
                <c:pt idx="17">
                  <c:v>-242.99045941385157</c:v>
                </c:pt>
                <c:pt idx="18">
                  <c:v>277.92167680456623</c:v>
                </c:pt>
                <c:pt idx="19">
                  <c:v>99.647002084569976</c:v>
                </c:pt>
                <c:pt idx="20">
                  <c:v>-113.18472562892021</c:v>
                </c:pt>
                <c:pt idx="21">
                  <c:v>265.54543925556209</c:v>
                </c:pt>
                <c:pt idx="22">
                  <c:v>19.793086046665849</c:v>
                </c:pt>
                <c:pt idx="23">
                  <c:v>-786.92442794264753</c:v>
                </c:pt>
                <c:pt idx="24">
                  <c:v>-531.59340480995161</c:v>
                </c:pt>
                <c:pt idx="25">
                  <c:v>-613.57535947092765</c:v>
                </c:pt>
                <c:pt idx="26">
                  <c:v>-596.73754701576945</c:v>
                </c:pt>
                <c:pt idx="27">
                  <c:v>546.09105565970094</c:v>
                </c:pt>
                <c:pt idx="28">
                  <c:v>203.63424852669414</c:v>
                </c:pt>
              </c:numCache>
            </c:numRef>
          </c:val>
          <c:smooth val="0"/>
          <c:extLst>
            <c:ext xmlns:c16="http://schemas.microsoft.com/office/drawing/2014/chart" uri="{C3380CC4-5D6E-409C-BE32-E72D297353CC}">
              <c16:uniqueId val="{00000009-56EF-4C5C-B1EF-D5B2D993A4DF}"/>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193.19071438055835</c:v>
                </c:pt>
                <c:pt idx="4">
                  <c:v>-99.970564123768781</c:v>
                </c:pt>
                <c:pt idx="5">
                  <c:v>-19.802124482979707</c:v>
                </c:pt>
                <c:pt idx="6">
                  <c:v>-453.38769981599035</c:v>
                </c:pt>
                <c:pt idx="7">
                  <c:v>-453.38772949416489</c:v>
                </c:pt>
                <c:pt idx="8">
                  <c:v>-674.83178036236495</c:v>
                </c:pt>
                <c:pt idx="9">
                  <c:v>-487.31342404708084</c:v>
                </c:pt>
                <c:pt idx="10">
                  <c:v>-484.74506868402932</c:v>
                </c:pt>
                <c:pt idx="11">
                  <c:v>-299.70486915453876</c:v>
                </c:pt>
                <c:pt idx="12">
                  <c:v>-299.70486779788007</c:v>
                </c:pt>
                <c:pt idx="13">
                  <c:v>-299.70486820955921</c:v>
                </c:pt>
                <c:pt idx="14">
                  <c:v>-6.5420399999993606</c:v>
                </c:pt>
                <c:pt idx="15">
                  <c:v>6.0000000303261913E-5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9AEE-4E56-BC45-08102F3B0549}"/>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52.598031585258923</c:v>
                </c:pt>
                <c:pt idx="4">
                  <c:v>92.272102322799128</c:v>
                </c:pt>
                <c:pt idx="5">
                  <c:v>37.749132521418232</c:v>
                </c:pt>
                <c:pt idx="6">
                  <c:v>37.749132376068701</c:v>
                </c:pt>
                <c:pt idx="7">
                  <c:v>37.749132353898858</c:v>
                </c:pt>
                <c:pt idx="8">
                  <c:v>9.8994787202300358</c:v>
                </c:pt>
                <c:pt idx="9">
                  <c:v>-1.1000831200362882E-3</c:v>
                </c:pt>
                <c:pt idx="10">
                  <c:v>-1.0314934979760437E-4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9AEE-4E56-BC45-08102F3B0549}"/>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9AEE-4E56-BC45-08102F3B0549}"/>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9AEE-4E56-BC45-08102F3B0549}"/>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-2.4558909899496939E-4</c:v>
                </c:pt>
                <c:pt idx="17">
                  <c:v>-2.4562492035329342E-4</c:v>
                </c:pt>
                <c:pt idx="18">
                  <c:v>-226.46266037717942</c:v>
                </c:pt>
                <c:pt idx="19">
                  <c:v>-226.46266042639854</c:v>
                </c:pt>
                <c:pt idx="20">
                  <c:v>-399.17207563606007</c:v>
                </c:pt>
                <c:pt idx="21">
                  <c:v>-399.17261037054959</c:v>
                </c:pt>
                <c:pt idx="22">
                  <c:v>-469.33531045958898</c:v>
                </c:pt>
                <c:pt idx="23">
                  <c:v>-388.65398992295923</c:v>
                </c:pt>
                <c:pt idx="24">
                  <c:v>-376.08728475827957</c:v>
                </c:pt>
                <c:pt idx="25">
                  <c:v>-393.46738479868418</c:v>
                </c:pt>
                <c:pt idx="26">
                  <c:v>-393.46738486591403</c:v>
                </c:pt>
                <c:pt idx="27">
                  <c:v>-560.04162399406596</c:v>
                </c:pt>
                <c:pt idx="28">
                  <c:v>-655.40922428064005</c:v>
                </c:pt>
              </c:numCache>
            </c:numRef>
          </c:val>
          <c:extLst>
            <c:ext xmlns:c16="http://schemas.microsoft.com/office/drawing/2014/chart" uri="{C3380CC4-5D6E-409C-BE32-E72D297353CC}">
              <c16:uniqueId val="{00000004-9AEE-4E56-BC45-08102F3B0549}"/>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9AEE-4E56-BC45-08102F3B0549}"/>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1.001952841761522E-5</c:v>
                </c:pt>
                <c:pt idx="2">
                  <c:v>1.2366454029688612E-4</c:v>
                </c:pt>
                <c:pt idx="3">
                  <c:v>-170.85794632760189</c:v>
                </c:pt>
                <c:pt idx="4">
                  <c:v>-4.5002809974594129</c:v>
                </c:pt>
                <c:pt idx="5">
                  <c:v>-4.5002315224137419</c:v>
                </c:pt>
                <c:pt idx="6">
                  <c:v>-144.92707766831882</c:v>
                </c:pt>
                <c:pt idx="7">
                  <c:v>-137.28016452243173</c:v>
                </c:pt>
                <c:pt idx="8">
                  <c:v>-515.91362664807093</c:v>
                </c:pt>
                <c:pt idx="9">
                  <c:v>-520.08562693022759</c:v>
                </c:pt>
                <c:pt idx="10">
                  <c:v>-520.23335855092955</c:v>
                </c:pt>
                <c:pt idx="11">
                  <c:v>-436.80428360005317</c:v>
                </c:pt>
                <c:pt idx="12">
                  <c:v>-918.27818607914014</c:v>
                </c:pt>
                <c:pt idx="13">
                  <c:v>-1128.6643071012259</c:v>
                </c:pt>
                <c:pt idx="14">
                  <c:v>-1464.7884811200674</c:v>
                </c:pt>
                <c:pt idx="15">
                  <c:v>-1406.115289204583</c:v>
                </c:pt>
                <c:pt idx="16">
                  <c:v>-1913.5859378779169</c:v>
                </c:pt>
                <c:pt idx="17">
                  <c:v>-1557.5603807238367</c:v>
                </c:pt>
                <c:pt idx="18">
                  <c:v>-1578.5634113036904</c:v>
                </c:pt>
                <c:pt idx="19">
                  <c:v>-1911.544031430516</c:v>
                </c:pt>
                <c:pt idx="20">
                  <c:v>-1222.4368009458958</c:v>
                </c:pt>
                <c:pt idx="21">
                  <c:v>-1019.4770248259665</c:v>
                </c:pt>
                <c:pt idx="22">
                  <c:v>-1532.6471553330121</c:v>
                </c:pt>
                <c:pt idx="23">
                  <c:v>-1588.5047983163968</c:v>
                </c:pt>
                <c:pt idx="24">
                  <c:v>-1716.6148115351389</c:v>
                </c:pt>
                <c:pt idx="25">
                  <c:v>-2134.2064957376788</c:v>
                </c:pt>
                <c:pt idx="26">
                  <c:v>-1326.6946507016328</c:v>
                </c:pt>
                <c:pt idx="27">
                  <c:v>-775.66091460685129</c:v>
                </c:pt>
                <c:pt idx="28">
                  <c:v>-1554.9011138744099</c:v>
                </c:pt>
              </c:numCache>
            </c:numRef>
          </c:val>
          <c:extLst>
            <c:ext xmlns:c16="http://schemas.microsoft.com/office/drawing/2014/chart" uri="{C3380CC4-5D6E-409C-BE32-E72D297353CC}">
              <c16:uniqueId val="{00000006-9AEE-4E56-BC45-08102F3B0549}"/>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157.79108217437988</c:v>
                </c:pt>
                <c:pt idx="7">
                  <c:v>157.79099997192952</c:v>
                </c:pt>
                <c:pt idx="8">
                  <c:v>586.13229868770213</c:v>
                </c:pt>
                <c:pt idx="9">
                  <c:v>586.13229866653273</c:v>
                </c:pt>
                <c:pt idx="10">
                  <c:v>586.13229863229208</c:v>
                </c:pt>
                <c:pt idx="11">
                  <c:v>586.13229852526274</c:v>
                </c:pt>
                <c:pt idx="12">
                  <c:v>586.13229848712217</c:v>
                </c:pt>
                <c:pt idx="13">
                  <c:v>586.13229845232127</c:v>
                </c:pt>
                <c:pt idx="14">
                  <c:v>586.13229831169156</c:v>
                </c:pt>
                <c:pt idx="15">
                  <c:v>586.13229819013031</c:v>
                </c:pt>
                <c:pt idx="16">
                  <c:v>44.6235849848199</c:v>
                </c:pt>
                <c:pt idx="17">
                  <c:v>44.623584542739991</c:v>
                </c:pt>
                <c:pt idx="18">
                  <c:v>44.623983692108595</c:v>
                </c:pt>
                <c:pt idx="19">
                  <c:v>-52.037302959921362</c:v>
                </c:pt>
                <c:pt idx="20">
                  <c:v>-343.91931098391979</c:v>
                </c:pt>
                <c:pt idx="21">
                  <c:v>-116.48810201707965</c:v>
                </c:pt>
                <c:pt idx="22">
                  <c:v>-406.26132296254218</c:v>
                </c:pt>
                <c:pt idx="23">
                  <c:v>-406.26132479264197</c:v>
                </c:pt>
                <c:pt idx="24">
                  <c:v>-1081.9207371117518</c:v>
                </c:pt>
                <c:pt idx="25">
                  <c:v>-987.78883637748731</c:v>
                </c:pt>
                <c:pt idx="26">
                  <c:v>-1002.3301344119318</c:v>
                </c:pt>
                <c:pt idx="27">
                  <c:v>-97.790128231983545</c:v>
                </c:pt>
                <c:pt idx="28">
                  <c:v>-286.07268249039043</c:v>
                </c:pt>
              </c:numCache>
            </c:numRef>
          </c:val>
          <c:extLst>
            <c:ext xmlns:c16="http://schemas.microsoft.com/office/drawing/2014/chart" uri="{C3380CC4-5D6E-409C-BE32-E72D297353CC}">
              <c16:uniqueId val="{00000007-9AEE-4E56-BC45-08102F3B0549}"/>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-3.2340558004761988E-4</c:v>
                </c:pt>
                <c:pt idx="13">
                  <c:v>-3.2366575999276392E-4</c:v>
                </c:pt>
                <c:pt idx="14">
                  <c:v>-6.7362438005602598E-4</c:v>
                </c:pt>
                <c:pt idx="15">
                  <c:v>-6.7637051995461661E-4</c:v>
                </c:pt>
                <c:pt idx="16">
                  <c:v>84.601185436680225</c:v>
                </c:pt>
                <c:pt idx="17">
                  <c:v>84.601184728120188</c:v>
                </c:pt>
                <c:pt idx="18">
                  <c:v>-194.21016024900609</c:v>
                </c:pt>
                <c:pt idx="19">
                  <c:v>-194.21016352895504</c:v>
                </c:pt>
                <c:pt idx="20">
                  <c:v>-361.35630449431028</c:v>
                </c:pt>
                <c:pt idx="21">
                  <c:v>-361.35630461562005</c:v>
                </c:pt>
                <c:pt idx="22">
                  <c:v>-214.21835477233026</c:v>
                </c:pt>
                <c:pt idx="23">
                  <c:v>3.6488044524207908</c:v>
                </c:pt>
                <c:pt idx="24">
                  <c:v>3.6488034020003397</c:v>
                </c:pt>
                <c:pt idx="25">
                  <c:v>93.974593843189723</c:v>
                </c:pt>
                <c:pt idx="26">
                  <c:v>93.974488694789216</c:v>
                </c:pt>
                <c:pt idx="27">
                  <c:v>-94.131451796840338</c:v>
                </c:pt>
                <c:pt idx="28">
                  <c:v>-94.131387526000253</c:v>
                </c:pt>
              </c:numCache>
            </c:numRef>
          </c:val>
          <c:smooth val="0"/>
          <c:extLst>
            <c:ext xmlns:c16="http://schemas.microsoft.com/office/drawing/2014/chart" uri="{C3380CC4-5D6E-409C-BE32-E72D297353CC}">
              <c16:uniqueId val="{00000008-9AEE-4E56-BC45-08102F3B0549}"/>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7.0000000050640665E-4</c:v>
                </c:pt>
                <c:pt idx="12">
                  <c:v>-3.7223979234113358E-5</c:v>
                </c:pt>
                <c:pt idx="13">
                  <c:v>-1.3732780007558176E-4</c:v>
                </c:pt>
                <c:pt idx="14">
                  <c:v>-1.3788836986350361E-4</c:v>
                </c:pt>
                <c:pt idx="15">
                  <c:v>6.1729444883003453</c:v>
                </c:pt>
                <c:pt idx="16">
                  <c:v>-138.96198611442014</c:v>
                </c:pt>
                <c:pt idx="17">
                  <c:v>-111.98433308147924</c:v>
                </c:pt>
                <c:pt idx="18">
                  <c:v>12.064935558961224</c:v>
                </c:pt>
                <c:pt idx="19">
                  <c:v>12.071735492369953</c:v>
                </c:pt>
                <c:pt idx="20">
                  <c:v>-5.3842968637891317</c:v>
                </c:pt>
                <c:pt idx="21">
                  <c:v>-59.079047037550481</c:v>
                </c:pt>
                <c:pt idx="22">
                  <c:v>-59.075747153040538</c:v>
                </c:pt>
                <c:pt idx="23">
                  <c:v>-409.46257176008294</c:v>
                </c:pt>
                <c:pt idx="24">
                  <c:v>-361.23648219536881</c:v>
                </c:pt>
                <c:pt idx="25">
                  <c:v>-319.9990825543</c:v>
                </c:pt>
                <c:pt idx="26">
                  <c:v>-319.98928282761062</c:v>
                </c:pt>
                <c:pt idx="27">
                  <c:v>-14.120523315545142</c:v>
                </c:pt>
                <c:pt idx="28">
                  <c:v>-14.120523512332511</c:v>
                </c:pt>
              </c:numCache>
            </c:numRef>
          </c:val>
          <c:smooth val="0"/>
          <c:extLst>
            <c:ext xmlns:c16="http://schemas.microsoft.com/office/drawing/2014/chart" uri="{C3380CC4-5D6E-409C-BE32-E72D297353CC}">
              <c16:uniqueId val="{00000009-9AEE-4E56-BC45-08102F3B0549}"/>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14C4E4C2-AA33-4CAB-9E15-70E8E7335FF8}"/>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E6B99038-089E-4FF3-A934-9611B74A985E}"/>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F8FA70EB-1534-4E1A-BDFA-FEC08DC8E2EA}"/>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7AC222D6-2F48-4008-A846-48D6D33C1FEC}"/>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AEA5A492-DB57-44B2-A5BB-AB0A0E75D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83B5EB2B-6A6A-4270-9FE6-70F3D9D2B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B6B8CBB7-00E1-46DE-939A-31384CAC4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7.7510254958588335E-5</v>
          </cell>
          <cell r="J7">
            <v>6.5200613782508298E-5</v>
          </cell>
          <cell r="K7">
            <v>7.4622006126446645E-5</v>
          </cell>
          <cell r="L7">
            <v>17.663931368327059</v>
          </cell>
          <cell r="M7">
            <v>5.9969999516557439E-2</v>
          </cell>
          <cell r="N7">
            <v>5.7225389467086642E-2</v>
          </cell>
          <cell r="O7">
            <v>4.3664641766737917</v>
          </cell>
          <cell r="P7">
            <v>3.5122160778706895</v>
          </cell>
          <cell r="Q7">
            <v>14.782967632613145</v>
          </cell>
          <cell r="R7">
            <v>14.079411189316772</v>
          </cell>
          <cell r="S7">
            <v>13.481054982042405</v>
          </cell>
          <cell r="T7">
            <v>7.1755513803355857</v>
          </cell>
          <cell r="U7">
            <v>37.365322080221027</v>
          </cell>
          <cell r="V7">
            <v>48.019642764969959</v>
          </cell>
          <cell r="W7">
            <v>65.044947985275186</v>
          </cell>
          <cell r="X7">
            <v>57.779183967315127</v>
          </cell>
          <cell r="Y7">
            <v>105.88853345758328</v>
          </cell>
          <cell r="Z7">
            <v>81.261971221500076</v>
          </cell>
          <cell r="AA7">
            <v>88.295681684902405</v>
          </cell>
          <cell r="AB7">
            <v>101.54285885556881</v>
          </cell>
          <cell r="AC7">
            <v>85.264913642524746</v>
          </cell>
          <cell r="AD7">
            <v>71.734853209561905</v>
          </cell>
          <cell r="AE7">
            <v>89.946013343177967</v>
          </cell>
          <cell r="AF7">
            <v>99.426320242416111</v>
          </cell>
          <cell r="AG7">
            <v>109.35819272548984</v>
          </cell>
          <cell r="AH7">
            <v>111.8285285935055</v>
          </cell>
          <cell r="AI7">
            <v>82.438843179201015</v>
          </cell>
          <cell r="AJ7">
            <v>45.50137792536826</v>
          </cell>
          <cell r="AK7">
            <v>63.352383496452354</v>
          </cell>
        </row>
        <row r="8">
          <cell r="H8" t="str">
            <v>FOM</v>
          </cell>
          <cell r="I8">
            <v>1.4086964075326895E-5</v>
          </cell>
          <cell r="J8">
            <v>1.150401123231859E-5</v>
          </cell>
          <cell r="K8">
            <v>1.1933520981983747E-5</v>
          </cell>
          <cell r="L8">
            <v>-10.992636253058153</v>
          </cell>
          <cell r="M8">
            <v>81.380492779459686</v>
          </cell>
          <cell r="N8">
            <v>-1.5677434792503626</v>
          </cell>
          <cell r="O8">
            <v>13.493935113898305</v>
          </cell>
          <cell r="P8">
            <v>12.705783207136381</v>
          </cell>
          <cell r="Q8">
            <v>23.922280327775486</v>
          </cell>
          <cell r="R8">
            <v>17.665702939440383</v>
          </cell>
          <cell r="S8">
            <v>16.824821146545933</v>
          </cell>
          <cell r="T8">
            <v>9.4135408640421225</v>
          </cell>
          <cell r="U8">
            <v>15.316504643500782</v>
          </cell>
          <cell r="V8">
            <v>17.205163826526217</v>
          </cell>
          <cell r="W8">
            <v>13.140573196121812</v>
          </cell>
          <cell r="X8">
            <v>11.634368300444708</v>
          </cell>
          <cell r="Y8">
            <v>21.426631113478624</v>
          </cell>
          <cell r="Z8">
            <v>15.932952361091273</v>
          </cell>
          <cell r="AA8">
            <v>17.52773109650024</v>
          </cell>
          <cell r="AB8">
            <v>21.055806919782306</v>
          </cell>
          <cell r="AC8">
            <v>16.780733686615598</v>
          </cell>
          <cell r="AD8">
            <v>12.721286558817082</v>
          </cell>
          <cell r="AE8">
            <v>17.308842848161699</v>
          </cell>
          <cell r="AF8">
            <v>16.977285781205456</v>
          </cell>
          <cell r="AG8">
            <v>21.262916759924149</v>
          </cell>
          <cell r="AH8">
            <v>22.000639403366542</v>
          </cell>
          <cell r="AI8">
            <v>15.089013170499413</v>
          </cell>
          <cell r="AJ8">
            <v>7.7417958088101591</v>
          </cell>
          <cell r="AK8">
            <v>13.374635153363052</v>
          </cell>
        </row>
        <row r="9">
          <cell r="H9" t="str">
            <v>Fuel</v>
          </cell>
          <cell r="I9">
            <v>-0.31643010215740652</v>
          </cell>
          <cell r="J9">
            <v>-4.1271545126738491</v>
          </cell>
          <cell r="K9">
            <v>-6.2306425320121921</v>
          </cell>
          <cell r="L9">
            <v>-16.258490400549491</v>
          </cell>
          <cell r="M9">
            <v>-22.637745076001387</v>
          </cell>
          <cell r="N9">
            <v>-26.293501793278381</v>
          </cell>
          <cell r="O9">
            <v>11.29664770369674</v>
          </cell>
          <cell r="P9">
            <v>28.500023434795438</v>
          </cell>
          <cell r="Q9">
            <v>31.876941703857156</v>
          </cell>
          <cell r="R9">
            <v>16.192338036483502</v>
          </cell>
          <cell r="S9">
            <v>21.645847631800454</v>
          </cell>
          <cell r="T9">
            <v>100.44316466858925</v>
          </cell>
          <cell r="U9">
            <v>70.215051038356961</v>
          </cell>
          <cell r="V9">
            <v>61.588717044728106</v>
          </cell>
          <cell r="W9">
            <v>46.437830975727181</v>
          </cell>
          <cell r="X9">
            <v>57.75808348462742</v>
          </cell>
          <cell r="Y9">
            <v>58.17826253158902</v>
          </cell>
          <cell r="Z9">
            <v>71.390441721285697</v>
          </cell>
          <cell r="AA9">
            <v>86.693355071202035</v>
          </cell>
          <cell r="AB9">
            <v>71.11537070452178</v>
          </cell>
          <cell r="AC9">
            <v>71.874033420509775</v>
          </cell>
          <cell r="AD9">
            <v>109.84204545337562</v>
          </cell>
          <cell r="AE9">
            <v>84.533195197819495</v>
          </cell>
          <cell r="AF9">
            <v>45.275515373263161</v>
          </cell>
          <cell r="AG9">
            <v>47.093201029168618</v>
          </cell>
          <cell r="AH9">
            <v>40.147403693140191</v>
          </cell>
          <cell r="AI9">
            <v>71.695001364531464</v>
          </cell>
          <cell r="AJ9">
            <v>117.72491660944536</v>
          </cell>
          <cell r="AK9">
            <v>75.872499455263366</v>
          </cell>
        </row>
        <row r="10">
          <cell r="H10" t="str">
            <v>VOM</v>
          </cell>
          <cell r="I10">
            <v>4.3053882197476925E-2</v>
          </cell>
          <cell r="J10">
            <v>0.69762943074526262</v>
          </cell>
          <cell r="K10">
            <v>0.980559956169338</v>
          </cell>
          <cell r="L10">
            <v>0.22821087971131784</v>
          </cell>
          <cell r="M10">
            <v>2.1734953063580322</v>
          </cell>
          <cell r="N10">
            <v>3.9337891821320516</v>
          </cell>
          <cell r="O10">
            <v>1.3896993085190188</v>
          </cell>
          <cell r="P10">
            <v>2.5859831966949858</v>
          </cell>
          <cell r="Q10">
            <v>-2.097243338881526E-2</v>
          </cell>
          <cell r="R10">
            <v>2.0560225804981891</v>
          </cell>
          <cell r="S10">
            <v>-0.22409255878382828</v>
          </cell>
          <cell r="T10">
            <v>1.4096738780391169</v>
          </cell>
          <cell r="U10">
            <v>-4.1343566025437903</v>
          </cell>
          <cell r="V10">
            <v>-7.3173184437903691</v>
          </cell>
          <cell r="W10">
            <v>-7.0711633222801318</v>
          </cell>
          <cell r="X10">
            <v>-6.026312271468429</v>
          </cell>
          <cell r="Y10">
            <v>-9.5765117480796462</v>
          </cell>
          <cell r="Z10">
            <v>-6.2945985811458671</v>
          </cell>
          <cell r="AA10">
            <v>-5.0246364871680562</v>
          </cell>
          <cell r="AB10">
            <v>-8.8625961550927901</v>
          </cell>
          <cell r="AC10">
            <v>-3.1580229840778049</v>
          </cell>
          <cell r="AD10">
            <v>-3.4663630892046493</v>
          </cell>
          <cell r="AE10">
            <v>-8.177248331346723</v>
          </cell>
          <cell r="AF10">
            <v>-7.1674886757185305</v>
          </cell>
          <cell r="AG10">
            <v>-9.869984941104514</v>
          </cell>
          <cell r="AH10">
            <v>-9.730082235533656</v>
          </cell>
          <cell r="AI10">
            <v>-7.4458706732746363</v>
          </cell>
          <cell r="AJ10">
            <v>-5.1414934322639674</v>
          </cell>
          <cell r="AK10">
            <v>-6.5982085307133671</v>
          </cell>
        </row>
        <row r="11">
          <cell r="H11" t="str">
            <v>REHAB</v>
          </cell>
          <cell r="I11">
            <v>0</v>
          </cell>
          <cell r="J11">
            <v>0</v>
          </cell>
          <cell r="K11">
            <v>0</v>
          </cell>
          <cell r="L11">
            <v>9.5099453643170122</v>
          </cell>
          <cell r="M11">
            <v>-12.816389752120187</v>
          </cell>
          <cell r="N11">
            <v>0.20515514411544428</v>
          </cell>
          <cell r="O11">
            <v>-9.3701706622380261</v>
          </cell>
          <cell r="P11">
            <v>0</v>
          </cell>
          <cell r="Q11">
            <v>-3.3213128925354578</v>
          </cell>
          <cell r="R11">
            <v>1.7029523747400672</v>
          </cell>
          <cell r="S11">
            <v>1.1404563138554877E-2</v>
          </cell>
          <cell r="T11">
            <v>0</v>
          </cell>
          <cell r="U11">
            <v>0</v>
          </cell>
          <cell r="V11">
            <v>0</v>
          </cell>
          <cell r="W11">
            <v>0</v>
          </cell>
          <cell r="X11">
            <v>0</v>
          </cell>
          <cell r="Y11">
            <v>0</v>
          </cell>
          <cell r="Z11">
            <v>2.05884465630948E-8</v>
          </cell>
          <cell r="AA11">
            <v>0</v>
          </cell>
          <cell r="AB11">
            <v>0</v>
          </cell>
          <cell r="AC11">
            <v>0</v>
          </cell>
          <cell r="AD11">
            <v>0</v>
          </cell>
          <cell r="AE11">
            <v>0</v>
          </cell>
          <cell r="AF11">
            <v>0</v>
          </cell>
          <cell r="AG11">
            <v>0</v>
          </cell>
          <cell r="AH11">
            <v>0</v>
          </cell>
          <cell r="AI11">
            <v>0</v>
          </cell>
          <cell r="AJ11">
            <v>0</v>
          </cell>
          <cell r="AK11">
            <v>0</v>
          </cell>
        </row>
        <row r="12">
          <cell r="H12" t="str">
            <v>REZ</v>
          </cell>
          <cell r="I12">
            <v>2.966521785681092E-6</v>
          </cell>
          <cell r="J12">
            <v>3.5790521078524762E-6</v>
          </cell>
          <cell r="K12">
            <v>3.7479147613339591E-6</v>
          </cell>
          <cell r="L12">
            <v>3.806810713285813E-6</v>
          </cell>
          <cell r="M12">
            <v>3.6639939571614377E-6</v>
          </cell>
          <cell r="N12">
            <v>3.5830877968692221E-6</v>
          </cell>
          <cell r="O12">
            <v>4.5123302988940852E-6</v>
          </cell>
          <cell r="P12">
            <v>1.0282505040727774</v>
          </cell>
          <cell r="Q12">
            <v>0.38094013900034768</v>
          </cell>
          <cell r="R12">
            <v>0.91989666603390652</v>
          </cell>
          <cell r="S12">
            <v>1.6678466827935043</v>
          </cell>
          <cell r="T12">
            <v>2.3009487806122633</v>
          </cell>
          <cell r="U12">
            <v>3.2084241928839909</v>
          </cell>
          <cell r="V12">
            <v>4.0279437411278636</v>
          </cell>
          <cell r="W12">
            <v>5.5425131930835922</v>
          </cell>
          <cell r="X12">
            <v>6.320700733820515</v>
          </cell>
          <cell r="Y12">
            <v>12.527381855492845</v>
          </cell>
          <cell r="Z12">
            <v>10.418004999055993</v>
          </cell>
          <cell r="AA12">
            <v>11.772892742810029</v>
          </cell>
          <cell r="AB12">
            <v>13.67966481857399</v>
          </cell>
          <cell r="AC12">
            <v>9.0808770832770094</v>
          </cell>
          <cell r="AD12">
            <v>6.8800844434119641</v>
          </cell>
          <cell r="AE12">
            <v>7.9830722318945044</v>
          </cell>
          <cell r="AF12">
            <v>9.3714144345795205</v>
          </cell>
          <cell r="AG12">
            <v>6.5106558094432696</v>
          </cell>
          <cell r="AH12">
            <v>13.343594009035121</v>
          </cell>
          <cell r="AI12">
            <v>10.308173289087339</v>
          </cell>
          <cell r="AJ12">
            <v>13.815800513356546</v>
          </cell>
          <cell r="AK12">
            <v>17.318306632970984</v>
          </cell>
        </row>
        <row r="13">
          <cell r="H13" t="str">
            <v>USE+DSP</v>
          </cell>
          <cell r="I13">
            <v>1.0959239499999998E-5</v>
          </cell>
          <cell r="J13">
            <v>1.0905008719999998E-5</v>
          </cell>
          <cell r="K13">
            <v>1.1018282809995839E-5</v>
          </cell>
          <cell r="L13">
            <v>4.4408679012439958E-2</v>
          </cell>
          <cell r="M13">
            <v>1.1055839579999997E-5</v>
          </cell>
          <cell r="N13">
            <v>1.1012370919999997E-5</v>
          </cell>
          <cell r="O13">
            <v>1.103099603E-5</v>
          </cell>
          <cell r="P13">
            <v>-7.6246075095680085E-2</v>
          </cell>
          <cell r="Q13">
            <v>1.0996587939999999E-5</v>
          </cell>
          <cell r="R13">
            <v>1.0991676159999998E-5</v>
          </cell>
          <cell r="S13">
            <v>1.1016454189999998E-5</v>
          </cell>
          <cell r="T13">
            <v>12.702205948926581</v>
          </cell>
          <cell r="U13">
            <v>-0.29570510787916648</v>
          </cell>
          <cell r="V13">
            <v>-8.6657906836299509E-3</v>
          </cell>
          <cell r="W13">
            <v>4.3353996934814898</v>
          </cell>
          <cell r="X13">
            <v>-1.2816204460863501</v>
          </cell>
          <cell r="Y13">
            <v>20.584910255913694</v>
          </cell>
          <cell r="Z13">
            <v>0.18764577057573006</v>
          </cell>
          <cell r="AA13">
            <v>-9.1675834438412647</v>
          </cell>
          <cell r="AB13">
            <v>1.833890738915481</v>
          </cell>
          <cell r="AC13">
            <v>-9.500325000756078</v>
          </cell>
          <cell r="AD13">
            <v>2.2892430516654714E-2</v>
          </cell>
          <cell r="AE13">
            <v>-0.78919185233740241</v>
          </cell>
          <cell r="AF13">
            <v>-0.13192608844097412</v>
          </cell>
          <cell r="AG13">
            <v>-4.3130558649362571</v>
          </cell>
          <cell r="AH13">
            <v>-0.7490316966216487</v>
          </cell>
          <cell r="AI13">
            <v>-0.1388039467908202</v>
          </cell>
          <cell r="AJ13">
            <v>-1.6674988063920864</v>
          </cell>
          <cell r="AK13">
            <v>0.5597481412816051</v>
          </cell>
        </row>
        <row r="14">
          <cell r="H14" t="str">
            <v>SyncCon</v>
          </cell>
          <cell r="I14">
            <v>-4.8470094130598227E-3</v>
          </cell>
          <cell r="J14">
            <v>-3.6526668925819648E-2</v>
          </cell>
          <cell r="K14">
            <v>-2.2357189827970161E-2</v>
          </cell>
          <cell r="L14">
            <v>0.36680526397285029</v>
          </cell>
          <cell r="M14">
            <v>1.9266064290427494E-2</v>
          </cell>
          <cell r="N14">
            <v>-0.54113626297994599</v>
          </cell>
          <cell r="O14">
            <v>-0.79980718495476955</v>
          </cell>
          <cell r="P14">
            <v>-0.73651924650249834</v>
          </cell>
          <cell r="Q14">
            <v>-1.0010872417620085</v>
          </cell>
          <cell r="R14">
            <v>-1.0462139978170999</v>
          </cell>
          <cell r="S14">
            <v>-0.88675998823096147</v>
          </cell>
          <cell r="T14">
            <v>-0.61586754188929538</v>
          </cell>
          <cell r="U14">
            <v>-0.53983631433330725</v>
          </cell>
          <cell r="V14">
            <v>-0.37195448197193309</v>
          </cell>
          <cell r="W14">
            <v>-0.46861500495622749</v>
          </cell>
          <cell r="X14">
            <v>-0.5296472060746592</v>
          </cell>
          <cell r="Y14">
            <v>-1.215658145136691</v>
          </cell>
          <cell r="Z14">
            <v>-1.309984766542847</v>
          </cell>
          <cell r="AA14">
            <v>-1.1020156062036603</v>
          </cell>
          <cell r="AB14">
            <v>-0.79162765317308736</v>
          </cell>
          <cell r="AC14">
            <v>-0.9191049595892764</v>
          </cell>
          <cell r="AD14">
            <v>-0.76509133136492258</v>
          </cell>
          <cell r="AE14">
            <v>-0.53651674759409618</v>
          </cell>
          <cell r="AF14">
            <v>-0.61884314378762517</v>
          </cell>
          <cell r="AG14">
            <v>-0.52441570760529344</v>
          </cell>
          <cell r="AH14">
            <v>-0.49764850764173024</v>
          </cell>
          <cell r="AI14">
            <v>-1.1728258441583599</v>
          </cell>
          <cell r="AJ14">
            <v>-0.74800938303180287</v>
          </cell>
          <cell r="AK14">
            <v>-0.56576784001930358</v>
          </cell>
        </row>
        <row r="15">
          <cell r="H15" t="str">
            <v>System Strength</v>
          </cell>
          <cell r="I15">
            <v>7.2766723245579623E-7</v>
          </cell>
          <cell r="J15">
            <v>7.8428701624488894E-7</v>
          </cell>
          <cell r="K15">
            <v>7.4621947123887362E-7</v>
          </cell>
          <cell r="L15">
            <v>0.35852037816483878</v>
          </cell>
          <cell r="M15">
            <v>5.4106287285494549E-3</v>
          </cell>
          <cell r="N15">
            <v>5.1628199274018696E-3</v>
          </cell>
          <cell r="O15">
            <v>4.9397697499161952E-3</v>
          </cell>
          <cell r="P15">
            <v>4.3663396478886167E-2</v>
          </cell>
          <cell r="Q15">
            <v>-4.7442772081765727E-2</v>
          </cell>
          <cell r="R15">
            <v>-4.1303167015579671E-2</v>
          </cell>
          <cell r="S15">
            <v>-3.4033360075987729E-2</v>
          </cell>
          <cell r="T15">
            <v>-0.15273782182830656</v>
          </cell>
          <cell r="U15">
            <v>0.51701534268348948</v>
          </cell>
          <cell r="V15">
            <v>0.76967170368645743</v>
          </cell>
          <cell r="W15">
            <v>1.158779812689958</v>
          </cell>
          <cell r="X15">
            <v>0.94103654574169926</v>
          </cell>
          <cell r="Y15">
            <v>2.0051807521442933</v>
          </cell>
          <cell r="Z15">
            <v>1.5796762897712469</v>
          </cell>
          <cell r="AA15">
            <v>1.600377470304462</v>
          </cell>
          <cell r="AB15">
            <v>1.7915716774391404</v>
          </cell>
          <cell r="AC15">
            <v>1.4048756429263267</v>
          </cell>
          <cell r="AD15">
            <v>0.73241297869036504</v>
          </cell>
          <cell r="AE15">
            <v>1.3940074737209542</v>
          </cell>
          <cell r="AF15">
            <v>1.3723308062845134</v>
          </cell>
          <cell r="AG15">
            <v>1.4115589327518827</v>
          </cell>
          <cell r="AH15">
            <v>1.6533699397874515</v>
          </cell>
          <cell r="AI15">
            <v>1.2370718324063381</v>
          </cell>
          <cell r="AJ15">
            <v>0.63211503095291843</v>
          </cell>
          <cell r="AK15">
            <v>1.2419946393306782</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193.19071438055835</v>
          </cell>
          <cell r="M26">
            <v>-99.970564123768781</v>
          </cell>
          <cell r="N26">
            <v>-19.802124482979707</v>
          </cell>
          <cell r="O26">
            <v>-453.38769981599035</v>
          </cell>
          <cell r="P26">
            <v>-453.38772949416489</v>
          </cell>
          <cell r="Q26">
            <v>-674.83178036236495</v>
          </cell>
          <cell r="R26">
            <v>-487.31342404708084</v>
          </cell>
          <cell r="S26">
            <v>-484.74506868402932</v>
          </cell>
          <cell r="T26">
            <v>-299.70486915453876</v>
          </cell>
          <cell r="U26">
            <v>-299.70486779788007</v>
          </cell>
          <cell r="V26">
            <v>-299.70486820955921</v>
          </cell>
          <cell r="W26">
            <v>-6.5420399999993606</v>
          </cell>
          <cell r="X26">
            <v>6.0000000303261913E-5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52.598031585258923</v>
          </cell>
          <cell r="M27">
            <v>92.272102322799128</v>
          </cell>
          <cell r="N27">
            <v>37.749132521418232</v>
          </cell>
          <cell r="O27">
            <v>37.749132376068701</v>
          </cell>
          <cell r="P27">
            <v>37.749132353898858</v>
          </cell>
          <cell r="Q27">
            <v>9.8994787202300358</v>
          </cell>
          <cell r="R27">
            <v>-1.1000831200362882E-3</v>
          </cell>
          <cell r="S27">
            <v>-1.0314934979760437E-4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-2.4558909899496939E-4</v>
          </cell>
          <cell r="Z30">
            <v>-2.4562492035329342E-4</v>
          </cell>
          <cell r="AA30">
            <v>-226.46266037717942</v>
          </cell>
          <cell r="AB30">
            <v>-226.46266042639854</v>
          </cell>
          <cell r="AC30">
            <v>-399.17207563606007</v>
          </cell>
          <cell r="AD30">
            <v>-399.17261037054959</v>
          </cell>
          <cell r="AE30">
            <v>-469.33531045958898</v>
          </cell>
          <cell r="AF30">
            <v>-388.65398992295923</v>
          </cell>
          <cell r="AG30">
            <v>-376.08728475827957</v>
          </cell>
          <cell r="AH30">
            <v>-393.46738479868418</v>
          </cell>
          <cell r="AI30">
            <v>-393.46738486591403</v>
          </cell>
          <cell r="AJ30">
            <v>-560.04162399406596</v>
          </cell>
          <cell r="AK30">
            <v>-655.40922428064005</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1.001952841761522E-5</v>
          </cell>
          <cell r="K32">
            <v>1.2366454029688612E-4</v>
          </cell>
          <cell r="L32">
            <v>-170.85794632760189</v>
          </cell>
          <cell r="M32">
            <v>-4.5002809974594129</v>
          </cell>
          <cell r="N32">
            <v>-4.5002315224137419</v>
          </cell>
          <cell r="O32">
            <v>-144.92707766831882</v>
          </cell>
          <cell r="P32">
            <v>-137.28016452243173</v>
          </cell>
          <cell r="Q32">
            <v>-515.91362664807093</v>
          </cell>
          <cell r="R32">
            <v>-520.08562693022759</v>
          </cell>
          <cell r="S32">
            <v>-520.23335855092955</v>
          </cell>
          <cell r="T32">
            <v>-436.80428360005317</v>
          </cell>
          <cell r="U32">
            <v>-918.27818607914014</v>
          </cell>
          <cell r="V32">
            <v>-1128.6643071012259</v>
          </cell>
          <cell r="W32">
            <v>-1464.7884811200674</v>
          </cell>
          <cell r="X32">
            <v>-1406.115289204583</v>
          </cell>
          <cell r="Y32">
            <v>-1913.5859378779169</v>
          </cell>
          <cell r="Z32">
            <v>-1557.5603807238367</v>
          </cell>
          <cell r="AA32">
            <v>-1578.5634113036904</v>
          </cell>
          <cell r="AB32">
            <v>-1911.544031430516</v>
          </cell>
          <cell r="AC32">
            <v>-1222.4368009458958</v>
          </cell>
          <cell r="AD32">
            <v>-1019.4770248259665</v>
          </cell>
          <cell r="AE32">
            <v>-1532.6471553330121</v>
          </cell>
          <cell r="AF32">
            <v>-1588.5047983163968</v>
          </cell>
          <cell r="AG32">
            <v>-1716.6148115351389</v>
          </cell>
          <cell r="AH32">
            <v>-2134.2064957376788</v>
          </cell>
          <cell r="AI32">
            <v>-1326.6946507016328</v>
          </cell>
          <cell r="AJ32">
            <v>-775.66091460685129</v>
          </cell>
          <cell r="AK32">
            <v>-1554.9011138744099</v>
          </cell>
        </row>
        <row r="33">
          <cell r="H33" t="str">
            <v>Solar PV</v>
          </cell>
          <cell r="I33">
            <v>0</v>
          </cell>
          <cell r="J33">
            <v>0</v>
          </cell>
          <cell r="K33">
            <v>0</v>
          </cell>
          <cell r="L33">
            <v>0</v>
          </cell>
          <cell r="M33">
            <v>0</v>
          </cell>
          <cell r="N33">
            <v>0</v>
          </cell>
          <cell r="O33">
            <v>157.79108217437988</v>
          </cell>
          <cell r="P33">
            <v>157.79099997192952</v>
          </cell>
          <cell r="Q33">
            <v>586.13229868770213</v>
          </cell>
          <cell r="R33">
            <v>586.13229866653273</v>
          </cell>
          <cell r="S33">
            <v>586.13229863229208</v>
          </cell>
          <cell r="T33">
            <v>586.13229852526274</v>
          </cell>
          <cell r="U33">
            <v>586.13229848712217</v>
          </cell>
          <cell r="V33">
            <v>586.13229845232127</v>
          </cell>
          <cell r="W33">
            <v>586.13229831169156</v>
          </cell>
          <cell r="X33">
            <v>586.13229819013031</v>
          </cell>
          <cell r="Y33">
            <v>44.6235849848199</v>
          </cell>
          <cell r="Z33">
            <v>44.623584542739991</v>
          </cell>
          <cell r="AA33">
            <v>44.623983692108595</v>
          </cell>
          <cell r="AB33">
            <v>-52.037302959921362</v>
          </cell>
          <cell r="AC33">
            <v>-343.91931098391979</v>
          </cell>
          <cell r="AD33">
            <v>-116.48810201707965</v>
          </cell>
          <cell r="AE33">
            <v>-406.26132296254218</v>
          </cell>
          <cell r="AF33">
            <v>-406.26132479264197</v>
          </cell>
          <cell r="AG33">
            <v>-1081.9207371117518</v>
          </cell>
          <cell r="AH33">
            <v>-987.78883637748731</v>
          </cell>
          <cell r="AI33">
            <v>-1002.3301344119318</v>
          </cell>
          <cell r="AJ33">
            <v>-97.790128231983545</v>
          </cell>
          <cell r="AK33">
            <v>-286.07268249039043</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-3.2340558004761988E-4</v>
          </cell>
          <cell r="V34">
            <v>-3.2366575999276392E-4</v>
          </cell>
          <cell r="W34">
            <v>-6.7362438005602598E-4</v>
          </cell>
          <cell r="X34">
            <v>-6.7637051995461661E-4</v>
          </cell>
          <cell r="Y34">
            <v>84.601185436680225</v>
          </cell>
          <cell r="Z34">
            <v>84.601184728120188</v>
          </cell>
          <cell r="AA34">
            <v>-194.21016024900609</v>
          </cell>
          <cell r="AB34">
            <v>-194.21016352895504</v>
          </cell>
          <cell r="AC34">
            <v>-361.35630449431028</v>
          </cell>
          <cell r="AD34">
            <v>-361.35630461562005</v>
          </cell>
          <cell r="AE34">
            <v>-214.21835477233026</v>
          </cell>
          <cell r="AF34">
            <v>3.6488044524207908</v>
          </cell>
          <cell r="AG34">
            <v>3.6488034020003397</v>
          </cell>
          <cell r="AH34">
            <v>93.974593843189723</v>
          </cell>
          <cell r="AI34">
            <v>93.974488694789216</v>
          </cell>
          <cell r="AJ34">
            <v>-94.131451796840338</v>
          </cell>
          <cell r="AK34">
            <v>-94.131387526000253</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7.0000000050640665E-4</v>
          </cell>
          <cell r="U35">
            <v>-3.7223979234113358E-5</v>
          </cell>
          <cell r="V35">
            <v>-1.3732780007558176E-4</v>
          </cell>
          <cell r="W35">
            <v>-1.3788836986350361E-4</v>
          </cell>
          <cell r="X35">
            <v>6.1729444883003453</v>
          </cell>
          <cell r="Y35">
            <v>-138.96198611442014</v>
          </cell>
          <cell r="Z35">
            <v>-111.98433308147924</v>
          </cell>
          <cell r="AA35">
            <v>12.064935558961224</v>
          </cell>
          <cell r="AB35">
            <v>12.071735492369953</v>
          </cell>
          <cell r="AC35">
            <v>-5.3842968637891317</v>
          </cell>
          <cell r="AD35">
            <v>-59.079047037550481</v>
          </cell>
          <cell r="AE35">
            <v>-59.075747153040538</v>
          </cell>
          <cell r="AF35">
            <v>-409.46257176008294</v>
          </cell>
          <cell r="AG35">
            <v>-361.23648219536881</v>
          </cell>
          <cell r="AH35">
            <v>-319.9990825543</v>
          </cell>
          <cell r="AI35">
            <v>-319.98928282761062</v>
          </cell>
          <cell r="AJ35">
            <v>-14.120523315545142</v>
          </cell>
          <cell r="AK35">
            <v>-14.120523512332511</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13.694199999998091</v>
          </cell>
          <cell r="J47">
            <v>194.94388999999501</v>
          </cell>
          <cell r="K47">
            <v>296.10498999999254</v>
          </cell>
          <cell r="L47">
            <v>691.94410653656814</v>
          </cell>
          <cell r="M47">
            <v>267.81312719492416</v>
          </cell>
          <cell r="N47">
            <v>697.95509953613509</v>
          </cell>
          <cell r="O47">
            <v>-691.67870699539344</v>
          </cell>
          <cell r="P47">
            <v>-1275.2864076084807</v>
          </cell>
          <cell r="Q47">
            <v>-1550.2318150017454</v>
          </cell>
          <cell r="R47">
            <v>-638.24123464879813</v>
          </cell>
          <cell r="S47">
            <v>-1084.4075929753963</v>
          </cell>
          <cell r="T47">
            <v>-1222.6566738372931</v>
          </cell>
          <cell r="U47">
            <v>-507.54674120440177</v>
          </cell>
          <cell r="V47">
            <v>-871.6370505043451</v>
          </cell>
          <cell r="W47">
            <v>735.88110000001325</v>
          </cell>
          <cell r="X47">
            <v>1158.4486000000106</v>
          </cell>
          <cell r="Y47">
            <v>623.7709000000068</v>
          </cell>
          <cell r="Z47">
            <v>1171.6139999999978</v>
          </cell>
          <cell r="AA47">
            <v>1422.0548999999992</v>
          </cell>
          <cell r="AB47">
            <v>492.42739999999321</v>
          </cell>
          <cell r="AC47">
            <v>1101.9568000000072</v>
          </cell>
          <cell r="AD47">
            <v>479.767399999997</v>
          </cell>
          <cell r="AE47">
            <v>-19.781099999998332</v>
          </cell>
          <cell r="AF47">
            <v>196.48089999999866</v>
          </cell>
          <cell r="AG47">
            <v>311.58160000000134</v>
          </cell>
          <cell r="AH47">
            <v>69.208699999999226</v>
          </cell>
          <cell r="AI47">
            <v>254.39470000000074</v>
          </cell>
          <cell r="AJ47">
            <v>295.70200000000114</v>
          </cell>
          <cell r="AK47">
            <v>-3.8269999999911306</v>
          </cell>
        </row>
        <row r="48">
          <cell r="H48" t="str">
            <v>Brown Coal</v>
          </cell>
          <cell r="I48">
            <v>5.0000000919681042E-4</v>
          </cell>
          <cell r="J48">
            <v>19.328099999995175</v>
          </cell>
          <cell r="K48">
            <v>-1.1536999999989348</v>
          </cell>
          <cell r="L48">
            <v>334.55967237675941</v>
          </cell>
          <cell r="M48">
            <v>662.8680311038479</v>
          </cell>
          <cell r="N48">
            <v>420.02433868994558</v>
          </cell>
          <cell r="O48">
            <v>334.84101178120181</v>
          </cell>
          <cell r="P48">
            <v>403.61185799583836</v>
          </cell>
          <cell r="Q48">
            <v>115.24039589059976</v>
          </cell>
          <cell r="R48">
            <v>35.654590013044071</v>
          </cell>
          <cell r="S48">
            <v>209.96665560649853</v>
          </cell>
          <cell r="T48">
            <v>212.0926000000145</v>
          </cell>
          <cell r="U48">
            <v>322.26739999998972</v>
          </cell>
          <cell r="V48">
            <v>244.45640000000276</v>
          </cell>
          <cell r="W48">
            <v>337.07589999999618</v>
          </cell>
          <cell r="X48">
            <v>226.7799999999952</v>
          </cell>
          <cell r="Y48">
            <v>678.28470000000016</v>
          </cell>
          <cell r="Z48">
            <v>642.9693000000043</v>
          </cell>
          <cell r="AA48">
            <v>564.34300000001167</v>
          </cell>
          <cell r="AB48">
            <v>686.32259999999951</v>
          </cell>
          <cell r="AC48">
            <v>472.53980000000956</v>
          </cell>
          <cell r="AD48">
            <v>380.00089999999545</v>
          </cell>
          <cell r="AE48">
            <v>644.34059999999954</v>
          </cell>
          <cell r="AF48">
            <v>935.82370000001174</v>
          </cell>
          <cell r="AG48">
            <v>1272.5404000000017</v>
          </cell>
          <cell r="AH48">
            <v>889.77230000000054</v>
          </cell>
          <cell r="AI48">
            <v>812.97620000000097</v>
          </cell>
          <cell r="AJ48">
            <v>0</v>
          </cell>
          <cell r="AK48">
            <v>0</v>
          </cell>
        </row>
        <row r="49">
          <cell r="H49" t="str">
            <v>CCGT</v>
          </cell>
          <cell r="I49">
            <v>-7.6687073942593997E-5</v>
          </cell>
          <cell r="J49">
            <v>-7.7383031111821765E-5</v>
          </cell>
          <cell r="K49">
            <v>1.4641290363215376E-5</v>
          </cell>
          <cell r="L49">
            <v>-15.295971027426958</v>
          </cell>
          <cell r="M49">
            <v>23.943003322671302</v>
          </cell>
          <cell r="N49">
            <v>2.2727535148560492</v>
          </cell>
          <cell r="O49">
            <v>-3.237137425220908</v>
          </cell>
          <cell r="P49">
            <v>-30.498408110547643</v>
          </cell>
          <cell r="Q49">
            <v>2.3028961638979126</v>
          </cell>
          <cell r="R49">
            <v>2.5036656079321347</v>
          </cell>
          <cell r="S49">
            <v>-5.2521529527919029</v>
          </cell>
          <cell r="T49">
            <v>-1446.244632579936</v>
          </cell>
          <cell r="U49">
            <v>-1166.5605896341931</v>
          </cell>
          <cell r="V49">
            <v>-639.26717100670066</v>
          </cell>
          <cell r="W49">
            <v>-1172.3301137635108</v>
          </cell>
          <cell r="X49">
            <v>-1470.2198273913746</v>
          </cell>
          <cell r="Y49">
            <v>-669.87629528901562</v>
          </cell>
          <cell r="Z49">
            <v>-510.10625387278105</v>
          </cell>
          <cell r="AA49">
            <v>-200.42414624074991</v>
          </cell>
          <cell r="AB49">
            <v>-138.49616359209085</v>
          </cell>
          <cell r="AC49">
            <v>-365.83540580259159</v>
          </cell>
          <cell r="AD49">
            <v>-130.17004011211066</v>
          </cell>
          <cell r="AE49">
            <v>-98.126380601142046</v>
          </cell>
          <cell r="AF49">
            <v>-120.84089700892218</v>
          </cell>
          <cell r="AG49">
            <v>-36.243054978997861</v>
          </cell>
          <cell r="AH49">
            <v>-7.921740883602979E-4</v>
          </cell>
          <cell r="AI49">
            <v>-7.950692889835409E-4</v>
          </cell>
          <cell r="AJ49">
            <v>-1.2284896711207693E-3</v>
          </cell>
          <cell r="AK49">
            <v>-1.1943394399622775E-3</v>
          </cell>
        </row>
        <row r="50">
          <cell r="H50" t="str">
            <v>Gas - Steam</v>
          </cell>
          <cell r="I50">
            <v>-2.9999999924257281E-6</v>
          </cell>
          <cell r="J50">
            <v>-1.6999999843392288E-6</v>
          </cell>
          <cell r="K50">
            <v>-9.6410000001014851E-3</v>
          </cell>
          <cell r="L50">
            <v>-2.4667949999998768</v>
          </cell>
          <cell r="M50">
            <v>-0.20294060000000513</v>
          </cell>
          <cell r="N50">
            <v>-0.16122900000002005</v>
          </cell>
          <cell r="O50">
            <v>-1.5321824000000106</v>
          </cell>
          <cell r="P50">
            <v>-3.1357519999999965</v>
          </cell>
          <cell r="Q50">
            <v>0.89285830000000033</v>
          </cell>
          <cell r="R50">
            <v>-0.65350169999999252</v>
          </cell>
          <cell r="S50">
            <v>-0.2622803000000431</v>
          </cell>
          <cell r="T50">
            <v>-103.78867600000018</v>
          </cell>
          <cell r="U50">
            <v>-43.020933499999074</v>
          </cell>
          <cell r="V50">
            <v>-166.53282730000001</v>
          </cell>
          <cell r="W50">
            <v>-31.159147999999902</v>
          </cell>
          <cell r="X50">
            <v>-48.071460000000087</v>
          </cell>
          <cell r="Y50">
            <v>-102.270229</v>
          </cell>
          <cell r="Z50">
            <v>-111.106687999999</v>
          </cell>
          <cell r="AA50">
            <v>-9.2002999999999986</v>
          </cell>
          <cell r="AB50">
            <v>-1.9479399999999885</v>
          </cell>
          <cell r="AC50">
            <v>-12.268970000001019</v>
          </cell>
          <cell r="AD50">
            <v>-5.2819000000000074</v>
          </cell>
          <cell r="AE50">
            <v>-9.6345200000000091</v>
          </cell>
          <cell r="AF50">
            <v>-10.059519999999992</v>
          </cell>
          <cell r="AG50">
            <v>-13.613830000000974</v>
          </cell>
          <cell r="AH50">
            <v>0</v>
          </cell>
          <cell r="AI50">
            <v>0</v>
          </cell>
          <cell r="AJ50">
            <v>0</v>
          </cell>
          <cell r="AK50">
            <v>0</v>
          </cell>
        </row>
        <row r="51">
          <cell r="H51" t="str">
            <v>OCGT / Diesel</v>
          </cell>
          <cell r="I51">
            <v>-1.2416635517098484E-4</v>
          </cell>
          <cell r="J51">
            <v>-1.2475421189250824E-4</v>
          </cell>
          <cell r="K51">
            <v>-1.5479951750307919E-4</v>
          </cell>
          <cell r="L51">
            <v>-5.1225144334651702</v>
          </cell>
          <cell r="M51">
            <v>1.6635631810173379</v>
          </cell>
          <cell r="N51">
            <v>-0.75277669811200099</v>
          </cell>
          <cell r="O51">
            <v>-1.8276119040012802</v>
          </cell>
          <cell r="P51">
            <v>-2.5107982911963234</v>
          </cell>
          <cell r="Q51">
            <v>1.4844351246907816</v>
          </cell>
          <cell r="R51">
            <v>6.5916468663136634</v>
          </cell>
          <cell r="S51">
            <v>-0.61441927968133569</v>
          </cell>
          <cell r="T51">
            <v>-135.63159536044856</v>
          </cell>
          <cell r="U51">
            <v>-107.19609685668169</v>
          </cell>
          <cell r="V51">
            <v>-179.67163600409296</v>
          </cell>
          <cell r="W51">
            <v>-167.60207923494121</v>
          </cell>
          <cell r="X51">
            <v>-236.98835332223928</v>
          </cell>
          <cell r="Y51">
            <v>-758.20122276207019</v>
          </cell>
          <cell r="Z51">
            <v>-1237.9741906134254</v>
          </cell>
          <cell r="AA51">
            <v>-1798.7316096591831</v>
          </cell>
          <cell r="AB51">
            <v>-1418.5888008336046</v>
          </cell>
          <cell r="AC51">
            <v>-1514.1635343999683</v>
          </cell>
          <cell r="AD51">
            <v>-2404.0496239738336</v>
          </cell>
          <cell r="AE51">
            <v>-1829.5612606279792</v>
          </cell>
          <cell r="AF51">
            <v>-1057.9230979153558</v>
          </cell>
          <cell r="AG51">
            <v>-1254.6298375526858</v>
          </cell>
          <cell r="AH51">
            <v>-1087.0114141450349</v>
          </cell>
          <cell r="AI51">
            <v>-1968.2784031600786</v>
          </cell>
          <cell r="AJ51">
            <v>-3084.5161200684925</v>
          </cell>
          <cell r="AK51">
            <v>-2027.1245000294766</v>
          </cell>
        </row>
        <row r="52">
          <cell r="H52" t="str">
            <v>Hydro</v>
          </cell>
          <cell r="I52">
            <v>-14.104116999998951</v>
          </cell>
          <cell r="J52">
            <v>-233.96661299998959</v>
          </cell>
          <cell r="K52">
            <v>-332.98072500000671</v>
          </cell>
          <cell r="L52">
            <v>-507.78959600001326</v>
          </cell>
          <cell r="M52">
            <v>-1034.0477920000085</v>
          </cell>
          <cell r="N52">
            <v>-1335.0715920000039</v>
          </cell>
          <cell r="O52">
            <v>80.258686000002854</v>
          </cell>
          <cell r="P52">
            <v>364.65653199999724</v>
          </cell>
          <cell r="Q52">
            <v>1044.2674110000007</v>
          </cell>
          <cell r="R52">
            <v>160.23533600001247</v>
          </cell>
          <cell r="S52">
            <v>742.24701800000003</v>
          </cell>
          <cell r="T52">
            <v>2278.7498440000018</v>
          </cell>
          <cell r="U52">
            <v>2626.858784</v>
          </cell>
          <cell r="V52">
            <v>3330.5410173750097</v>
          </cell>
          <cell r="W52">
            <v>2862.8258683500026</v>
          </cell>
          <cell r="X52">
            <v>2765.2529027</v>
          </cell>
          <cell r="Y52">
            <v>3814.391570300013</v>
          </cell>
          <cell r="Z52">
            <v>3185.8700717499978</v>
          </cell>
          <cell r="AA52">
            <v>2436.1068733000011</v>
          </cell>
          <cell r="AB52">
            <v>3642.855569100002</v>
          </cell>
          <cell r="AC52">
            <v>2122.0934534999997</v>
          </cell>
          <cell r="AD52">
            <v>3114.7823217000005</v>
          </cell>
          <cell r="AE52">
            <v>4021.0036095000014</v>
          </cell>
          <cell r="AF52">
            <v>3082.4932565999989</v>
          </cell>
          <cell r="AG52">
            <v>4141.4838458999948</v>
          </cell>
          <cell r="AH52">
            <v>4334.5548370999968</v>
          </cell>
          <cell r="AI52">
            <v>3699.6410483</v>
          </cell>
          <cell r="AJ52">
            <v>3554.5222563999996</v>
          </cell>
          <cell r="AK52">
            <v>4148.1486341299988</v>
          </cell>
        </row>
        <row r="53">
          <cell r="H53" t="str">
            <v>Wind</v>
          </cell>
          <cell r="I53">
            <v>-1.2355577055132017E-3</v>
          </cell>
          <cell r="J53">
            <v>-1.2348294621915556E-3</v>
          </cell>
          <cell r="K53">
            <v>-3.286107283202E-3</v>
          </cell>
          <cell r="L53">
            <v>-672.50041709961079</v>
          </cell>
          <cell r="M53">
            <v>-46.187907221421483</v>
          </cell>
          <cell r="N53">
            <v>-29.383849498939526</v>
          </cell>
          <cell r="O53">
            <v>-448.09801294830686</v>
          </cell>
          <cell r="P53">
            <v>-295.72667754258146</v>
          </cell>
          <cell r="Q53">
            <v>-1347.1342414192914</v>
          </cell>
          <cell r="R53">
            <v>-1355.016463572596</v>
          </cell>
          <cell r="S53">
            <v>-1611.79322580187</v>
          </cell>
          <cell r="T53">
            <v>-1335.4750850835844</v>
          </cell>
          <cell r="U53">
            <v>-2587.4947987991618</v>
          </cell>
          <cell r="V53">
            <v>-3320.3807239749003</v>
          </cell>
          <cell r="W53">
            <v>-4367.4803699612094</v>
          </cell>
          <cell r="X53">
            <v>-3937.3061003665644</v>
          </cell>
          <cell r="Y53">
            <v>-3793.1653786249226</v>
          </cell>
          <cell r="Z53">
            <v>-3035.0642811530852</v>
          </cell>
          <cell r="AA53">
            <v>-2598.5354916091019</v>
          </cell>
          <cell r="AB53">
            <v>-2951.845883214206</v>
          </cell>
          <cell r="AC53">
            <v>-1010.3655818082334</v>
          </cell>
          <cell r="AD53">
            <v>-819.23701972588606</v>
          </cell>
          <cell r="AE53">
            <v>-1652.2765548137104</v>
          </cell>
          <cell r="AF53">
            <v>-2315.9399963840115</v>
          </cell>
          <cell r="AG53">
            <v>-1899.7048129225732</v>
          </cell>
          <cell r="AH53">
            <v>-2393.8886989057937</v>
          </cell>
          <cell r="AI53">
            <v>-989.13367577522877</v>
          </cell>
          <cell r="AJ53">
            <v>-214.0048773924791</v>
          </cell>
          <cell r="AK53">
            <v>-1664.831210787961</v>
          </cell>
        </row>
        <row r="54">
          <cell r="H54" t="str">
            <v>Solar PV</v>
          </cell>
          <cell r="I54">
            <v>-3.1464192943531089E-5</v>
          </cell>
          <cell r="J54">
            <v>-1.8579079951450694E-3</v>
          </cell>
          <cell r="K54">
            <v>-2.3799634825991234E-2</v>
          </cell>
          <cell r="L54">
            <v>1.645880111027509E-4</v>
          </cell>
          <cell r="M54">
            <v>-1.0833462147274986E-4</v>
          </cell>
          <cell r="N54">
            <v>-0.62334503684178344</v>
          </cell>
          <cell r="O54">
            <v>430.3294109886956</v>
          </cell>
          <cell r="P54">
            <v>370.41123824029273</v>
          </cell>
          <cell r="Q54">
            <v>1416.1797948042149</v>
          </cell>
          <cell r="R54">
            <v>1501.2804530081194</v>
          </cell>
          <cell r="S54">
            <v>1537.8096383802549</v>
          </cell>
          <cell r="T54">
            <v>1491.977936006715</v>
          </cell>
          <cell r="U54">
            <v>1463.7646429188717</v>
          </cell>
          <cell r="V54">
            <v>1447.4761889091678</v>
          </cell>
          <cell r="W54">
            <v>1533.3670213033183</v>
          </cell>
          <cell r="X54">
            <v>1539.4503442191381</v>
          </cell>
          <cell r="Y54">
            <v>109.24017911900955</v>
          </cell>
          <cell r="Z54">
            <v>109.80973830229414</v>
          </cell>
          <cell r="AA54">
            <v>125.22303990080036</v>
          </cell>
          <cell r="AB54">
            <v>-77.94912270646455</v>
          </cell>
          <cell r="AC54">
            <v>-846.68830764580343</v>
          </cell>
          <cell r="AD54">
            <v>-331.25890889496804</v>
          </cell>
          <cell r="AE54">
            <v>-798.20569156417332</v>
          </cell>
          <cell r="AF54">
            <v>-845.79196913920168</v>
          </cell>
          <cell r="AG54">
            <v>-2168.6674121719479</v>
          </cell>
          <cell r="AH54">
            <v>-1628.7608481009083</v>
          </cell>
          <cell r="AI54">
            <v>-1573.4732000280055</v>
          </cell>
          <cell r="AJ54">
            <v>-97.012785316212103</v>
          </cell>
          <cell r="AK54">
            <v>-206.1171374830883</v>
          </cell>
        </row>
        <row r="55">
          <cell r="H55" t="str">
            <v>Grid Battery</v>
          </cell>
          <cell r="I55">
            <v>0.20323985893290342</v>
          </cell>
          <cell r="J55">
            <v>1.6465605435159887</v>
          </cell>
          <cell r="K55">
            <v>-1.746700234510115</v>
          </cell>
          <cell r="L55">
            <v>-2.3295949219253203</v>
          </cell>
          <cell r="M55">
            <v>-4.784935732520978</v>
          </cell>
          <cell r="N55">
            <v>-1.6225063725080986</v>
          </cell>
          <cell r="O55">
            <v>-19.368308402462958</v>
          </cell>
          <cell r="P55">
            <v>-12.355283611017967</v>
          </cell>
          <cell r="Q55">
            <v>-23.629107880772153</v>
          </cell>
          <cell r="R55">
            <v>-22.596444433265901</v>
          </cell>
          <cell r="S55">
            <v>-13.997763465281139</v>
          </cell>
          <cell r="T55">
            <v>-4.4808253615320837</v>
          </cell>
          <cell r="U55">
            <v>-3.8213827161039831</v>
          </cell>
          <cell r="V55">
            <v>-2.3954278579120682</v>
          </cell>
          <cell r="W55">
            <v>-2.9193990565070749</v>
          </cell>
          <cell r="X55">
            <v>-2.6412124814099798</v>
          </cell>
          <cell r="Y55">
            <v>119.86759706973805</v>
          </cell>
          <cell r="Z55">
            <v>104.88639529925695</v>
          </cell>
          <cell r="AA55">
            <v>-247.16691828624903</v>
          </cell>
          <cell r="AB55">
            <v>-239.945943651986</v>
          </cell>
          <cell r="AC55">
            <v>-379.96035011994036</v>
          </cell>
          <cell r="AD55">
            <v>-370.08488700999396</v>
          </cell>
          <cell r="AE55">
            <v>-226.10555714948578</v>
          </cell>
          <cell r="AF55">
            <v>43.116916044638856</v>
          </cell>
          <cell r="AG55">
            <v>35.352908745589957</v>
          </cell>
          <cell r="AH55">
            <v>137.72022289412871</v>
          </cell>
          <cell r="AI55">
            <v>135.22666210721036</v>
          </cell>
          <cell r="AJ55">
            <v>-47.123191919138662</v>
          </cell>
          <cell r="AK55">
            <v>-30.811173560880889</v>
          </cell>
        </row>
        <row r="56">
          <cell r="H56" t="str">
            <v>Pumped Hydro</v>
          </cell>
          <cell r="I56">
            <v>-0.27169530000019648</v>
          </cell>
          <cell r="J56">
            <v>-0.42817099999999186</v>
          </cell>
          <cell r="K56">
            <v>7.4230293167943273E-2</v>
          </cell>
          <cell r="L56">
            <v>-188.91184314127645</v>
          </cell>
          <cell r="M56">
            <v>13.306452910686858</v>
          </cell>
          <cell r="N56">
            <v>-92.785421617982138</v>
          </cell>
          <cell r="O56">
            <v>-621.71945613714797</v>
          </cell>
          <cell r="P56">
            <v>-641.06507437538767</v>
          </cell>
          <cell r="Q56">
            <v>-788.08436591742975</v>
          </cell>
          <cell r="R56">
            <v>-703.17711036402216</v>
          </cell>
          <cell r="S56">
            <v>-337.96872930381141</v>
          </cell>
          <cell r="T56">
            <v>-169.97602694933812</v>
          </cell>
          <cell r="U56">
            <v>181.32592109497273</v>
          </cell>
          <cell r="V56">
            <v>-423.23131029892465</v>
          </cell>
          <cell r="W56">
            <v>-95.077231249895704</v>
          </cell>
          <cell r="X56">
            <v>198.61988653694243</v>
          </cell>
          <cell r="Y56">
            <v>-626.13316108539584</v>
          </cell>
          <cell r="Z56">
            <v>-242.99045941385157</v>
          </cell>
          <cell r="AA56">
            <v>277.92167680456623</v>
          </cell>
          <cell r="AB56">
            <v>99.647002084569976</v>
          </cell>
          <cell r="AC56">
            <v>-113.18472562892021</v>
          </cell>
          <cell r="AD56">
            <v>265.54543925556209</v>
          </cell>
          <cell r="AE56">
            <v>19.793086046665849</v>
          </cell>
          <cell r="AF56">
            <v>-786.92442794264753</v>
          </cell>
          <cell r="AG56">
            <v>-531.59340480995161</v>
          </cell>
          <cell r="AH56">
            <v>-613.57535947092765</v>
          </cell>
          <cell r="AI56">
            <v>-596.73754701576945</v>
          </cell>
          <cell r="AJ56">
            <v>546.09105565970094</v>
          </cell>
          <cell r="AK56">
            <v>203.63424852669414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F052-EEAA-4AA1-9D00-98E21C93D281}">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RJahwogVC0Dwgb58BT4PWjBTcxRjndFcY85ExVr0tmz9f1VbONzXAQsvqNTHrH0Y8AN3MPdXXreCd9UOBbIR5g==" saltValue="yEM63crMohzBCfsVxO6ev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B3F4-982A-42D0-98F1-AAD6DAA2A48F}">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-109008.50797702836</v>
      </c>
      <c r="G6" s="24">
        <v>41210.286562651439</v>
      </c>
      <c r="H6" s="24">
        <v>133793.88680616015</v>
      </c>
      <c r="I6" s="24">
        <v>-82299.581221592787</v>
      </c>
      <c r="J6" s="24">
        <v>-195376.11207199091</v>
      </c>
      <c r="K6" s="24">
        <v>-198520.48397469608</v>
      </c>
      <c r="L6" s="24">
        <v>-198495.07233500286</v>
      </c>
      <c r="M6" s="24">
        <v>193447.16754776039</v>
      </c>
      <c r="N6" s="24">
        <v>339149.28616645129</v>
      </c>
      <c r="O6" s="24">
        <v>192816.830717779</v>
      </c>
      <c r="P6" s="24">
        <v>-103427.4743401867</v>
      </c>
      <c r="Q6" s="24">
        <v>-5452.1870795727282</v>
      </c>
      <c r="R6" s="24">
        <v>-2.9585675674619412E-3</v>
      </c>
      <c r="S6" s="24">
        <v>-5.6563711582921397E-4</v>
      </c>
      <c r="T6" s="24">
        <v>-5.7790595800322198E-4</v>
      </c>
      <c r="U6" s="24">
        <v>-5.5291225743431499E-4</v>
      </c>
      <c r="V6" s="24">
        <v>-5.2611274414085399E-4</v>
      </c>
      <c r="W6" s="24">
        <v>239835.44152177102</v>
      </c>
      <c r="X6" s="24">
        <v>0</v>
      </c>
      <c r="Y6" s="24">
        <v>0</v>
      </c>
      <c r="Z6" s="24">
        <v>0</v>
      </c>
      <c r="AA6" s="24">
        <v>0</v>
      </c>
      <c r="AB6" s="24">
        <v>0</v>
      </c>
      <c r="AC6" s="24">
        <v>0</v>
      </c>
      <c r="AD6" s="24">
        <v>0</v>
      </c>
      <c r="AE6" s="24">
        <v>0</v>
      </c>
    </row>
    <row r="7" spans="1:31" x14ac:dyDescent="0.35">
      <c r="A7" s="28" t="s">
        <v>40</v>
      </c>
      <c r="B7" s="28" t="s">
        <v>71</v>
      </c>
      <c r="C7" s="24">
        <v>0</v>
      </c>
      <c r="D7" s="24">
        <v>0</v>
      </c>
      <c r="E7" s="24">
        <v>0</v>
      </c>
      <c r="F7" s="24">
        <v>-124190.25858850422</v>
      </c>
      <c r="G7" s="24">
        <v>-123086.3014299669</v>
      </c>
      <c r="H7" s="24">
        <v>-141433.46755885213</v>
      </c>
      <c r="I7" s="24">
        <v>169521.25520053293</v>
      </c>
      <c r="J7" s="24">
        <v>451614.91068419529</v>
      </c>
      <c r="K7" s="24">
        <v>-91113.392127275423</v>
      </c>
      <c r="L7" s="24">
        <v>-68540.956784446811</v>
      </c>
      <c r="M7" s="24">
        <v>-32788.363993385363</v>
      </c>
      <c r="N7" s="24">
        <v>-4.0172885965445212E-3</v>
      </c>
      <c r="O7" s="24">
        <v>-3.8332906440316323E-3</v>
      </c>
      <c r="P7" s="24">
        <v>-3.6577200787266356E-3</v>
      </c>
      <c r="Q7" s="24">
        <v>-3.49952831907001E-3</v>
      </c>
      <c r="R7" s="24">
        <v>-3.3299070917473385E-3</v>
      </c>
      <c r="S7" s="24">
        <v>190672.81531934871</v>
      </c>
      <c r="T7" s="24">
        <v>363063.54828634014</v>
      </c>
      <c r="U7" s="24">
        <v>-2.9007386169530658E-3</v>
      </c>
      <c r="V7" s="24">
        <v>-2.760140570733914E-3</v>
      </c>
      <c r="W7" s="24">
        <v>-2.6337219175906817E-3</v>
      </c>
      <c r="X7" s="24">
        <v>-2.5130934318150148E-3</v>
      </c>
      <c r="Y7" s="24">
        <v>-2.40440532457782E-3</v>
      </c>
      <c r="Z7" s="24">
        <v>-2.2878644239331088E-3</v>
      </c>
      <c r="AA7" s="24">
        <v>-2.1830767395250579E-3</v>
      </c>
      <c r="AB7" s="24">
        <v>-2.0830884910839008E-3</v>
      </c>
      <c r="AC7" s="24">
        <v>-1.4915861423179279E-3</v>
      </c>
      <c r="AD7" s="24">
        <v>0</v>
      </c>
      <c r="AE7" s="24">
        <v>0</v>
      </c>
    </row>
    <row r="8" spans="1:31" x14ac:dyDescent="0.35">
      <c r="A8" s="28" t="s">
        <v>40</v>
      </c>
      <c r="B8" s="28" t="s">
        <v>20</v>
      </c>
      <c r="C8" s="24">
        <v>1.890311899921956E-4</v>
      </c>
      <c r="D8" s="24">
        <v>1.8301501295574289E-4</v>
      </c>
      <c r="E8" s="24">
        <v>1.9136854214538178E-4</v>
      </c>
      <c r="F8" s="24">
        <v>1.9963495063191362E-4</v>
      </c>
      <c r="G8" s="24">
        <v>1.9049136503094901E-4</v>
      </c>
      <c r="H8" s="24">
        <v>1.817665696136547E-4</v>
      </c>
      <c r="I8" s="24">
        <v>1.7675079591740987E-4</v>
      </c>
      <c r="J8" s="24">
        <v>1.8343870433174491E-4</v>
      </c>
      <c r="K8" s="24">
        <v>1.7602550326342663E-4</v>
      </c>
      <c r="L8" s="24">
        <v>1.7075148610348181E-4</v>
      </c>
      <c r="M8" s="24">
        <v>1.694961478693496E-4</v>
      </c>
      <c r="N8" s="24">
        <v>2.5895124482080018E-4</v>
      </c>
      <c r="O8" s="24">
        <v>2.4884792240020945E-4</v>
      </c>
      <c r="P8" s="24">
        <v>2.3813492005376739E-4</v>
      </c>
      <c r="Q8" s="24">
        <v>2.3840281393625401E-4</v>
      </c>
      <c r="R8" s="24">
        <v>2.3314013244316712E-4</v>
      </c>
      <c r="S8" s="24">
        <v>4.6145248608622845E-4</v>
      </c>
      <c r="T8" s="24">
        <v>4.4125044194582598E-4</v>
      </c>
      <c r="U8" s="24">
        <v>4.8430568548528912E-4</v>
      </c>
      <c r="V8" s="24">
        <v>4.608315148881513E-4</v>
      </c>
      <c r="W8" s="24">
        <v>5.8930155050952043E-4</v>
      </c>
      <c r="X8" s="24">
        <v>5.8532623039963877E-4</v>
      </c>
      <c r="Y8" s="24">
        <v>5.6382432912930843E-4</v>
      </c>
      <c r="Z8" s="24">
        <v>5.3748928960531774E-4</v>
      </c>
      <c r="AA8" s="24">
        <v>5.4262313760816304E-4</v>
      </c>
      <c r="AB8" s="24">
        <v>5.8585221252654355E-4</v>
      </c>
      <c r="AC8" s="24">
        <v>5.6193572939295419E-4</v>
      </c>
      <c r="AD8" s="24">
        <v>7.7519996423183898E-4</v>
      </c>
      <c r="AE8" s="24">
        <v>7.4033689821655535E-4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8.1244584745161601E-4</v>
      </c>
      <c r="D10" s="24">
        <v>7.9729297099814453E-4</v>
      </c>
      <c r="E10" s="24">
        <v>7.6805764288610356E-4</v>
      </c>
      <c r="F10" s="24">
        <v>7.3083008872374094E-4</v>
      </c>
      <c r="G10" s="24">
        <v>6.9735695461143222E-4</v>
      </c>
      <c r="H10" s="24">
        <v>6.6541694115820459E-4</v>
      </c>
      <c r="I10" s="24">
        <v>6.3663850143031104E-4</v>
      </c>
      <c r="J10" s="24">
        <v>6.2086056106817791E-4</v>
      </c>
      <c r="K10" s="24">
        <v>6.1393642496970823E-4</v>
      </c>
      <c r="L10" s="24">
        <v>6.1475491288242104E-4</v>
      </c>
      <c r="M10" s="24">
        <v>6.185977642275593E-4</v>
      </c>
      <c r="N10" s="24">
        <v>7.9535988006751521E-4</v>
      </c>
      <c r="O10" s="24">
        <v>7.5893118296838243E-4</v>
      </c>
      <c r="P10" s="24">
        <v>7.2598072973084355E-4</v>
      </c>
      <c r="Q10" s="24">
        <v>7.7064791372329945E-4</v>
      </c>
      <c r="R10" s="24">
        <v>7.5055064592483955E-4</v>
      </c>
      <c r="S10" s="24">
        <v>2.3894324011429187E-3</v>
      </c>
      <c r="T10" s="24">
        <v>2.286002403231872E-3</v>
      </c>
      <c r="U10" s="24">
        <v>4596.676491852505</v>
      </c>
      <c r="V10" s="24">
        <v>4373.8767779869158</v>
      </c>
      <c r="W10" s="24">
        <v>4807.4321636734385</v>
      </c>
      <c r="X10" s="24">
        <v>4587.2461411117556</v>
      </c>
      <c r="Y10" s="24">
        <v>4651.877639910067</v>
      </c>
      <c r="Z10" s="24">
        <v>8186.8014213826291</v>
      </c>
      <c r="AA10" s="24">
        <v>9541.4201517462971</v>
      </c>
      <c r="AB10" s="24">
        <v>13986.064834954799</v>
      </c>
      <c r="AC10" s="24">
        <v>13381.185255019756</v>
      </c>
      <c r="AD10" s="24">
        <v>17299.274263774088</v>
      </c>
      <c r="AE10" s="24">
        <v>17065.075268480025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1.5405612023781629E-2</v>
      </c>
      <c r="D12" s="24">
        <v>19157.377454511447</v>
      </c>
      <c r="E12" s="24">
        <v>39754.915313653757</v>
      </c>
      <c r="F12" s="24">
        <v>64604.769801610855</v>
      </c>
      <c r="G12" s="24">
        <v>87673.839159939555</v>
      </c>
      <c r="H12" s="24">
        <v>103462.37241511518</v>
      </c>
      <c r="I12" s="24">
        <v>131474.29269037308</v>
      </c>
      <c r="J12" s="24">
        <v>153195.91334531642</v>
      </c>
      <c r="K12" s="24">
        <v>208464.39126173951</v>
      </c>
      <c r="L12" s="24">
        <v>201138.94377561443</v>
      </c>
      <c r="M12" s="24">
        <v>194565.77806195646</v>
      </c>
      <c r="N12" s="24">
        <v>192259.43964225339</v>
      </c>
      <c r="O12" s="24">
        <v>191750.67949322332</v>
      </c>
      <c r="P12" s="24">
        <v>187431.37426969895</v>
      </c>
      <c r="Q12" s="24">
        <v>193283.57080790997</v>
      </c>
      <c r="R12" s="24">
        <v>201537.77947516696</v>
      </c>
      <c r="S12" s="24">
        <v>244639.74303534903</v>
      </c>
      <c r="T12" s="24">
        <v>246387.12812124167</v>
      </c>
      <c r="U12" s="24">
        <v>248981.24992832419</v>
      </c>
      <c r="V12" s="24">
        <v>242202.68281211521</v>
      </c>
      <c r="W12" s="24">
        <v>248126.44128498857</v>
      </c>
      <c r="X12" s="24">
        <v>262047.03883164699</v>
      </c>
      <c r="Y12" s="24">
        <v>261522.71600249512</v>
      </c>
      <c r="Z12" s="24">
        <v>254119.43658522953</v>
      </c>
      <c r="AA12" s="24">
        <v>258738.64788210724</v>
      </c>
      <c r="AB12" s="24">
        <v>264385.42767193366</v>
      </c>
      <c r="AC12" s="24">
        <v>263733.73426932952</v>
      </c>
      <c r="AD12" s="24">
        <v>259328.33729641346</v>
      </c>
      <c r="AE12" s="24">
        <v>257361.55621746049</v>
      </c>
    </row>
    <row r="13" spans="1:31" x14ac:dyDescent="0.35">
      <c r="A13" s="28" t="s">
        <v>40</v>
      </c>
      <c r="B13" s="28" t="s">
        <v>68</v>
      </c>
      <c r="C13" s="24">
        <v>1.4085848852970248E-3</v>
      </c>
      <c r="D13" s="24">
        <v>2.2964547981351472E-3</v>
      </c>
      <c r="E13" s="24">
        <v>2.5290612304056394E-3</v>
      </c>
      <c r="F13" s="24">
        <v>2.8913421399233462E-3</v>
      </c>
      <c r="G13" s="24">
        <v>3.4185372619454659E-3</v>
      </c>
      <c r="H13" s="24">
        <v>3.5826136026266019E-3</v>
      </c>
      <c r="I13" s="24">
        <v>1.0573551508617416E-2</v>
      </c>
      <c r="J13" s="24">
        <v>2656.6469927715984</v>
      </c>
      <c r="K13" s="24">
        <v>51250.503519079917</v>
      </c>
      <c r="L13" s="24">
        <v>48903.152376107595</v>
      </c>
      <c r="M13" s="24">
        <v>46788.153232142176</v>
      </c>
      <c r="N13" s="24">
        <v>44520.344816453129</v>
      </c>
      <c r="O13" s="24">
        <v>42481.245229184176</v>
      </c>
      <c r="P13" s="24">
        <v>40535.53947334415</v>
      </c>
      <c r="Q13" s="24">
        <v>38782.428774690947</v>
      </c>
      <c r="R13" s="24">
        <v>36902.655754131927</v>
      </c>
      <c r="S13" s="24">
        <v>48889.11594690213</v>
      </c>
      <c r="T13" s="24">
        <v>46649.919850969338</v>
      </c>
      <c r="U13" s="24">
        <v>44632.369965981525</v>
      </c>
      <c r="V13" s="24">
        <v>44816.954336439558</v>
      </c>
      <c r="W13" s="24">
        <v>48234.755275887539</v>
      </c>
      <c r="X13" s="24">
        <v>79328.246785445037</v>
      </c>
      <c r="Y13" s="24">
        <v>77514.674609008565</v>
      </c>
      <c r="Z13" s="24">
        <v>73757.558575172196</v>
      </c>
      <c r="AA13" s="24">
        <v>76946.266988004369</v>
      </c>
      <c r="AB13" s="24">
        <v>95991.986278074066</v>
      </c>
      <c r="AC13" s="24">
        <v>95081.957473192451</v>
      </c>
      <c r="AD13" s="24">
        <v>101274.83412057257</v>
      </c>
      <c r="AE13" s="24">
        <v>107898.37514445958</v>
      </c>
    </row>
    <row r="14" spans="1:31" x14ac:dyDescent="0.35">
      <c r="A14" s="28" t="s">
        <v>40</v>
      </c>
      <c r="B14" s="28" t="s">
        <v>36</v>
      </c>
      <c r="C14" s="24">
        <v>1.6609849119933219E-3</v>
      </c>
      <c r="D14" s="24">
        <v>1.6023750535085369E-3</v>
      </c>
      <c r="E14" s="24">
        <v>1.5330743623980731E-3</v>
      </c>
      <c r="F14" s="24">
        <v>1.4587666468382809E-3</v>
      </c>
      <c r="G14" s="24">
        <v>1.4218445272380772E-3</v>
      </c>
      <c r="H14" s="24">
        <v>1.3828109314537578E-3</v>
      </c>
      <c r="I14" s="24">
        <v>1.5590084204249459E-3</v>
      </c>
      <c r="J14" s="24">
        <v>1.7431216494751588E-3</v>
      </c>
      <c r="K14" s="24">
        <v>4.1877220824234687E-3</v>
      </c>
      <c r="L14" s="24">
        <v>4.0781242293166471E-3</v>
      </c>
      <c r="M14" s="24">
        <v>3.9461661561723546E-3</v>
      </c>
      <c r="N14" s="24">
        <v>5.5360358931184541E-3</v>
      </c>
      <c r="O14" s="24">
        <v>7.893973515142795E-3</v>
      </c>
      <c r="P14" s="24">
        <v>7.5682866339238384E-3</v>
      </c>
      <c r="Q14" s="24">
        <v>9.2336818033245584E-3</v>
      </c>
      <c r="R14" s="24">
        <v>8.848727207276353E-3</v>
      </c>
      <c r="S14" s="24">
        <v>4624.2672995204648</v>
      </c>
      <c r="T14" s="24">
        <v>4412.4688212668298</v>
      </c>
      <c r="U14" s="24">
        <v>6789.2949859530045</v>
      </c>
      <c r="V14" s="24">
        <v>6460.2196344975555</v>
      </c>
      <c r="W14" s="24">
        <v>21610.54864326043</v>
      </c>
      <c r="X14" s="24">
        <v>20620.752617183112</v>
      </c>
      <c r="Y14" s="24">
        <v>19728.931229635604</v>
      </c>
      <c r="Z14" s="24">
        <v>22854.525092188862</v>
      </c>
      <c r="AA14" s="24">
        <v>21807.752992649584</v>
      </c>
      <c r="AB14" s="24">
        <v>27012.871127668706</v>
      </c>
      <c r="AC14" s="24">
        <v>25844.59873078583</v>
      </c>
      <c r="AD14" s="24">
        <v>28472.017948016557</v>
      </c>
      <c r="AE14" s="24">
        <v>27167.956111746862</v>
      </c>
    </row>
    <row r="15" spans="1:31" x14ac:dyDescent="0.35">
      <c r="A15" s="28" t="s">
        <v>40</v>
      </c>
      <c r="B15" s="28" t="s">
        <v>73</v>
      </c>
      <c r="C15" s="24">
        <v>0</v>
      </c>
      <c r="D15" s="24">
        <v>0</v>
      </c>
      <c r="E15" s="24">
        <v>1.8307136670520879E-3</v>
      </c>
      <c r="F15" s="24">
        <v>1.9729702793344051E-3</v>
      </c>
      <c r="G15" s="24">
        <v>1.9440134241931143E-3</v>
      </c>
      <c r="H15" s="24">
        <v>1.9128715263991309E-3</v>
      </c>
      <c r="I15" s="24">
        <v>1.8953489835736841E-3</v>
      </c>
      <c r="J15" s="24">
        <v>1.9599730679293972E-3</v>
      </c>
      <c r="K15" s="24">
        <v>22893.993683021919</v>
      </c>
      <c r="L15" s="24">
        <v>21845.413909329327</v>
      </c>
      <c r="M15" s="24">
        <v>20900.627515103588</v>
      </c>
      <c r="N15" s="24">
        <v>19887.580680011346</v>
      </c>
      <c r="O15" s="24">
        <v>18976.700658924023</v>
      </c>
      <c r="P15" s="24">
        <v>18107.538809292113</v>
      </c>
      <c r="Q15" s="24">
        <v>17324.411084951636</v>
      </c>
      <c r="R15" s="24">
        <v>16484.701443807411</v>
      </c>
      <c r="S15" s="24">
        <v>23862.426962417525</v>
      </c>
      <c r="T15" s="24">
        <v>22769.49139898549</v>
      </c>
      <c r="U15" s="24">
        <v>21972.907994138379</v>
      </c>
      <c r="V15" s="24">
        <v>20907.886861907697</v>
      </c>
      <c r="W15" s="24">
        <v>21193.970810443148</v>
      </c>
      <c r="X15" s="24">
        <v>24697.849968961313</v>
      </c>
      <c r="Y15" s="24">
        <v>23629.699253082254</v>
      </c>
      <c r="Z15" s="24">
        <v>24997.70470062198</v>
      </c>
      <c r="AA15" s="24">
        <v>23852.771683760337</v>
      </c>
      <c r="AB15" s="24">
        <v>25273.680833466104</v>
      </c>
      <c r="AC15" s="24">
        <v>24180.626190784373</v>
      </c>
      <c r="AD15" s="24">
        <v>25654.555061518113</v>
      </c>
      <c r="AE15" s="24">
        <v>24479.537279680229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1.7815673946522465E-2</v>
      </c>
      <c r="D17" s="32">
        <v>19157.380731274228</v>
      </c>
      <c r="E17" s="32">
        <v>39754.918802141176</v>
      </c>
      <c r="F17" s="32">
        <v>-168593.99294211456</v>
      </c>
      <c r="G17" s="32">
        <v>5797.8285990096747</v>
      </c>
      <c r="H17" s="32">
        <v>95822.79609222032</v>
      </c>
      <c r="I17" s="32">
        <v>218695.97805625401</v>
      </c>
      <c r="J17" s="32">
        <v>412091.35975459166</v>
      </c>
      <c r="K17" s="32">
        <v>-29918.980531190165</v>
      </c>
      <c r="L17" s="32">
        <v>-16993.932182221251</v>
      </c>
      <c r="M17" s="32">
        <v>402012.73563656752</v>
      </c>
      <c r="N17" s="32">
        <v>575929.0676621804</v>
      </c>
      <c r="O17" s="32">
        <v>427048.75261467497</v>
      </c>
      <c r="P17" s="32">
        <v>124539.43670925197</v>
      </c>
      <c r="Q17" s="32">
        <v>226613.81001255062</v>
      </c>
      <c r="R17" s="32">
        <v>238440.42992451502</v>
      </c>
      <c r="S17" s="32">
        <v>484201.67658684769</v>
      </c>
      <c r="T17" s="32">
        <v>656100.59840789798</v>
      </c>
      <c r="U17" s="32">
        <v>298210.29341681302</v>
      </c>
      <c r="V17" s="32">
        <v>291393.51110111986</v>
      </c>
      <c r="W17" s="32">
        <v>541004.06820190023</v>
      </c>
      <c r="X17" s="32">
        <v>345962.52983043657</v>
      </c>
      <c r="Y17" s="32">
        <v>343689.26641083276</v>
      </c>
      <c r="Z17" s="32">
        <v>336063.79483140924</v>
      </c>
      <c r="AA17" s="32">
        <v>345226.33338140434</v>
      </c>
      <c r="AB17" s="32">
        <v>374363.47728772624</v>
      </c>
      <c r="AC17" s="32">
        <v>372196.87606789137</v>
      </c>
      <c r="AD17" s="32">
        <v>377902.44645596005</v>
      </c>
      <c r="AE17" s="32">
        <v>382325.00737073703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-37442.636321014361</v>
      </c>
      <c r="G20" s="24">
        <v>109498.21467669362</v>
      </c>
      <c r="H20" s="24">
        <v>-132609.02819236822</v>
      </c>
      <c r="I20" s="24">
        <v>-135050.57925655378</v>
      </c>
      <c r="J20" s="24">
        <v>-128504.71280955151</v>
      </c>
      <c r="K20" s="24">
        <v>-134711.89691761936</v>
      </c>
      <c r="L20" s="24">
        <v>-137609.01600707055</v>
      </c>
      <c r="M20" s="24">
        <v>-131736.60165492105</v>
      </c>
      <c r="N20" s="24">
        <v>233718.23292523099</v>
      </c>
      <c r="O20" s="24">
        <v>-55501.427425696616</v>
      </c>
      <c r="P20" s="24">
        <v>-52959.377293511665</v>
      </c>
      <c r="Q20" s="24">
        <v>-3.7079801787961097E-4</v>
      </c>
      <c r="R20" s="24">
        <v>-3.5282553440553298E-4</v>
      </c>
      <c r="S20" s="24">
        <v>-3.3666558613078702E-4</v>
      </c>
      <c r="T20" s="24">
        <v>-3.2124578816483998E-4</v>
      </c>
      <c r="U20" s="24">
        <v>-3.0735231479391901E-4</v>
      </c>
      <c r="V20" s="24">
        <v>-2.92455028044811E-4</v>
      </c>
      <c r="W20" s="24">
        <v>-2.7906014115303303E-4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4.0997927740722503E-5</v>
      </c>
      <c r="D22" s="24">
        <v>4.0375496625461497E-5</v>
      </c>
      <c r="E22" s="24">
        <v>4.1919956471287897E-5</v>
      </c>
      <c r="F22" s="24">
        <v>4.5201931449768E-5</v>
      </c>
      <c r="G22" s="24">
        <v>4.3131613961614598E-5</v>
      </c>
      <c r="H22" s="24">
        <v>4.1156120175995203E-5</v>
      </c>
      <c r="I22" s="24">
        <v>3.9376170116627501E-5</v>
      </c>
      <c r="J22" s="24">
        <v>3.9965109909759897E-5</v>
      </c>
      <c r="K22" s="24">
        <v>3.8134646845275603E-5</v>
      </c>
      <c r="L22" s="24">
        <v>3.7209253785037801E-5</v>
      </c>
      <c r="M22" s="24">
        <v>3.6913918326884199E-5</v>
      </c>
      <c r="N22" s="24">
        <v>6.2817323510072889E-5</v>
      </c>
      <c r="O22" s="24">
        <v>5.9940194165137302E-5</v>
      </c>
      <c r="P22" s="24">
        <v>5.7194841737856596E-5</v>
      </c>
      <c r="Q22" s="24">
        <v>6.1557938733162892E-5</v>
      </c>
      <c r="R22" s="24">
        <v>5.85742414553115E-5</v>
      </c>
      <c r="S22" s="24">
        <v>1.7932889448376199E-4</v>
      </c>
      <c r="T22" s="24">
        <v>1.7111535726370899E-4</v>
      </c>
      <c r="U22" s="24">
        <v>1.6613541134033599E-4</v>
      </c>
      <c r="V22" s="24">
        <v>1.58082871168066E-4</v>
      </c>
      <c r="W22" s="24">
        <v>2.1639999042526799E-4</v>
      </c>
      <c r="X22" s="24">
        <v>2.0648854039991802E-4</v>
      </c>
      <c r="Y22" s="24">
        <v>1.9755817261568801E-4</v>
      </c>
      <c r="Z22" s="24">
        <v>1.87982579378139E-4</v>
      </c>
      <c r="AA22" s="24">
        <v>1.7937269017490401E-4</v>
      </c>
      <c r="AB22" s="24">
        <v>2.3379590208585799E-4</v>
      </c>
      <c r="AC22" s="24">
        <v>2.2408975532539299E-4</v>
      </c>
      <c r="AD22" s="24">
        <v>2.4115126406298401E-4</v>
      </c>
      <c r="AE22" s="24">
        <v>2.3010616790742101E-4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1.6834796396878848E-4</v>
      </c>
      <c r="D24" s="24">
        <v>1.6837968956388721E-4</v>
      </c>
      <c r="E24" s="24">
        <v>1.6634406414099719E-4</v>
      </c>
      <c r="F24" s="24">
        <v>1.5828141062175499E-4</v>
      </c>
      <c r="G24" s="24">
        <v>1.5103188030414079E-4</v>
      </c>
      <c r="H24" s="24">
        <v>1.4411438954581261E-4</v>
      </c>
      <c r="I24" s="24">
        <v>1.3788162476791632E-4</v>
      </c>
      <c r="J24" s="24">
        <v>1.3119853828139419E-4</v>
      </c>
      <c r="K24" s="24">
        <v>1.2787372655226841E-4</v>
      </c>
      <c r="L24" s="24">
        <v>1.277459736348196E-4</v>
      </c>
      <c r="M24" s="24">
        <v>1.283823032624143E-4</v>
      </c>
      <c r="N24" s="24">
        <v>1.7839728027620289E-4</v>
      </c>
      <c r="O24" s="24">
        <v>1.7022641240952241E-4</v>
      </c>
      <c r="P24" s="24">
        <v>1.624297827688468E-4</v>
      </c>
      <c r="Q24" s="24">
        <v>1.763557290600051E-4</v>
      </c>
      <c r="R24" s="24">
        <v>1.6780781274638816E-4</v>
      </c>
      <c r="S24" s="24">
        <v>1.3986280168664649E-3</v>
      </c>
      <c r="T24" s="24">
        <v>1.334568717852705E-3</v>
      </c>
      <c r="U24" s="24">
        <v>4596.6732159038929</v>
      </c>
      <c r="V24" s="24">
        <v>4373.87366082268</v>
      </c>
      <c r="W24" s="24">
        <v>4173.5435728894981</v>
      </c>
      <c r="X24" s="24">
        <v>3982.3889038434295</v>
      </c>
      <c r="Y24" s="24">
        <v>4073.1796897225172</v>
      </c>
      <c r="Z24" s="24">
        <v>7081.5884346732437</v>
      </c>
      <c r="AA24" s="24">
        <v>6757.240870089603</v>
      </c>
      <c r="AB24" s="24">
        <v>6447.748919274225</v>
      </c>
      <c r="AC24" s="24">
        <v>6168.8919472027483</v>
      </c>
      <c r="AD24" s="24">
        <v>8397.8972552130799</v>
      </c>
      <c r="AE24" s="24">
        <v>8013.2607371901868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2.8841150722639427E-3</v>
      </c>
      <c r="D26" s="24">
        <v>19157.365303513863</v>
      </c>
      <c r="E26" s="24">
        <v>36664.047331424394</v>
      </c>
      <c r="F26" s="24">
        <v>52591.894814613261</v>
      </c>
      <c r="G26" s="24">
        <v>67138.845424121188</v>
      </c>
      <c r="H26" s="24">
        <v>81141.840791937095</v>
      </c>
      <c r="I26" s="24">
        <v>93972.002654858472</v>
      </c>
      <c r="J26" s="24">
        <v>101378.55987106061</v>
      </c>
      <c r="K26" s="24">
        <v>143390.05267791095</v>
      </c>
      <c r="L26" s="24">
        <v>136822.56929467933</v>
      </c>
      <c r="M26" s="24">
        <v>130905.16650507072</v>
      </c>
      <c r="N26" s="24">
        <v>124560.22713767091</v>
      </c>
      <c r="O26" s="24">
        <v>118855.17851916085</v>
      </c>
      <c r="P26" s="24">
        <v>113411.42983954385</v>
      </c>
      <c r="Q26" s="24">
        <v>108506.52922884194</v>
      </c>
      <c r="R26" s="24">
        <v>103247.24617114769</v>
      </c>
      <c r="S26" s="24">
        <v>99829.277636550658</v>
      </c>
      <c r="T26" s="24">
        <v>99201.254351433367</v>
      </c>
      <c r="U26" s="24">
        <v>105143.27605844704</v>
      </c>
      <c r="V26" s="24">
        <v>103566.81080798386</v>
      </c>
      <c r="W26" s="24">
        <v>110335.20500748036</v>
      </c>
      <c r="X26" s="24">
        <v>110648.01866032301</v>
      </c>
      <c r="Y26" s="24">
        <v>105862.6320266666</v>
      </c>
      <c r="Z26" s="24">
        <v>100731.49779077865</v>
      </c>
      <c r="AA26" s="24">
        <v>101016.93239526488</v>
      </c>
      <c r="AB26" s="24">
        <v>96390.204205904665</v>
      </c>
      <c r="AC26" s="24">
        <v>95365.439853063945</v>
      </c>
      <c r="AD26" s="24">
        <v>94471.102220584246</v>
      </c>
      <c r="AE26" s="24">
        <v>90144.18150279556</v>
      </c>
    </row>
    <row r="27" spans="1:31" x14ac:dyDescent="0.35">
      <c r="A27" s="28" t="s">
        <v>130</v>
      </c>
      <c r="B27" s="28" t="s">
        <v>68</v>
      </c>
      <c r="C27" s="24">
        <v>3.2949463862126524E-4</v>
      </c>
      <c r="D27" s="24">
        <v>8.0983199324567332E-4</v>
      </c>
      <c r="E27" s="24">
        <v>8.3597955305784034E-4</v>
      </c>
      <c r="F27" s="24">
        <v>9.8515231888140044E-4</v>
      </c>
      <c r="G27" s="24">
        <v>1.5940344919040839E-3</v>
      </c>
      <c r="H27" s="24">
        <v>1.8074473020686941E-3</v>
      </c>
      <c r="I27" s="24">
        <v>8.2958898193123461E-3</v>
      </c>
      <c r="J27" s="24">
        <v>2656.6446729601357</v>
      </c>
      <c r="K27" s="24">
        <v>51250.500301939683</v>
      </c>
      <c r="L27" s="24">
        <v>48903.149123602714</v>
      </c>
      <c r="M27" s="24">
        <v>46788.149876501891</v>
      </c>
      <c r="N27" s="24">
        <v>44520.340425506634</v>
      </c>
      <c r="O27" s="24">
        <v>42481.240847120353</v>
      </c>
      <c r="P27" s="24">
        <v>40535.535143327936</v>
      </c>
      <c r="Q27" s="24">
        <v>38782.424605876484</v>
      </c>
      <c r="R27" s="24">
        <v>36902.650576036038</v>
      </c>
      <c r="S27" s="24">
        <v>41582.995045395452</v>
      </c>
      <c r="T27" s="24">
        <v>39678.4303763114</v>
      </c>
      <c r="U27" s="24">
        <v>37962.388529854441</v>
      </c>
      <c r="V27" s="24">
        <v>36122.361434546074</v>
      </c>
      <c r="W27" s="24">
        <v>34467.902124180917</v>
      </c>
      <c r="X27" s="24">
        <v>50991.132687301302</v>
      </c>
      <c r="Y27" s="24">
        <v>48785.830824461453</v>
      </c>
      <c r="Z27" s="24">
        <v>46421.194294644607</v>
      </c>
      <c r="AA27" s="24">
        <v>44295.032747830941</v>
      </c>
      <c r="AB27" s="24">
        <v>55475.997078079541</v>
      </c>
      <c r="AC27" s="24">
        <v>53076.730550249187</v>
      </c>
      <c r="AD27" s="24">
        <v>58733.565346621712</v>
      </c>
      <c r="AE27" s="24">
        <v>59237.246728215119</v>
      </c>
    </row>
    <row r="28" spans="1:31" x14ac:dyDescent="0.35">
      <c r="A28" s="28" t="s">
        <v>130</v>
      </c>
      <c r="B28" s="28" t="s">
        <v>36</v>
      </c>
      <c r="C28" s="24">
        <v>5.78617510798656E-4</v>
      </c>
      <c r="D28" s="24">
        <v>5.6473251789183497E-4</v>
      </c>
      <c r="E28" s="24">
        <v>5.4030855191909699E-4</v>
      </c>
      <c r="F28" s="24">
        <v>5.1411993695346387E-4</v>
      </c>
      <c r="G28" s="24">
        <v>4.9057245872975307E-4</v>
      </c>
      <c r="H28" s="24">
        <v>4.6810349096798197E-4</v>
      </c>
      <c r="I28" s="24">
        <v>5.4442305640776099E-4</v>
      </c>
      <c r="J28" s="24">
        <v>5.7539986840290404E-4</v>
      </c>
      <c r="K28" s="24">
        <v>2.4811413152254751E-3</v>
      </c>
      <c r="L28" s="24">
        <v>2.3727957791529726E-3</v>
      </c>
      <c r="M28" s="24">
        <v>2.2751470613126806E-3</v>
      </c>
      <c r="N28" s="24">
        <v>2.5214232408933431E-3</v>
      </c>
      <c r="O28" s="24">
        <v>2.4059382060014371E-3</v>
      </c>
      <c r="P28" s="24">
        <v>2.2974751058895391E-3</v>
      </c>
      <c r="Q28" s="24">
        <v>2.4416508378029248E-3</v>
      </c>
      <c r="R28" s="24">
        <v>2.3262573629552466E-3</v>
      </c>
      <c r="S28" s="24">
        <v>4.2817929103521876E-2</v>
      </c>
      <c r="T28" s="24">
        <v>4.0857794369841841E-2</v>
      </c>
      <c r="U28" s="24">
        <v>233.92245079974364</v>
      </c>
      <c r="V28" s="24">
        <v>222.58429191593649</v>
      </c>
      <c r="W28" s="24">
        <v>5829.6929490118764</v>
      </c>
      <c r="X28" s="24">
        <v>5562.6841134040242</v>
      </c>
      <c r="Y28" s="24">
        <v>5322.1050877681382</v>
      </c>
      <c r="Z28" s="24">
        <v>6498.8676591888216</v>
      </c>
      <c r="AA28" s="24">
        <v>6201.2096107898042</v>
      </c>
      <c r="AB28" s="24">
        <v>5917.1848634251355</v>
      </c>
      <c r="AC28" s="24">
        <v>5661.2741205577022</v>
      </c>
      <c r="AD28" s="24">
        <v>5386.8736516655908</v>
      </c>
      <c r="AE28" s="24">
        <v>5140.1466259042763</v>
      </c>
    </row>
    <row r="29" spans="1:31" x14ac:dyDescent="0.35">
      <c r="A29" s="28" t="s">
        <v>130</v>
      </c>
      <c r="B29" s="28" t="s">
        <v>73</v>
      </c>
      <c r="C29" s="24">
        <v>0</v>
      </c>
      <c r="D29" s="24">
        <v>0</v>
      </c>
      <c r="E29" s="24">
        <v>5.40251225938086E-4</v>
      </c>
      <c r="F29" s="24">
        <v>6.1448591170014497E-4</v>
      </c>
      <c r="G29" s="24">
        <v>5.863415185644121E-4</v>
      </c>
      <c r="H29" s="24">
        <v>5.5948618161352705E-4</v>
      </c>
      <c r="I29" s="24">
        <v>5.5933668414373994E-4</v>
      </c>
      <c r="J29" s="24">
        <v>5.8105432729349603E-4</v>
      </c>
      <c r="K29" s="24">
        <v>22893.992323866387</v>
      </c>
      <c r="L29" s="24">
        <v>21845.412536975717</v>
      </c>
      <c r="M29" s="24">
        <v>20900.626127774398</v>
      </c>
      <c r="N29" s="24">
        <v>19887.578444550723</v>
      </c>
      <c r="O29" s="24">
        <v>18976.696981520072</v>
      </c>
      <c r="P29" s="24">
        <v>18107.535280500968</v>
      </c>
      <c r="Q29" s="24">
        <v>17324.407426286762</v>
      </c>
      <c r="R29" s="24">
        <v>16484.697906172078</v>
      </c>
      <c r="S29" s="24">
        <v>15729.675237519776</v>
      </c>
      <c r="T29" s="24">
        <v>15009.232091663087</v>
      </c>
      <c r="U29" s="24">
        <v>14360.101828534378</v>
      </c>
      <c r="V29" s="24">
        <v>13664.071428276957</v>
      </c>
      <c r="W29" s="24">
        <v>13038.236137201682</v>
      </c>
      <c r="X29" s="24">
        <v>12441.065012587522</v>
      </c>
      <c r="Y29" s="24">
        <v>11903.004712341366</v>
      </c>
      <c r="Z29" s="24">
        <v>11326.069881695525</v>
      </c>
      <c r="AA29" s="24">
        <v>10807.318586359788</v>
      </c>
      <c r="AB29" s="24">
        <v>10312.326893341777</v>
      </c>
      <c r="AC29" s="24">
        <v>9866.3318200309659</v>
      </c>
      <c r="AD29" s="24">
        <v>9388.1132854016814</v>
      </c>
      <c r="AE29" s="24">
        <v>8958.1233608666971</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3.422955602594719E-3</v>
      </c>
      <c r="D31" s="32">
        <v>19157.366322101043</v>
      </c>
      <c r="E31" s="32">
        <v>36664.048375667968</v>
      </c>
      <c r="F31" s="32">
        <v>15149.259682234557</v>
      </c>
      <c r="G31" s="32">
        <v>176637.06188901281</v>
      </c>
      <c r="H31" s="32">
        <v>-51467.185407713288</v>
      </c>
      <c r="I31" s="32">
        <v>-41078.568128547682</v>
      </c>
      <c r="J31" s="32">
        <v>-24469.508094367113</v>
      </c>
      <c r="K31" s="32">
        <v>59928.656228239633</v>
      </c>
      <c r="L31" s="32">
        <v>48116.70257616671</v>
      </c>
      <c r="M31" s="32">
        <v>45956.714891947791</v>
      </c>
      <c r="N31" s="32">
        <v>402798.80072962312</v>
      </c>
      <c r="O31" s="32">
        <v>105834.9921707512</v>
      </c>
      <c r="P31" s="32">
        <v>100987.58790898474</v>
      </c>
      <c r="Q31" s="32">
        <v>147288.95370183408</v>
      </c>
      <c r="R31" s="32">
        <v>140149.89662074024</v>
      </c>
      <c r="S31" s="32">
        <v>141412.27392323743</v>
      </c>
      <c r="T31" s="32">
        <v>138879.68591218305</v>
      </c>
      <c r="U31" s="32">
        <v>147702.33766298846</v>
      </c>
      <c r="V31" s="32">
        <v>144063.04576898046</v>
      </c>
      <c r="W31" s="32">
        <v>148976.65064189062</v>
      </c>
      <c r="X31" s="32">
        <v>165621.54045795629</v>
      </c>
      <c r="Y31" s="32">
        <v>158721.64273840873</v>
      </c>
      <c r="Z31" s="32">
        <v>154234.28070807908</v>
      </c>
      <c r="AA31" s="32">
        <v>152069.20619255811</v>
      </c>
      <c r="AB31" s="32">
        <v>158313.95043705433</v>
      </c>
      <c r="AC31" s="32">
        <v>154611.06257460563</v>
      </c>
      <c r="AD31" s="32">
        <v>161602.56506357031</v>
      </c>
      <c r="AE31" s="32">
        <v>157394.68919830705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-71565.871656014002</v>
      </c>
      <c r="G34" s="24">
        <v>-68287.928114042181</v>
      </c>
      <c r="H34" s="24">
        <v>266402.91499852837</v>
      </c>
      <c r="I34" s="24">
        <v>52750.998034960998</v>
      </c>
      <c r="J34" s="24">
        <v>-66871.399262439401</v>
      </c>
      <c r="K34" s="24">
        <v>-63808.587057076729</v>
      </c>
      <c r="L34" s="24">
        <v>-60886.056327932318</v>
      </c>
      <c r="M34" s="24">
        <v>325183.76920268143</v>
      </c>
      <c r="N34" s="24">
        <v>105431.05324122029</v>
      </c>
      <c r="O34" s="24">
        <v>248318.25814347563</v>
      </c>
      <c r="P34" s="24">
        <v>-50468.097046675037</v>
      </c>
      <c r="Q34" s="24">
        <v>-5452.1867087747105</v>
      </c>
      <c r="R34" s="24">
        <v>-2.6057420330564082E-3</v>
      </c>
      <c r="S34" s="24">
        <v>-2.2897152969842698E-4</v>
      </c>
      <c r="T34" s="24">
        <v>-2.5666016983838205E-4</v>
      </c>
      <c r="U34" s="24">
        <v>-2.4555994264039598E-4</v>
      </c>
      <c r="V34" s="24">
        <v>-2.3365771609604299E-4</v>
      </c>
      <c r="W34" s="24">
        <v>239835.44180083115</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4.3730763076212599E-5</v>
      </c>
      <c r="D36" s="24">
        <v>4.3114230897327904E-5</v>
      </c>
      <c r="E36" s="24">
        <v>4.4129151780884597E-5</v>
      </c>
      <c r="F36" s="24">
        <v>4.9424036185114902E-5</v>
      </c>
      <c r="G36" s="24">
        <v>4.7160339852517299E-5</v>
      </c>
      <c r="H36" s="24">
        <v>4.5000324268837499E-5</v>
      </c>
      <c r="I36" s="24">
        <v>4.30541172524482E-5</v>
      </c>
      <c r="J36" s="24">
        <v>4.5951248073458098E-5</v>
      </c>
      <c r="K36" s="24">
        <v>4.3846610739660098E-5</v>
      </c>
      <c r="L36" s="24">
        <v>4.2795300209878E-5</v>
      </c>
      <c r="M36" s="24">
        <v>4.3816813043087298E-5</v>
      </c>
      <c r="N36" s="24">
        <v>6.2008255467108398E-5</v>
      </c>
      <c r="O36" s="24">
        <v>6.0925222710052498E-5</v>
      </c>
      <c r="P36" s="24">
        <v>5.8134754471180202E-5</v>
      </c>
      <c r="Q36" s="24">
        <v>5.5620499987769001E-5</v>
      </c>
      <c r="R36" s="24">
        <v>5.8360895826721001E-5</v>
      </c>
      <c r="S36" s="24">
        <v>9.8412343138879702E-5</v>
      </c>
      <c r="T36" s="24">
        <v>9.3904907537881299E-5</v>
      </c>
      <c r="U36" s="24">
        <v>1.13396503007984E-4</v>
      </c>
      <c r="V36" s="24">
        <v>1.07900204004059E-4</v>
      </c>
      <c r="W36" s="24">
        <v>1.42903058302358E-4</v>
      </c>
      <c r="X36" s="24">
        <v>1.59373470829562E-4</v>
      </c>
      <c r="Y36" s="24">
        <v>1.52480770116967E-4</v>
      </c>
      <c r="Z36" s="24">
        <v>1.4509006685292899E-4</v>
      </c>
      <c r="AA36" s="24">
        <v>1.6725650581818301E-4</v>
      </c>
      <c r="AB36" s="24">
        <v>1.60294565376398E-4</v>
      </c>
      <c r="AC36" s="24">
        <v>1.5336202849153198E-4</v>
      </c>
      <c r="AD36" s="24">
        <v>1.4592861086331298E-4</v>
      </c>
      <c r="AE36" s="24">
        <v>1.3924485763856402E-4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1.6558034253466859E-4</v>
      </c>
      <c r="D38" s="24">
        <v>1.6366472348424831E-4</v>
      </c>
      <c r="E38" s="24">
        <v>1.565864315306715E-4</v>
      </c>
      <c r="F38" s="24">
        <v>1.489967279258815E-4</v>
      </c>
      <c r="G38" s="24">
        <v>1.4217245025435361E-4</v>
      </c>
      <c r="H38" s="24">
        <v>1.3566073492151859E-4</v>
      </c>
      <c r="I38" s="24">
        <v>1.2979357999669012E-4</v>
      </c>
      <c r="J38" s="24">
        <v>1.2922592820872951E-4</v>
      </c>
      <c r="K38" s="24">
        <v>1.272951004548186E-4</v>
      </c>
      <c r="L38" s="24">
        <v>1.2776947140413249E-4</v>
      </c>
      <c r="M38" s="24">
        <v>1.2937418516831449E-4</v>
      </c>
      <c r="N38" s="24">
        <v>1.528444831220667E-4</v>
      </c>
      <c r="O38" s="24">
        <v>1.4584397238665629E-4</v>
      </c>
      <c r="P38" s="24">
        <v>1.391640957333898E-4</v>
      </c>
      <c r="Q38" s="24">
        <v>1.3792231379063211E-4</v>
      </c>
      <c r="R38" s="24">
        <v>1.4288915148522291E-4</v>
      </c>
      <c r="S38" s="24">
        <v>1.8852100024058561E-4</v>
      </c>
      <c r="T38" s="24">
        <v>1.7988645053962959E-4</v>
      </c>
      <c r="U38" s="24">
        <v>5.5826188717442301E-4</v>
      </c>
      <c r="V38" s="24">
        <v>5.3120307871901303E-4</v>
      </c>
      <c r="W38" s="24">
        <v>5.1394473052461195E-4</v>
      </c>
      <c r="X38" s="24">
        <v>2.2023572145683499E-3</v>
      </c>
      <c r="Y38" s="24">
        <v>2.1071080550738078E-3</v>
      </c>
      <c r="Z38" s="24">
        <v>2.008822876585829E-3</v>
      </c>
      <c r="AA38" s="24">
        <v>1729.5886511025353</v>
      </c>
      <c r="AB38" s="24">
        <v>6532.027140234617</v>
      </c>
      <c r="AC38" s="24">
        <v>6249.5252414566594</v>
      </c>
      <c r="AD38" s="24">
        <v>6161.2223809397401</v>
      </c>
      <c r="AE38" s="24">
        <v>6437.1631657015296</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5.2656159228411312E-3</v>
      </c>
      <c r="D40" s="24">
        <v>5.1691190792250534E-3</v>
      </c>
      <c r="E40" s="24">
        <v>5.1789143218993151E-3</v>
      </c>
      <c r="F40" s="24">
        <v>6130.7760258586195</v>
      </c>
      <c r="G40" s="24">
        <v>12112.999836683173</v>
      </c>
      <c r="H40" s="24">
        <v>11558.20598944638</v>
      </c>
      <c r="I40" s="24">
        <v>24597.243881212886</v>
      </c>
      <c r="J40" s="24">
        <v>37056.055409135959</v>
      </c>
      <c r="K40" s="24">
        <v>48621.043443518967</v>
      </c>
      <c r="L40" s="24">
        <v>46394.125404734506</v>
      </c>
      <c r="M40" s="24">
        <v>44387.63825494155</v>
      </c>
      <c r="N40" s="24">
        <v>42236.180987298212</v>
      </c>
      <c r="O40" s="24">
        <v>40301.699527205987</v>
      </c>
      <c r="P40" s="24">
        <v>38455.820295552519</v>
      </c>
      <c r="Q40" s="24">
        <v>38915.145445278569</v>
      </c>
      <c r="R40" s="24">
        <v>44344.319289996798</v>
      </c>
      <c r="S40" s="24">
        <v>61682.677752829783</v>
      </c>
      <c r="T40" s="24">
        <v>58857.516916290719</v>
      </c>
      <c r="U40" s="24">
        <v>56312.003872753332</v>
      </c>
      <c r="V40" s="24">
        <v>53904.331099159543</v>
      </c>
      <c r="W40" s="24">
        <v>54620.825673588035</v>
      </c>
      <c r="X40" s="24">
        <v>67714.859732092111</v>
      </c>
      <c r="Y40" s="24">
        <v>64786.278095022913</v>
      </c>
      <c r="Z40" s="24">
        <v>66918.76262206072</v>
      </c>
      <c r="AA40" s="24">
        <v>66399.901543980188</v>
      </c>
      <c r="AB40" s="24">
        <v>69144.670871398645</v>
      </c>
      <c r="AC40" s="24">
        <v>66154.2514514871</v>
      </c>
      <c r="AD40" s="24">
        <v>62947.772091778454</v>
      </c>
      <c r="AE40" s="24">
        <v>64192.656600924347</v>
      </c>
    </row>
    <row r="41" spans="1:31" x14ac:dyDescent="0.35">
      <c r="A41" s="28" t="s">
        <v>131</v>
      </c>
      <c r="B41" s="28" t="s">
        <v>68</v>
      </c>
      <c r="C41" s="24">
        <v>4.6172794144371627E-4</v>
      </c>
      <c r="D41" s="24">
        <v>6.6771042214649101E-4</v>
      </c>
      <c r="E41" s="24">
        <v>7.2599868620309689E-4</v>
      </c>
      <c r="F41" s="24">
        <v>7.9105721491663696E-4</v>
      </c>
      <c r="G41" s="24">
        <v>7.5482558645200359E-4</v>
      </c>
      <c r="H41" s="24">
        <v>7.4077753648810847E-4</v>
      </c>
      <c r="I41" s="24">
        <v>1.1192619736404654E-3</v>
      </c>
      <c r="J41" s="24">
        <v>1.0915772332368121E-3</v>
      </c>
      <c r="K41" s="24">
        <v>1.9624510265993807E-3</v>
      </c>
      <c r="L41" s="24">
        <v>1.8725677727271792E-3</v>
      </c>
      <c r="M41" s="24">
        <v>1.791581588801614E-3</v>
      </c>
      <c r="N41" s="24">
        <v>1.7047440952213391E-3</v>
      </c>
      <c r="O41" s="24">
        <v>1.6300578712886242E-3</v>
      </c>
      <c r="P41" s="24">
        <v>1.5553987315263954E-3</v>
      </c>
      <c r="Q41" s="24">
        <v>1.4891476748887524E-3</v>
      </c>
      <c r="R41" s="24">
        <v>1.4219714559131525E-3</v>
      </c>
      <c r="S41" s="24">
        <v>7306.111769989946</v>
      </c>
      <c r="T41" s="24">
        <v>6971.4806948675441</v>
      </c>
      <c r="U41" s="24">
        <v>6669.9729865693262</v>
      </c>
      <c r="V41" s="24">
        <v>7704.1819228915674</v>
      </c>
      <c r="W41" s="24">
        <v>10874.012543707104</v>
      </c>
      <c r="X41" s="24">
        <v>24148.842301438461</v>
      </c>
      <c r="Y41" s="24">
        <v>23104.435471744579</v>
      </c>
      <c r="Z41" s="24">
        <v>21984.569575616912</v>
      </c>
      <c r="AA41" s="24">
        <v>21796.031730090486</v>
      </c>
      <c r="AB41" s="24">
        <v>30157.971268144229</v>
      </c>
      <c r="AC41" s="24">
        <v>28853.677216139455</v>
      </c>
      <c r="AD41" s="24">
        <v>27455.146987471351</v>
      </c>
      <c r="AE41" s="24">
        <v>32552.560613307876</v>
      </c>
    </row>
    <row r="42" spans="1:31" x14ac:dyDescent="0.35">
      <c r="A42" s="28" t="s">
        <v>131</v>
      </c>
      <c r="B42" s="28" t="s">
        <v>36</v>
      </c>
      <c r="C42" s="24">
        <v>2.7151978515861701E-4</v>
      </c>
      <c r="D42" s="24">
        <v>2.5908376436118303E-4</v>
      </c>
      <c r="E42" s="24">
        <v>2.4787871977039399E-4</v>
      </c>
      <c r="F42" s="24">
        <v>2.3586410270171401E-4</v>
      </c>
      <c r="G42" s="24">
        <v>2.35926901501579E-4</v>
      </c>
      <c r="H42" s="24">
        <v>2.2512108912943802E-4</v>
      </c>
      <c r="I42" s="24">
        <v>2.7058362804054797E-4</v>
      </c>
      <c r="J42" s="24">
        <v>3.5449205511129599E-4</v>
      </c>
      <c r="K42" s="24">
        <v>4.5195256102219602E-4</v>
      </c>
      <c r="L42" s="24">
        <v>4.655296067425E-4</v>
      </c>
      <c r="M42" s="24">
        <v>4.5493704505893199E-4</v>
      </c>
      <c r="N42" s="24">
        <v>8.8287840048014799E-4</v>
      </c>
      <c r="O42" s="24">
        <v>3.4515272309779601E-3</v>
      </c>
      <c r="P42" s="24">
        <v>3.2960920355961498E-3</v>
      </c>
      <c r="Q42" s="24">
        <v>3.1603640551411899E-3</v>
      </c>
      <c r="R42" s="24">
        <v>3.0089741364060603E-3</v>
      </c>
      <c r="S42" s="24">
        <v>4624.1915173766602</v>
      </c>
      <c r="T42" s="24">
        <v>4412.3964842897594</v>
      </c>
      <c r="U42" s="24">
        <v>4221.5659274376903</v>
      </c>
      <c r="V42" s="24">
        <v>4016.9477263581302</v>
      </c>
      <c r="W42" s="24">
        <v>8061.9507419384699</v>
      </c>
      <c r="X42" s="24">
        <v>7692.7011809097803</v>
      </c>
      <c r="Y42" s="24">
        <v>7360.0016023978196</v>
      </c>
      <c r="Z42" s="24">
        <v>9650.390603589909</v>
      </c>
      <c r="AA42" s="24">
        <v>9208.3879781880405</v>
      </c>
      <c r="AB42" s="24">
        <v>14990.5760919927</v>
      </c>
      <c r="AC42" s="24">
        <v>14342.252668377199</v>
      </c>
      <c r="AD42" s="24">
        <v>13647.087413925899</v>
      </c>
      <c r="AE42" s="24">
        <v>13022.0299744933</v>
      </c>
    </row>
    <row r="43" spans="1:31" x14ac:dyDescent="0.35">
      <c r="A43" s="28" t="s">
        <v>131</v>
      </c>
      <c r="B43" s="28" t="s">
        <v>73</v>
      </c>
      <c r="C43" s="24">
        <v>0</v>
      </c>
      <c r="D43" s="24">
        <v>0</v>
      </c>
      <c r="E43" s="24">
        <v>2.3628856500960499E-4</v>
      </c>
      <c r="F43" s="24">
        <v>2.81177928085183E-4</v>
      </c>
      <c r="G43" s="24">
        <v>2.7206352808855798E-4</v>
      </c>
      <c r="H43" s="24">
        <v>2.69607470545004E-4</v>
      </c>
      <c r="I43" s="24">
        <v>2.6811258763661199E-4</v>
      </c>
      <c r="J43" s="24">
        <v>2.9779042216236603E-4</v>
      </c>
      <c r="K43" s="24">
        <v>2.8565170600012901E-4</v>
      </c>
      <c r="L43" s="24">
        <v>2.8858340544068398E-4</v>
      </c>
      <c r="M43" s="24">
        <v>2.88478979919011E-4</v>
      </c>
      <c r="N43" s="24">
        <v>6.2199313204018005E-4</v>
      </c>
      <c r="O43" s="24">
        <v>2.1313488738233599E-3</v>
      </c>
      <c r="P43" s="24">
        <v>2.0346198557132703E-3</v>
      </c>
      <c r="Q43" s="24">
        <v>1.95122299858172E-3</v>
      </c>
      <c r="R43" s="24">
        <v>1.85784342696539E-3</v>
      </c>
      <c r="S43" s="24">
        <v>6149.2227843257806</v>
      </c>
      <c r="T43" s="24">
        <v>5867.5789903412597</v>
      </c>
      <c r="U43" s="24">
        <v>5613.8136322962991</v>
      </c>
      <c r="V43" s="24">
        <v>5341.7135458126804</v>
      </c>
      <c r="W43" s="24">
        <v>5761.8954834558499</v>
      </c>
      <c r="X43" s="24">
        <v>9972.5872516846994</v>
      </c>
      <c r="Y43" s="24">
        <v>9541.2854867277802</v>
      </c>
      <c r="Z43" s="24">
        <v>9078.8218708191489</v>
      </c>
      <c r="AA43" s="24">
        <v>8662.9979654737799</v>
      </c>
      <c r="AB43" s="24">
        <v>10779.621908970101</v>
      </c>
      <c r="AC43" s="24">
        <v>10313.4169174699</v>
      </c>
      <c r="AD43" s="24">
        <v>9813.5282822218996</v>
      </c>
      <c r="AE43" s="24">
        <v>9364.053712739651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5.9366549698957292E-3</v>
      </c>
      <c r="D45" s="32">
        <v>6.0436084557531199E-3</v>
      </c>
      <c r="E45" s="32">
        <v>6.1056285914139682E-3</v>
      </c>
      <c r="F45" s="32">
        <v>-65435.094640677402</v>
      </c>
      <c r="G45" s="32">
        <v>-56174.927333200634</v>
      </c>
      <c r="H45" s="32">
        <v>277961.12190941337</v>
      </c>
      <c r="I45" s="32">
        <v>77348.243208283558</v>
      </c>
      <c r="J45" s="32">
        <v>-29815.342586549032</v>
      </c>
      <c r="K45" s="32">
        <v>-15187.54147996503</v>
      </c>
      <c r="L45" s="32">
        <v>-14491.928880065272</v>
      </c>
      <c r="M45" s="32">
        <v>369571.40942239558</v>
      </c>
      <c r="N45" s="32">
        <v>147667.23614811533</v>
      </c>
      <c r="O45" s="32">
        <v>288619.95950750873</v>
      </c>
      <c r="P45" s="32">
        <v>-12012.274998424931</v>
      </c>
      <c r="Q45" s="32">
        <v>33462.960419194351</v>
      </c>
      <c r="R45" s="32">
        <v>44344.318307476271</v>
      </c>
      <c r="S45" s="32">
        <v>68988.789580781537</v>
      </c>
      <c r="T45" s="32">
        <v>65828.997628289449</v>
      </c>
      <c r="U45" s="32">
        <v>62981.977285421104</v>
      </c>
      <c r="V45" s="32">
        <v>61608.513427496677</v>
      </c>
      <c r="W45" s="32">
        <v>305330.28067497408</v>
      </c>
      <c r="X45" s="32">
        <v>91863.704395261258</v>
      </c>
      <c r="Y45" s="32">
        <v>87890.715826356318</v>
      </c>
      <c r="Z45" s="32">
        <v>88903.334351590573</v>
      </c>
      <c r="AA45" s="32">
        <v>89925.522092429717</v>
      </c>
      <c r="AB45" s="32">
        <v>105834.66944007206</v>
      </c>
      <c r="AC45" s="32">
        <v>101257.45406244523</v>
      </c>
      <c r="AD45" s="32">
        <v>96564.141606118152</v>
      </c>
      <c r="AE45" s="32">
        <v>103182.38051917861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-124190.25858850422</v>
      </c>
      <c r="G49" s="24">
        <v>-123086.3014299669</v>
      </c>
      <c r="H49" s="24">
        <v>-141433.46755885213</v>
      </c>
      <c r="I49" s="24">
        <v>169521.25520053293</v>
      </c>
      <c r="J49" s="24">
        <v>451614.91068419529</v>
      </c>
      <c r="K49" s="24">
        <v>-91113.392127275423</v>
      </c>
      <c r="L49" s="24">
        <v>-68540.956784446811</v>
      </c>
      <c r="M49" s="24">
        <v>-32788.363993385363</v>
      </c>
      <c r="N49" s="24">
        <v>-4.0172885965445212E-3</v>
      </c>
      <c r="O49" s="24">
        <v>-3.8332906440316323E-3</v>
      </c>
      <c r="P49" s="24">
        <v>-3.6577200787266356E-3</v>
      </c>
      <c r="Q49" s="24">
        <v>-3.49952831907001E-3</v>
      </c>
      <c r="R49" s="24">
        <v>-3.3299070917473385E-3</v>
      </c>
      <c r="S49" s="24">
        <v>190672.81531934871</v>
      </c>
      <c r="T49" s="24">
        <v>363063.54828634014</v>
      </c>
      <c r="U49" s="24">
        <v>-2.9007386169530658E-3</v>
      </c>
      <c r="V49" s="24">
        <v>-2.760140570733914E-3</v>
      </c>
      <c r="W49" s="24">
        <v>-2.6337219175906817E-3</v>
      </c>
      <c r="X49" s="24">
        <v>-2.5130934318150148E-3</v>
      </c>
      <c r="Y49" s="24">
        <v>-2.40440532457782E-3</v>
      </c>
      <c r="Z49" s="24">
        <v>-2.2878644239331088E-3</v>
      </c>
      <c r="AA49" s="24">
        <v>-2.1830767395250579E-3</v>
      </c>
      <c r="AB49" s="24">
        <v>-2.0830884910839008E-3</v>
      </c>
      <c r="AC49" s="24">
        <v>-1.4915861423179279E-3</v>
      </c>
      <c r="AD49" s="24">
        <v>0</v>
      </c>
      <c r="AE49" s="24">
        <v>0</v>
      </c>
    </row>
    <row r="50" spans="1:31" x14ac:dyDescent="0.35">
      <c r="A50" s="28" t="s">
        <v>132</v>
      </c>
      <c r="B50" s="28" t="s">
        <v>20</v>
      </c>
      <c r="C50" s="24">
        <v>3.5939234354577996E-5</v>
      </c>
      <c r="D50" s="24">
        <v>3.4293162538425297E-5</v>
      </c>
      <c r="E50" s="24">
        <v>3.4303313320818495E-5</v>
      </c>
      <c r="F50" s="24">
        <v>3.7434995315962002E-5</v>
      </c>
      <c r="G50" s="24">
        <v>3.5720415363605297E-5</v>
      </c>
      <c r="H50" s="24">
        <v>3.4084365791397099E-5</v>
      </c>
      <c r="I50" s="24">
        <v>3.4600519753530804E-5</v>
      </c>
      <c r="J50" s="24">
        <v>3.6033407721806402E-5</v>
      </c>
      <c r="K50" s="24">
        <v>3.4383022621622802E-5</v>
      </c>
      <c r="L50" s="24">
        <v>3.2808227679326403E-5</v>
      </c>
      <c r="M50" s="24">
        <v>3.2239127672605101E-5</v>
      </c>
      <c r="N50" s="24">
        <v>5.2761146800838899E-5</v>
      </c>
      <c r="O50" s="24">
        <v>5.0344605705948002E-5</v>
      </c>
      <c r="P50" s="24">
        <v>4.8038745883496795E-5</v>
      </c>
      <c r="Q50" s="24">
        <v>4.59611309814694E-5</v>
      </c>
      <c r="R50" s="24">
        <v>4.3733406918277105E-5</v>
      </c>
      <c r="S50" s="24">
        <v>7.0287588693075895E-5</v>
      </c>
      <c r="T50" s="24">
        <v>6.7068309794935895E-5</v>
      </c>
      <c r="U50" s="24">
        <v>8.8561025294826991E-5</v>
      </c>
      <c r="V50" s="24">
        <v>8.4268495435415892E-5</v>
      </c>
      <c r="W50" s="24">
        <v>8.5093883882749103E-5</v>
      </c>
      <c r="X50" s="24">
        <v>8.1196454054266489E-5</v>
      </c>
      <c r="Y50" s="24">
        <v>7.7684810279384208E-5</v>
      </c>
      <c r="Z50" s="24">
        <v>7.391944773263399E-5</v>
      </c>
      <c r="AA50" s="24">
        <v>7.0533824144279592E-5</v>
      </c>
      <c r="AB50" s="24">
        <v>7.0966696316476996E-5</v>
      </c>
      <c r="AC50" s="24">
        <v>6.7897476604281706E-5</v>
      </c>
      <c r="AD50" s="24">
        <v>2.36504687489052E-4</v>
      </c>
      <c r="AE50" s="24">
        <v>2.2567241163634998E-4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1.5878672356755308E-4</v>
      </c>
      <c r="D52" s="24">
        <v>1.5459902648502118E-4</v>
      </c>
      <c r="E52" s="24">
        <v>1.4791281444186789E-4</v>
      </c>
      <c r="F52" s="24">
        <v>1.4074351880117769E-4</v>
      </c>
      <c r="G52" s="24">
        <v>1.3429725071101577E-4</v>
      </c>
      <c r="H52" s="24">
        <v>1.281462315434627E-4</v>
      </c>
      <c r="I52" s="24">
        <v>1.2260406937005718E-4</v>
      </c>
      <c r="J52" s="24">
        <v>1.202857781261943E-4</v>
      </c>
      <c r="K52" s="24">
        <v>1.194609281853643E-4</v>
      </c>
      <c r="L52" s="24">
        <v>1.195180544837792E-4</v>
      </c>
      <c r="M52" s="24">
        <v>1.2012366736263811E-4</v>
      </c>
      <c r="N52" s="24">
        <v>1.6506196639748811E-4</v>
      </c>
      <c r="O52" s="24">
        <v>1.5750187627077588E-4</v>
      </c>
      <c r="P52" s="24">
        <v>1.5028804981686162E-4</v>
      </c>
      <c r="Q52" s="24">
        <v>1.5984673316815228E-4</v>
      </c>
      <c r="R52" s="24">
        <v>1.5209900359106819E-4</v>
      </c>
      <c r="S52" s="24">
        <v>2.2912734209536411E-4</v>
      </c>
      <c r="T52" s="24">
        <v>2.1863295992761739E-4</v>
      </c>
      <c r="U52" s="24">
        <v>4.0882404938349801E-4</v>
      </c>
      <c r="V52" s="24">
        <v>3.8900845405381699E-4</v>
      </c>
      <c r="W52" s="24">
        <v>5.1857662311383199E-4</v>
      </c>
      <c r="X52" s="24">
        <v>4.9482502185818199E-4</v>
      </c>
      <c r="Y52" s="24">
        <v>4.7342446652724404E-4</v>
      </c>
      <c r="Z52" s="24">
        <v>4.9751748678070098E-4</v>
      </c>
      <c r="AA52" s="24">
        <v>4.7473042612846208E-4</v>
      </c>
      <c r="AB52" s="24">
        <v>4.5298704765215795E-4</v>
      </c>
      <c r="AC52" s="24">
        <v>4.3339593170358602E-4</v>
      </c>
      <c r="AD52" s="24">
        <v>1567.1166748245639</v>
      </c>
      <c r="AE52" s="24">
        <v>1495.3403410205958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1.8952130094514752E-3</v>
      </c>
      <c r="D54" s="24">
        <v>1.85566455687338E-3</v>
      </c>
      <c r="E54" s="24">
        <v>1.8792325796504734E-3</v>
      </c>
      <c r="F54" s="24">
        <v>2.1718069572256547E-3</v>
      </c>
      <c r="G54" s="24">
        <v>2.0723348820238657E-3</v>
      </c>
      <c r="H54" s="24">
        <v>1.9774187797698679E-3</v>
      </c>
      <c r="I54" s="24">
        <v>2.0381895602391612E-3</v>
      </c>
      <c r="J54" s="24">
        <v>2.2123563363230726E-3</v>
      </c>
      <c r="K54" s="24">
        <v>2.1423182838850884E-3</v>
      </c>
      <c r="L54" s="24">
        <v>2.1056444195230563E-3</v>
      </c>
      <c r="M54" s="24">
        <v>2.1237233091818261E-3</v>
      </c>
      <c r="N54" s="24">
        <v>9.0544532962350613E-3</v>
      </c>
      <c r="O54" s="24">
        <v>6356.4691475549771</v>
      </c>
      <c r="P54" s="24">
        <v>8676.830100848807</v>
      </c>
      <c r="Q54" s="24">
        <v>8532.7296530435779</v>
      </c>
      <c r="R54" s="24">
        <v>14257.743619774146</v>
      </c>
      <c r="S54" s="24">
        <v>35149.179218023732</v>
      </c>
      <c r="T54" s="24">
        <v>35080.050959103457</v>
      </c>
      <c r="U54" s="24">
        <v>33562.897071543906</v>
      </c>
      <c r="V54" s="24">
        <v>31936.112973828367</v>
      </c>
      <c r="W54" s="24">
        <v>32793.093207243583</v>
      </c>
      <c r="X54" s="24">
        <v>35614.200111995196</v>
      </c>
      <c r="Y54" s="24">
        <v>44882.809152251451</v>
      </c>
      <c r="Z54" s="24">
        <v>42707.351067626703</v>
      </c>
      <c r="AA54" s="24">
        <v>49210.770814579904</v>
      </c>
      <c r="AB54" s="24">
        <v>54706.375353174655</v>
      </c>
      <c r="AC54" s="24">
        <v>59351.047133194799</v>
      </c>
      <c r="AD54" s="24">
        <v>58494.463679363806</v>
      </c>
      <c r="AE54" s="24">
        <v>61598.192060811067</v>
      </c>
    </row>
    <row r="55" spans="1:31" x14ac:dyDescent="0.35">
      <c r="A55" s="28" t="s">
        <v>132</v>
      </c>
      <c r="B55" s="28" t="s">
        <v>68</v>
      </c>
      <c r="C55" s="24">
        <v>1.261924870755292E-4</v>
      </c>
      <c r="D55" s="24">
        <v>1.425139390570621E-4</v>
      </c>
      <c r="E55" s="24">
        <v>1.4836644799151651E-4</v>
      </c>
      <c r="F55" s="24">
        <v>2.6400452276743847E-4</v>
      </c>
      <c r="G55" s="24">
        <v>2.5191271246405761E-4</v>
      </c>
      <c r="H55" s="24">
        <v>2.4037472553794408E-4</v>
      </c>
      <c r="I55" s="24">
        <v>2.7430090882833908E-4</v>
      </c>
      <c r="J55" s="24">
        <v>2.8838287840729499E-4</v>
      </c>
      <c r="K55" s="24">
        <v>2.888711642138836E-4</v>
      </c>
      <c r="L55" s="24">
        <v>3.1013288425632801E-4</v>
      </c>
      <c r="M55" s="24">
        <v>3.3624336401375497E-4</v>
      </c>
      <c r="N55" s="24">
        <v>5.9330948823042102E-4</v>
      </c>
      <c r="O55" s="24">
        <v>6.1249150577446002E-4</v>
      </c>
      <c r="P55" s="24">
        <v>6.0402662518777993E-4</v>
      </c>
      <c r="Q55" s="24">
        <v>5.9527323275966409E-4</v>
      </c>
      <c r="R55" s="24">
        <v>7.1735890077969202E-4</v>
      </c>
      <c r="S55" s="24">
        <v>2.3312162987949342E-3</v>
      </c>
      <c r="T55" s="24">
        <v>2.2347832316401981E-3</v>
      </c>
      <c r="U55" s="24">
        <v>2.1615783534376948E-3</v>
      </c>
      <c r="V55" s="24">
        <v>3.4335856332239826E-3</v>
      </c>
      <c r="W55" s="24">
        <v>1670.1446769262197</v>
      </c>
      <c r="X55" s="24">
        <v>2002.5693966281135</v>
      </c>
      <c r="Y55" s="24">
        <v>1915.9608159356487</v>
      </c>
      <c r="Z55" s="24">
        <v>1823.0946935699064</v>
      </c>
      <c r="AA55" s="24">
        <v>6468.4188045445781</v>
      </c>
      <c r="AB55" s="24">
        <v>6172.155589305652</v>
      </c>
      <c r="AC55" s="24">
        <v>9146.7205837214551</v>
      </c>
      <c r="AD55" s="24">
        <v>10684.150257023388</v>
      </c>
      <c r="AE55" s="24">
        <v>11908.211488538876</v>
      </c>
    </row>
    <row r="56" spans="1:31" x14ac:dyDescent="0.35">
      <c r="A56" s="28" t="s">
        <v>132</v>
      </c>
      <c r="B56" s="28" t="s">
        <v>36</v>
      </c>
      <c r="C56" s="24">
        <v>2.6383806564190599E-4</v>
      </c>
      <c r="D56" s="24">
        <v>2.5473270270436797E-4</v>
      </c>
      <c r="E56" s="24">
        <v>2.4371583601813502E-4</v>
      </c>
      <c r="F56" s="24">
        <v>2.3190299284207101E-4</v>
      </c>
      <c r="G56" s="24">
        <v>2.3108691861880302E-4</v>
      </c>
      <c r="H56" s="24">
        <v>2.31718302445259E-4</v>
      </c>
      <c r="I56" s="24">
        <v>2.5013778913314202E-4</v>
      </c>
      <c r="J56" s="24">
        <v>2.6685983594326598E-4</v>
      </c>
      <c r="K56" s="24">
        <v>4.2279620323893601E-4</v>
      </c>
      <c r="L56" s="24">
        <v>4.1640490478594597E-4</v>
      </c>
      <c r="M56" s="24">
        <v>4.0479063356138698E-4</v>
      </c>
      <c r="N56" s="24">
        <v>8.01235494101998E-4</v>
      </c>
      <c r="O56" s="24">
        <v>7.6453768490745099E-4</v>
      </c>
      <c r="P56" s="24">
        <v>7.3128744279413508E-4</v>
      </c>
      <c r="Q56" s="24">
        <v>1.0140405901746701E-3</v>
      </c>
      <c r="R56" s="24">
        <v>9.6825461816038203E-4</v>
      </c>
      <c r="S56" s="24">
        <v>1.82228840039455E-3</v>
      </c>
      <c r="T56" s="24">
        <v>1.7409884146882199E-3</v>
      </c>
      <c r="U56" s="24">
        <v>1.2757828685517699E-2</v>
      </c>
      <c r="V56" s="24">
        <v>1.2141504581329199E-2</v>
      </c>
      <c r="W56" s="24">
        <v>2448.8882519374201</v>
      </c>
      <c r="X56" s="24">
        <v>2336.7254317206202</v>
      </c>
      <c r="Y56" s="24">
        <v>2235.66501912276</v>
      </c>
      <c r="Z56" s="24">
        <v>2127.3029295507504</v>
      </c>
      <c r="AA56" s="24">
        <v>2029.86920982788</v>
      </c>
      <c r="AB56" s="24">
        <v>1936.8981047873599</v>
      </c>
      <c r="AC56" s="24">
        <v>1853.1297200115</v>
      </c>
      <c r="AD56" s="24">
        <v>5643.4090670649693</v>
      </c>
      <c r="AE56" s="24">
        <v>5384.9323231299395</v>
      </c>
    </row>
    <row r="57" spans="1:31" x14ac:dyDescent="0.35">
      <c r="A57" s="28" t="s">
        <v>132</v>
      </c>
      <c r="B57" s="28" t="s">
        <v>73</v>
      </c>
      <c r="C57" s="24">
        <v>0</v>
      </c>
      <c r="D57" s="24">
        <v>0</v>
      </c>
      <c r="E57" s="24">
        <v>2.5980868243598499E-4</v>
      </c>
      <c r="F57" s="24">
        <v>2.9308981396381601E-4</v>
      </c>
      <c r="G57" s="24">
        <v>2.9035558916596201E-4</v>
      </c>
      <c r="H57" s="24">
        <v>2.92000975773678E-4</v>
      </c>
      <c r="I57" s="24">
        <v>2.7937230349015803E-4</v>
      </c>
      <c r="J57" s="24">
        <v>2.8562691385842099E-4</v>
      </c>
      <c r="K57" s="24">
        <v>2.7428966371725199E-4</v>
      </c>
      <c r="L57" s="24">
        <v>2.7802410790029301E-4</v>
      </c>
      <c r="M57" s="24">
        <v>2.7706494501055303E-4</v>
      </c>
      <c r="N57" s="24">
        <v>6.5963113591855803E-4</v>
      </c>
      <c r="O57" s="24">
        <v>6.2941902257246493E-4</v>
      </c>
      <c r="P57" s="24">
        <v>6.0059067015446504E-4</v>
      </c>
      <c r="Q57" s="24">
        <v>7.2640062256617004E-4</v>
      </c>
      <c r="R57" s="24">
        <v>6.9383538839366398E-4</v>
      </c>
      <c r="S57" s="24">
        <v>1983.52782372091</v>
      </c>
      <c r="T57" s="24">
        <v>1892.6792218415901</v>
      </c>
      <c r="U57" s="24">
        <v>1998.9913269345</v>
      </c>
      <c r="V57" s="24">
        <v>1902.1007372986601</v>
      </c>
      <c r="W57" s="24">
        <v>2393.8379649266399</v>
      </c>
      <c r="X57" s="24">
        <v>2284.1965322227302</v>
      </c>
      <c r="Y57" s="24">
        <v>2185.4079259170098</v>
      </c>
      <c r="Z57" s="24">
        <v>4592.8117327354703</v>
      </c>
      <c r="AA57" s="24">
        <v>4382.4539437619596</v>
      </c>
      <c r="AB57" s="24">
        <v>4181.7308629499503</v>
      </c>
      <c r="AC57" s="24">
        <v>4000.8763040437698</v>
      </c>
      <c r="AD57" s="24">
        <v>6452.9123215653599</v>
      </c>
      <c r="AE57" s="24">
        <v>6157.35908301175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2.2161314544491351E-3</v>
      </c>
      <c r="D59" s="32">
        <v>2.1870706849538885E-3</v>
      </c>
      <c r="E59" s="32">
        <v>2.2098151554046761E-3</v>
      </c>
      <c r="F59" s="32">
        <v>-124190.25597451422</v>
      </c>
      <c r="G59" s="32">
        <v>-123086.29893570163</v>
      </c>
      <c r="H59" s="32">
        <v>-141433.46517882802</v>
      </c>
      <c r="I59" s="32">
        <v>169521.25767022799</v>
      </c>
      <c r="J59" s="32">
        <v>451614.91334125365</v>
      </c>
      <c r="K59" s="32">
        <v>-91113.389542242046</v>
      </c>
      <c r="L59" s="32">
        <v>-68540.95421634322</v>
      </c>
      <c r="M59" s="32">
        <v>-32788.361381055896</v>
      </c>
      <c r="N59" s="32">
        <v>5.8482973011192881E-3</v>
      </c>
      <c r="O59" s="32">
        <v>6356.4661346023213</v>
      </c>
      <c r="P59" s="32">
        <v>8676.827245482149</v>
      </c>
      <c r="Q59" s="32">
        <v>8532.7269545963572</v>
      </c>
      <c r="R59" s="32">
        <v>14257.741203058365</v>
      </c>
      <c r="S59" s="32">
        <v>225821.99716800367</v>
      </c>
      <c r="T59" s="32">
        <v>398143.60176592815</v>
      </c>
      <c r="U59" s="32">
        <v>33562.896829768717</v>
      </c>
      <c r="V59" s="32">
        <v>31936.114120550377</v>
      </c>
      <c r="W59" s="32">
        <v>34463.235854118393</v>
      </c>
      <c r="X59" s="32">
        <v>37616.767571551354</v>
      </c>
      <c r="Y59" s="32">
        <v>46798.768114891056</v>
      </c>
      <c r="Z59" s="32">
        <v>44530.444044769116</v>
      </c>
      <c r="AA59" s="32">
        <v>55679.187981311989</v>
      </c>
      <c r="AB59" s="32">
        <v>60878.529383345558</v>
      </c>
      <c r="AC59" s="32">
        <v>68497.766726623522</v>
      </c>
      <c r="AD59" s="32">
        <v>70745.730847716448</v>
      </c>
      <c r="AE59" s="32">
        <v>75001.744116042944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3.5385918468342296E-5</v>
      </c>
      <c r="D64" s="24">
        <v>3.37651893647466E-5</v>
      </c>
      <c r="E64" s="24">
        <v>4.0910092054183205E-5</v>
      </c>
      <c r="F64" s="24">
        <v>3.8927190533912495E-5</v>
      </c>
      <c r="G64" s="24">
        <v>3.7144265761846106E-5</v>
      </c>
      <c r="H64" s="24">
        <v>3.5443001667040203E-5</v>
      </c>
      <c r="I64" s="24">
        <v>3.3910136745574295E-5</v>
      </c>
      <c r="J64" s="24">
        <v>3.5906767230350396E-5</v>
      </c>
      <c r="K64" s="24">
        <v>3.4262182458067899E-5</v>
      </c>
      <c r="L64" s="24">
        <v>3.37029786766744E-5</v>
      </c>
      <c r="M64" s="24">
        <v>3.3338727510204895E-5</v>
      </c>
      <c r="N64" s="24">
        <v>5.8094290346645696E-5</v>
      </c>
      <c r="O64" s="24">
        <v>5.5433483133127E-5</v>
      </c>
      <c r="P64" s="24">
        <v>5.2894544953299302E-5</v>
      </c>
      <c r="Q64" s="24">
        <v>5.3504344404483402E-5</v>
      </c>
      <c r="R64" s="24">
        <v>5.0911002748829804E-5</v>
      </c>
      <c r="S64" s="24">
        <v>9.1826846731597107E-5</v>
      </c>
      <c r="T64" s="24">
        <v>8.7621036922746904E-5</v>
      </c>
      <c r="U64" s="24">
        <v>9.3474672716080208E-5</v>
      </c>
      <c r="V64" s="24">
        <v>8.8943979644306409E-5</v>
      </c>
      <c r="W64" s="24">
        <v>1.22392047970697E-4</v>
      </c>
      <c r="X64" s="24">
        <v>1.1678630526905499E-4</v>
      </c>
      <c r="Y64" s="24">
        <v>1.14637727732322E-4</v>
      </c>
      <c r="Z64" s="24">
        <v>1.09081266888877E-4</v>
      </c>
      <c r="AA64" s="24">
        <v>1.0408517828764299E-4</v>
      </c>
      <c r="AB64" s="24">
        <v>9.931791817385941E-5</v>
      </c>
      <c r="AC64" s="24">
        <v>9.5022544032811299E-5</v>
      </c>
      <c r="AD64" s="24">
        <v>1.29735887772244E-4</v>
      </c>
      <c r="AE64" s="24">
        <v>1.2379378599293301E-4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1.58729399878529E-4</v>
      </c>
      <c r="D66" s="24">
        <v>1.555295337959504E-4</v>
      </c>
      <c r="E66" s="24">
        <v>1.4880307849040399E-4</v>
      </c>
      <c r="F66" s="24">
        <v>1.4159063198285809E-4</v>
      </c>
      <c r="G66" s="24">
        <v>1.351055648153508E-4</v>
      </c>
      <c r="H66" s="24">
        <v>1.289175236274448E-4</v>
      </c>
      <c r="I66" s="24">
        <v>1.233420040485112E-4</v>
      </c>
      <c r="J66" s="24">
        <v>1.2051889068856861E-4</v>
      </c>
      <c r="K66" s="24">
        <v>1.196924693125368E-4</v>
      </c>
      <c r="L66" s="24">
        <v>1.199829572496126E-4</v>
      </c>
      <c r="M66" s="24">
        <v>1.2060306427136138E-4</v>
      </c>
      <c r="N66" s="24">
        <v>1.6790970223536751E-4</v>
      </c>
      <c r="O66" s="24">
        <v>1.6021918145851029E-4</v>
      </c>
      <c r="P66" s="24">
        <v>1.5288089827740779E-4</v>
      </c>
      <c r="Q66" s="24">
        <v>1.7604278552230929E-4</v>
      </c>
      <c r="R66" s="24">
        <v>1.6751003750056179E-4</v>
      </c>
      <c r="S66" s="24">
        <v>4.5256501255925202E-4</v>
      </c>
      <c r="T66" s="24">
        <v>4.31836843873164E-4</v>
      </c>
      <c r="U66" s="24">
        <v>2.155612463906087E-3</v>
      </c>
      <c r="V66" s="24">
        <v>2.0511304885017672E-3</v>
      </c>
      <c r="W66" s="24">
        <v>633.88741574559026</v>
      </c>
      <c r="X66" s="24">
        <v>604.85440409658918</v>
      </c>
      <c r="Y66" s="24">
        <v>578.69523954690158</v>
      </c>
      <c r="Z66" s="24">
        <v>1105.2103547730385</v>
      </c>
      <c r="AA66" s="24">
        <v>1054.5900327605254</v>
      </c>
      <c r="AB66" s="24">
        <v>1006.2881987983518</v>
      </c>
      <c r="AC66" s="24">
        <v>962.76750900707157</v>
      </c>
      <c r="AD66" s="24">
        <v>1173.0378208404754</v>
      </c>
      <c r="AE66" s="24">
        <v>1119.3108975849836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3.3014736732614926E-3</v>
      </c>
      <c r="D68" s="24">
        <v>3.1590239162022828E-3</v>
      </c>
      <c r="E68" s="24">
        <v>3.7543162714310245E-3</v>
      </c>
      <c r="F68" s="24">
        <v>3.6092954986118959E-3</v>
      </c>
      <c r="G68" s="24">
        <v>3.4439842530295376E-3</v>
      </c>
      <c r="H68" s="24">
        <v>3.2862445149412279E-3</v>
      </c>
      <c r="I68" s="24">
        <v>3.2626025137953646E-3</v>
      </c>
      <c r="J68" s="24">
        <v>3.6171678716061472E-3</v>
      </c>
      <c r="K68" s="24">
        <v>3.4632209148541104E-3</v>
      </c>
      <c r="L68" s="24">
        <v>3.4416208867232697E-3</v>
      </c>
      <c r="M68" s="24">
        <v>3.3757191553485792E-3</v>
      </c>
      <c r="N68" s="24">
        <v>5090.5120634249679</v>
      </c>
      <c r="O68" s="24">
        <v>4857.3588562535706</v>
      </c>
      <c r="P68" s="24">
        <v>4634.8844676286599</v>
      </c>
      <c r="Q68" s="24">
        <v>14267.556339761601</v>
      </c>
      <c r="R68" s="24">
        <v>16058.926948820006</v>
      </c>
      <c r="S68" s="24">
        <v>23822.82205425042</v>
      </c>
      <c r="T68" s="24">
        <v>28662.322356054676</v>
      </c>
      <c r="U68" s="24">
        <v>28918.712751911633</v>
      </c>
      <c r="V68" s="24">
        <v>27517.030542584951</v>
      </c>
      <c r="W68" s="24">
        <v>26256.709211090187</v>
      </c>
      <c r="X68" s="24">
        <v>25054.11283106924</v>
      </c>
      <c r="Y68" s="24">
        <v>23970.555479185838</v>
      </c>
      <c r="Z68" s="24">
        <v>22808.708914761231</v>
      </c>
      <c r="AA68" s="24">
        <v>22117.611657232304</v>
      </c>
      <c r="AB68" s="24">
        <v>25066.475463697981</v>
      </c>
      <c r="AC68" s="24">
        <v>24610.380487306811</v>
      </c>
      <c r="AD68" s="24">
        <v>26047.083478249002</v>
      </c>
      <c r="AE68" s="24">
        <v>24854.087293842291</v>
      </c>
    </row>
    <row r="69" spans="1:31" x14ac:dyDescent="0.35">
      <c r="A69" s="28" t="s">
        <v>133</v>
      </c>
      <c r="B69" s="28" t="s">
        <v>68</v>
      </c>
      <c r="C69" s="24">
        <v>4.3372102806619306E-4</v>
      </c>
      <c r="D69" s="24">
        <v>5.9705431674320455E-4</v>
      </c>
      <c r="E69" s="24">
        <v>7.0746869168610384E-4</v>
      </c>
      <c r="F69" s="24">
        <v>7.2877745050210947E-4</v>
      </c>
      <c r="G69" s="24">
        <v>6.9539833035493022E-4</v>
      </c>
      <c r="H69" s="24">
        <v>6.6505227250520836E-4</v>
      </c>
      <c r="I69" s="24">
        <v>7.3890319268355201E-4</v>
      </c>
      <c r="J69" s="24">
        <v>7.9043242973055928E-4</v>
      </c>
      <c r="K69" s="24">
        <v>7.8668674680788548E-4</v>
      </c>
      <c r="L69" s="24">
        <v>8.4154127754273664E-4</v>
      </c>
      <c r="M69" s="24">
        <v>9.3614425693196157E-4</v>
      </c>
      <c r="N69" s="24">
        <v>1.807680895838899E-3</v>
      </c>
      <c r="O69" s="24">
        <v>1.862271097513989E-3</v>
      </c>
      <c r="P69" s="24">
        <v>1.9060456851617941E-3</v>
      </c>
      <c r="Q69" s="24">
        <v>1.8268950114095259E-3</v>
      </c>
      <c r="R69" s="24">
        <v>2.7884502703186937E-3</v>
      </c>
      <c r="S69" s="24">
        <v>6.5064034518941532E-3</v>
      </c>
      <c r="T69" s="24">
        <v>6.2216562849426726E-3</v>
      </c>
      <c r="U69" s="24">
        <v>5.955543022511273E-3</v>
      </c>
      <c r="V69" s="24">
        <v>990.40706973684405</v>
      </c>
      <c r="W69" s="24">
        <v>1222.6954771807036</v>
      </c>
      <c r="X69" s="24">
        <v>2185.7019669735478</v>
      </c>
      <c r="Y69" s="24">
        <v>3708.4470824944519</v>
      </c>
      <c r="Z69" s="24">
        <v>3528.6996170528628</v>
      </c>
      <c r="AA69" s="24">
        <v>4386.78332930943</v>
      </c>
      <c r="AB69" s="24">
        <v>4185.8619835475911</v>
      </c>
      <c r="AC69" s="24">
        <v>4004.8287796114541</v>
      </c>
      <c r="AD69" s="24">
        <v>4401.9712026331872</v>
      </c>
      <c r="AE69" s="24">
        <v>4200.3560025437446</v>
      </c>
    </row>
    <row r="70" spans="1:31" x14ac:dyDescent="0.35">
      <c r="A70" s="28" t="s">
        <v>133</v>
      </c>
      <c r="B70" s="28" t="s">
        <v>36</v>
      </c>
      <c r="C70" s="24">
        <v>2.85192231908837E-4</v>
      </c>
      <c r="D70" s="24">
        <v>2.7400038307303097E-4</v>
      </c>
      <c r="E70" s="24">
        <v>2.62150213619933E-4</v>
      </c>
      <c r="F70" s="24">
        <v>2.4944386095668801E-4</v>
      </c>
      <c r="G70" s="24">
        <v>2.3801895119978899E-4</v>
      </c>
      <c r="H70" s="24">
        <v>2.3327486355939801E-4</v>
      </c>
      <c r="I70" s="24">
        <v>2.5593377183236898E-4</v>
      </c>
      <c r="J70" s="24">
        <v>2.7647233987146901E-4</v>
      </c>
      <c r="K70" s="24">
        <v>4.5776806509077099E-4</v>
      </c>
      <c r="L70" s="24">
        <v>4.4075288368388099E-4</v>
      </c>
      <c r="M70" s="24">
        <v>4.2538254969915601E-4</v>
      </c>
      <c r="N70" s="24">
        <v>8.94787588797835E-4</v>
      </c>
      <c r="O70" s="24">
        <v>8.55011843820417E-4</v>
      </c>
      <c r="P70" s="24">
        <v>8.1812539135690896E-4</v>
      </c>
      <c r="Q70" s="24">
        <v>2.1873111978116802E-3</v>
      </c>
      <c r="R70" s="24">
        <v>2.1002394410345898E-3</v>
      </c>
      <c r="S70" s="24">
        <v>3.0683633409203701E-2</v>
      </c>
      <c r="T70" s="24">
        <v>2.9280867104335803E-2</v>
      </c>
      <c r="U70" s="24">
        <v>2333.7932530984199</v>
      </c>
      <c r="V70" s="24">
        <v>2220.6749044377598</v>
      </c>
      <c r="W70" s="24">
        <v>5270.0160075866497</v>
      </c>
      <c r="X70" s="24">
        <v>5028.6412284047801</v>
      </c>
      <c r="Y70" s="24">
        <v>4811.1588696874205</v>
      </c>
      <c r="Z70" s="24">
        <v>4577.9632618885407</v>
      </c>
      <c r="AA70" s="24">
        <v>4368.2855563983603</v>
      </c>
      <c r="AB70" s="24">
        <v>4168.2114114353499</v>
      </c>
      <c r="AC70" s="24">
        <v>3987.9415528093896</v>
      </c>
      <c r="AD70" s="24">
        <v>3794.6470680996399</v>
      </c>
      <c r="AE70" s="24">
        <v>3620.8464417631899</v>
      </c>
    </row>
    <row r="71" spans="1:31" x14ac:dyDescent="0.35">
      <c r="A71" s="28" t="s">
        <v>133</v>
      </c>
      <c r="B71" s="28" t="s">
        <v>73</v>
      </c>
      <c r="C71" s="24">
        <v>0</v>
      </c>
      <c r="D71" s="24">
        <v>0</v>
      </c>
      <c r="E71" s="24">
        <v>2.0008772758689898E-4</v>
      </c>
      <c r="F71" s="24">
        <v>1.9038952747788701E-4</v>
      </c>
      <c r="G71" s="24">
        <v>1.8166939637603898E-4</v>
      </c>
      <c r="H71" s="24">
        <v>1.7684104993871E-4</v>
      </c>
      <c r="I71" s="24">
        <v>1.71729074980118E-4</v>
      </c>
      <c r="J71" s="24">
        <v>1.7547393725688201E-4</v>
      </c>
      <c r="K71" s="24">
        <v>1.71423024270669E-4</v>
      </c>
      <c r="L71" s="24">
        <v>1.7334077326773502E-4</v>
      </c>
      <c r="M71" s="24">
        <v>1.7306512879551101E-4</v>
      </c>
      <c r="N71" s="24">
        <v>2.5829157456936703E-4</v>
      </c>
      <c r="O71" s="24">
        <v>2.4646142601768598E-4</v>
      </c>
      <c r="P71" s="24">
        <v>2.3517311633546199E-4</v>
      </c>
      <c r="Q71" s="24">
        <v>3.14399862408975E-4</v>
      </c>
      <c r="R71" s="24">
        <v>3.1352036452022197E-4</v>
      </c>
      <c r="S71" s="24">
        <v>4.3727004446428704E-4</v>
      </c>
      <c r="T71" s="24">
        <v>4.18062720686864E-4</v>
      </c>
      <c r="U71" s="24">
        <v>4.0064873883989397E-4</v>
      </c>
      <c r="V71" s="24">
        <v>3.8122939868568599E-4</v>
      </c>
      <c r="W71" s="24">
        <v>4.4118793472045799E-4</v>
      </c>
      <c r="X71" s="24">
        <v>4.2164962570359897E-4</v>
      </c>
      <c r="Y71" s="24">
        <v>4.0341381355478401E-4</v>
      </c>
      <c r="Z71" s="24">
        <v>5.0858852320080509E-4</v>
      </c>
      <c r="AA71" s="24">
        <v>4.8644440723094199E-4</v>
      </c>
      <c r="AB71" s="24">
        <v>4.6416451053175303E-4</v>
      </c>
      <c r="AC71" s="24">
        <v>4.4464838048086704E-4</v>
      </c>
      <c r="AD71" s="24">
        <v>4.2373306522790199E-4</v>
      </c>
      <c r="AE71" s="24">
        <v>4.04325443758783E-4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3.9293100196745572E-3</v>
      </c>
      <c r="D73" s="32">
        <v>3.9453729561061846E-3</v>
      </c>
      <c r="E73" s="32">
        <v>4.6514981336617149E-3</v>
      </c>
      <c r="F73" s="32">
        <v>4.518590771630776E-3</v>
      </c>
      <c r="G73" s="32">
        <v>4.3116324139616646E-3</v>
      </c>
      <c r="H73" s="32">
        <v>4.1156573127409217E-3</v>
      </c>
      <c r="I73" s="32">
        <v>4.1587578472730025E-3</v>
      </c>
      <c r="J73" s="32">
        <v>4.5640259592556257E-3</v>
      </c>
      <c r="K73" s="32">
        <v>4.4038623134326008E-3</v>
      </c>
      <c r="L73" s="32">
        <v>4.4368481001922939E-3</v>
      </c>
      <c r="M73" s="32">
        <v>4.4658052040621073E-3</v>
      </c>
      <c r="N73" s="32">
        <v>5090.5140971098563</v>
      </c>
      <c r="O73" s="32">
        <v>4857.3609341773326</v>
      </c>
      <c r="P73" s="32">
        <v>4634.8865794497888</v>
      </c>
      <c r="Q73" s="32">
        <v>14267.558396203742</v>
      </c>
      <c r="R73" s="32">
        <v>16058.929955691317</v>
      </c>
      <c r="S73" s="32">
        <v>23822.829105045734</v>
      </c>
      <c r="T73" s="32">
        <v>28662.32909716884</v>
      </c>
      <c r="U73" s="32">
        <v>28918.720956541794</v>
      </c>
      <c r="V73" s="32">
        <v>28507.439752396265</v>
      </c>
      <c r="W73" s="32">
        <v>28113.292226408528</v>
      </c>
      <c r="X73" s="32">
        <v>27844.669318925684</v>
      </c>
      <c r="Y73" s="32">
        <v>28257.697915864919</v>
      </c>
      <c r="Z73" s="32">
        <v>27442.618995668399</v>
      </c>
      <c r="AA73" s="32">
        <v>27558.98512338744</v>
      </c>
      <c r="AB73" s="32">
        <v>30258.625745361842</v>
      </c>
      <c r="AC73" s="32">
        <v>29577.976870947881</v>
      </c>
      <c r="AD73" s="32">
        <v>31622.092631458552</v>
      </c>
      <c r="AE73" s="32">
        <v>30173.754317764804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3.2977346352340206E-5</v>
      </c>
      <c r="D78" s="24">
        <v>3.1466933529781601E-5</v>
      </c>
      <c r="E78" s="24">
        <v>3.0106028518207597E-5</v>
      </c>
      <c r="F78" s="24">
        <v>2.8646797147156199E-5</v>
      </c>
      <c r="G78" s="24">
        <v>2.73347300913657E-5</v>
      </c>
      <c r="H78" s="24">
        <v>2.6082757710384699E-5</v>
      </c>
      <c r="I78" s="24">
        <v>2.5809852049229101E-5</v>
      </c>
      <c r="J78" s="24">
        <v>2.5582171396370102E-5</v>
      </c>
      <c r="K78" s="24">
        <v>2.5399040598800203E-5</v>
      </c>
      <c r="L78" s="24">
        <v>2.42357257525652E-5</v>
      </c>
      <c r="M78" s="24">
        <v>2.3187561316568099E-5</v>
      </c>
      <c r="N78" s="24">
        <v>2.3270228696134302E-5</v>
      </c>
      <c r="O78" s="24">
        <v>2.2204416685944602E-5</v>
      </c>
      <c r="P78" s="24">
        <v>2.18720330079345E-5</v>
      </c>
      <c r="Q78" s="24">
        <v>2.1758899829369302E-5</v>
      </c>
      <c r="R78" s="24">
        <v>2.1560585494027701E-5</v>
      </c>
      <c r="S78" s="24">
        <v>2.15968130389138E-5</v>
      </c>
      <c r="T78" s="24">
        <v>2.1540830426552901E-5</v>
      </c>
      <c r="U78" s="24">
        <v>2.2738073126061902E-5</v>
      </c>
      <c r="V78" s="24">
        <v>2.1635964636304E-5</v>
      </c>
      <c r="W78" s="24">
        <v>2.2512569928448301E-5</v>
      </c>
      <c r="X78" s="24">
        <v>2.1481459846837298E-5</v>
      </c>
      <c r="Y78" s="24">
        <v>2.14628483849472E-5</v>
      </c>
      <c r="Z78" s="24">
        <v>2.1415928752738799E-5</v>
      </c>
      <c r="AA78" s="24">
        <v>2.13749391831534E-5</v>
      </c>
      <c r="AB78" s="24">
        <v>2.1477130573951097E-5</v>
      </c>
      <c r="AC78" s="24">
        <v>2.1563924938936297E-5</v>
      </c>
      <c r="AD78" s="24">
        <v>2.1879514044245902E-5</v>
      </c>
      <c r="AE78" s="24">
        <v>2.1519675041287298E-5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1.6100141750207691E-4</v>
      </c>
      <c r="D80" s="24">
        <v>1.551199976690375E-4</v>
      </c>
      <c r="E80" s="24">
        <v>1.4841125428216302E-4</v>
      </c>
      <c r="F80" s="24">
        <v>1.4121779939206859E-4</v>
      </c>
      <c r="G80" s="24">
        <v>1.3474980852657128E-4</v>
      </c>
      <c r="H80" s="24">
        <v>1.2857806151996589E-4</v>
      </c>
      <c r="I80" s="24">
        <v>1.230172232471363E-4</v>
      </c>
      <c r="J80" s="24">
        <v>1.196314257632913E-4</v>
      </c>
      <c r="K80" s="24">
        <v>1.196142004647201E-4</v>
      </c>
      <c r="L80" s="24">
        <v>1.197384561100772E-4</v>
      </c>
      <c r="M80" s="24">
        <v>1.201145441628311E-4</v>
      </c>
      <c r="N80" s="24">
        <v>1.3114644803639001E-4</v>
      </c>
      <c r="O80" s="24">
        <v>1.2513974044291751E-4</v>
      </c>
      <c r="P80" s="24">
        <v>1.212179031343375E-4</v>
      </c>
      <c r="Q80" s="24">
        <v>1.2048035218220071E-4</v>
      </c>
      <c r="R80" s="24">
        <v>1.2024464060159851E-4</v>
      </c>
      <c r="S80" s="24">
        <v>1.20591029381252E-4</v>
      </c>
      <c r="T80" s="24">
        <v>1.2107743103875579E-4</v>
      </c>
      <c r="U80" s="24">
        <v>1.5325021196009852E-4</v>
      </c>
      <c r="V80" s="24">
        <v>1.4582221405007171E-4</v>
      </c>
      <c r="W80" s="24">
        <v>1.4251699651172972E-4</v>
      </c>
      <c r="X80" s="24">
        <v>1.359895004341513E-4</v>
      </c>
      <c r="Y80" s="24">
        <v>1.3010812681739489E-4</v>
      </c>
      <c r="Z80" s="24">
        <v>1.2559598303072062E-4</v>
      </c>
      <c r="AA80" s="24">
        <v>1.2306320786438548E-4</v>
      </c>
      <c r="AB80" s="24">
        <v>1.2366055858412819E-4</v>
      </c>
      <c r="AC80" s="24">
        <v>1.2395734547626731E-4</v>
      </c>
      <c r="AD80" s="24">
        <v>1.3195622862590561E-4</v>
      </c>
      <c r="AE80" s="24">
        <v>1.2698272988665221E-4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2.0591943459635858E-3</v>
      </c>
      <c r="D82" s="24">
        <v>1.9671900324986081E-3</v>
      </c>
      <c r="E82" s="24">
        <v>3090.8571697661919</v>
      </c>
      <c r="F82" s="24">
        <v>5882.0931800365197</v>
      </c>
      <c r="G82" s="24">
        <v>8421.9883828160564</v>
      </c>
      <c r="H82" s="24">
        <v>10762.320370068423</v>
      </c>
      <c r="I82" s="24">
        <v>12905.040853509658</v>
      </c>
      <c r="J82" s="24">
        <v>14761.292235595638</v>
      </c>
      <c r="K82" s="24">
        <v>16453.289534770367</v>
      </c>
      <c r="L82" s="24">
        <v>17922.243528935312</v>
      </c>
      <c r="M82" s="24">
        <v>19272.96780250172</v>
      </c>
      <c r="N82" s="24">
        <v>20372.510399406019</v>
      </c>
      <c r="O82" s="24">
        <v>21379.973443047918</v>
      </c>
      <c r="P82" s="24">
        <v>22252.409566125109</v>
      </c>
      <c r="Q82" s="24">
        <v>23061.610140984292</v>
      </c>
      <c r="R82" s="24">
        <v>23629.543445428309</v>
      </c>
      <c r="S82" s="24">
        <v>24155.786373694416</v>
      </c>
      <c r="T82" s="24">
        <v>24585.983538359462</v>
      </c>
      <c r="U82" s="24">
        <v>25044.360173668265</v>
      </c>
      <c r="V82" s="24">
        <v>25278.397388558489</v>
      </c>
      <c r="W82" s="24">
        <v>24120.608185586432</v>
      </c>
      <c r="X82" s="24">
        <v>23015.847496167429</v>
      </c>
      <c r="Y82" s="24">
        <v>22020.441249368298</v>
      </c>
      <c r="Z82" s="24">
        <v>20953.116190002242</v>
      </c>
      <c r="AA82" s="24">
        <v>19993.431471049931</v>
      </c>
      <c r="AB82" s="24">
        <v>19077.701777757724</v>
      </c>
      <c r="AC82" s="24">
        <v>18252.615344276899</v>
      </c>
      <c r="AD82" s="24">
        <v>17367.915826437977</v>
      </c>
      <c r="AE82" s="24">
        <v>16572.438759087236</v>
      </c>
    </row>
    <row r="83" spans="1:31" x14ac:dyDescent="0.35">
      <c r="A83" s="28" t="s">
        <v>134</v>
      </c>
      <c r="B83" s="28" t="s">
        <v>68</v>
      </c>
      <c r="C83" s="24">
        <v>5.7448790090320997E-5</v>
      </c>
      <c r="D83" s="24">
        <v>7.9344126942716001E-5</v>
      </c>
      <c r="E83" s="24">
        <v>1.1124785146708201E-4</v>
      </c>
      <c r="F83" s="24">
        <v>1.2235063285576101E-4</v>
      </c>
      <c r="G83" s="24">
        <v>1.2236614077039E-4</v>
      </c>
      <c r="H83" s="24">
        <v>1.2896176602664701E-4</v>
      </c>
      <c r="I83" s="24">
        <v>1.4519561415271402E-4</v>
      </c>
      <c r="J83" s="24">
        <v>1.4941892153609199E-4</v>
      </c>
      <c r="K83" s="24">
        <v>1.79131303468878E-4</v>
      </c>
      <c r="L83" s="24">
        <v>2.2826295331497301E-4</v>
      </c>
      <c r="M83" s="24">
        <v>2.9167107255422697E-4</v>
      </c>
      <c r="N83" s="24">
        <v>2.8521201815515898E-4</v>
      </c>
      <c r="O83" s="24">
        <v>2.77243346056872E-4</v>
      </c>
      <c r="P83" s="24">
        <v>2.6454517742986202E-4</v>
      </c>
      <c r="Q83" s="24">
        <v>2.57498547668843E-4</v>
      </c>
      <c r="R83" s="24">
        <v>2.50315257987258E-4</v>
      </c>
      <c r="S83" s="24">
        <v>2.93896982270303E-4</v>
      </c>
      <c r="T83" s="24">
        <v>3.2335086692906502E-4</v>
      </c>
      <c r="U83" s="24">
        <v>3.3243637995117499E-4</v>
      </c>
      <c r="V83" s="24">
        <v>4.7567943576337201E-4</v>
      </c>
      <c r="W83" s="24">
        <v>4.5389259119655803E-4</v>
      </c>
      <c r="X83" s="24">
        <v>4.3310361738153902E-4</v>
      </c>
      <c r="Y83" s="24">
        <v>4.1437243460303502E-4</v>
      </c>
      <c r="Z83" s="24">
        <v>3.9428791048501697E-4</v>
      </c>
      <c r="AA83" s="24">
        <v>3.7622892206874199E-4</v>
      </c>
      <c r="AB83" s="24">
        <v>3.5899706289976803E-4</v>
      </c>
      <c r="AC83" s="24">
        <v>3.4347089472140804E-4</v>
      </c>
      <c r="AD83" s="24">
        <v>3.2682294979843499E-4</v>
      </c>
      <c r="AE83" s="24">
        <v>3.1185395960717498E-4</v>
      </c>
    </row>
    <row r="84" spans="1:31" x14ac:dyDescent="0.35">
      <c r="A84" s="28" t="s">
        <v>134</v>
      </c>
      <c r="B84" s="28" t="s">
        <v>36</v>
      </c>
      <c r="C84" s="24">
        <v>2.6181731848530596E-4</v>
      </c>
      <c r="D84" s="24">
        <v>2.4982568547812003E-4</v>
      </c>
      <c r="E84" s="24">
        <v>2.39021041070514E-4</v>
      </c>
      <c r="F84" s="24">
        <v>2.2743575338434398E-4</v>
      </c>
      <c r="G84" s="24">
        <v>2.2623929718815301E-4</v>
      </c>
      <c r="H84" s="24">
        <v>2.2459318535168098E-4</v>
      </c>
      <c r="I84" s="24">
        <v>2.37930175011126E-4</v>
      </c>
      <c r="J84" s="24">
        <v>2.6989755014622399E-4</v>
      </c>
      <c r="K84" s="24">
        <v>3.7406393784609099E-4</v>
      </c>
      <c r="L84" s="24">
        <v>3.8264105495134797E-4</v>
      </c>
      <c r="M84" s="24">
        <v>3.8590886654019899E-4</v>
      </c>
      <c r="N84" s="24">
        <v>4.3571116884513002E-4</v>
      </c>
      <c r="O84" s="24">
        <v>4.1695854943552902E-4</v>
      </c>
      <c r="P84" s="24">
        <v>4.25306658287106E-4</v>
      </c>
      <c r="Q84" s="24">
        <v>4.3031512239409298E-4</v>
      </c>
      <c r="R84" s="24">
        <v>4.4500164872007504E-4</v>
      </c>
      <c r="S84" s="24">
        <v>4.5829289137959103E-4</v>
      </c>
      <c r="T84" s="24">
        <v>4.5732718064600704E-4</v>
      </c>
      <c r="U84" s="24">
        <v>5.9678846493185994E-4</v>
      </c>
      <c r="V84" s="24">
        <v>5.7028114755401703E-4</v>
      </c>
      <c r="W84" s="24">
        <v>6.9278601484636299E-4</v>
      </c>
      <c r="X84" s="24">
        <v>6.6274390821594693E-4</v>
      </c>
      <c r="Y84" s="24">
        <v>6.5065946504344E-4</v>
      </c>
      <c r="Z84" s="24">
        <v>6.379708380679801E-4</v>
      </c>
      <c r="AA84" s="24">
        <v>6.3744549568130605E-4</v>
      </c>
      <c r="AB84" s="24">
        <v>6.5602816308453699E-4</v>
      </c>
      <c r="AC84" s="24">
        <v>6.6903004089518203E-4</v>
      </c>
      <c r="AD84" s="24">
        <v>7.4726045699724302E-4</v>
      </c>
      <c r="AE84" s="24">
        <v>7.4645615853000298E-4</v>
      </c>
    </row>
    <row r="85" spans="1:31" x14ac:dyDescent="0.35">
      <c r="A85" s="28" t="s">
        <v>134</v>
      </c>
      <c r="B85" s="28" t="s">
        <v>73</v>
      </c>
      <c r="C85" s="24">
        <v>0</v>
      </c>
      <c r="D85" s="24">
        <v>0</v>
      </c>
      <c r="E85" s="24">
        <v>5.9427746608151295E-4</v>
      </c>
      <c r="F85" s="24">
        <v>5.9382709810737401E-4</v>
      </c>
      <c r="G85" s="24">
        <v>6.1358339199814305E-4</v>
      </c>
      <c r="H85" s="24">
        <v>6.1493584852821204E-4</v>
      </c>
      <c r="I85" s="24">
        <v>6.16798333323056E-4</v>
      </c>
      <c r="J85" s="24">
        <v>6.2002746735823197E-4</v>
      </c>
      <c r="K85" s="24">
        <v>6.2779113679494695E-4</v>
      </c>
      <c r="L85" s="24">
        <v>6.3240532336305199E-4</v>
      </c>
      <c r="M85" s="24">
        <v>6.4872013794376902E-4</v>
      </c>
      <c r="N85" s="24">
        <v>6.9554478142190286E-4</v>
      </c>
      <c r="O85" s="24">
        <v>6.7017462830372496E-4</v>
      </c>
      <c r="P85" s="24">
        <v>6.5840750623407708E-4</v>
      </c>
      <c r="Q85" s="24">
        <v>6.6664138978063208E-4</v>
      </c>
      <c r="R85" s="24">
        <v>6.7243615302201303E-4</v>
      </c>
      <c r="S85" s="24">
        <v>6.7958101604915198E-4</v>
      </c>
      <c r="T85" s="24">
        <v>6.7707683202766896E-4</v>
      </c>
      <c r="U85" s="24">
        <v>8.05724461180603E-4</v>
      </c>
      <c r="V85" s="24">
        <v>7.692899989937569E-4</v>
      </c>
      <c r="W85" s="24">
        <v>7.8367104406265793E-4</v>
      </c>
      <c r="X85" s="24">
        <v>7.5081673615086495E-4</v>
      </c>
      <c r="Y85" s="24">
        <v>7.2468228150804803E-4</v>
      </c>
      <c r="Z85" s="24">
        <v>7.06783311346044E-4</v>
      </c>
      <c r="AA85" s="24">
        <v>7.0172040079563103E-4</v>
      </c>
      <c r="AB85" s="24">
        <v>7.0403976850793605E-4</v>
      </c>
      <c r="AC85" s="24">
        <v>7.0459135891612096E-4</v>
      </c>
      <c r="AD85" s="24">
        <v>7.48596105663151E-4</v>
      </c>
      <c r="AE85" s="24">
        <v>7.1873668486014601E-4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2.3106218999083242E-3</v>
      </c>
      <c r="D87" s="32">
        <v>2.2331210906401432E-3</v>
      </c>
      <c r="E87" s="32">
        <v>3090.8574595313262</v>
      </c>
      <c r="F87" s="32">
        <v>5882.0934722517486</v>
      </c>
      <c r="G87" s="32">
        <v>8421.9886672667344</v>
      </c>
      <c r="H87" s="32">
        <v>10762.320653691009</v>
      </c>
      <c r="I87" s="32">
        <v>12905.041147532347</v>
      </c>
      <c r="J87" s="32">
        <v>14761.292530228156</v>
      </c>
      <c r="K87" s="32">
        <v>16453.289858914912</v>
      </c>
      <c r="L87" s="32">
        <v>17922.243901172449</v>
      </c>
      <c r="M87" s="32">
        <v>19272.968237474899</v>
      </c>
      <c r="N87" s="32">
        <v>20372.510839034716</v>
      </c>
      <c r="O87" s="32">
        <v>21379.973867635425</v>
      </c>
      <c r="P87" s="32">
        <v>22252.409973760223</v>
      </c>
      <c r="Q87" s="32">
        <v>23061.610540722093</v>
      </c>
      <c r="R87" s="32">
        <v>23629.543837548794</v>
      </c>
      <c r="S87" s="32">
        <v>24155.786809779242</v>
      </c>
      <c r="T87" s="32">
        <v>24585.984004328591</v>
      </c>
      <c r="U87" s="32">
        <v>25044.360682092927</v>
      </c>
      <c r="V87" s="32">
        <v>25278.398031696106</v>
      </c>
      <c r="W87" s="32">
        <v>24120.608804508589</v>
      </c>
      <c r="X87" s="32">
        <v>23015.848086742008</v>
      </c>
      <c r="Y87" s="32">
        <v>22020.441815311708</v>
      </c>
      <c r="Z87" s="32">
        <v>20953.116731302067</v>
      </c>
      <c r="AA87" s="32">
        <v>19993.431991717003</v>
      </c>
      <c r="AB87" s="32">
        <v>19077.702281892474</v>
      </c>
      <c r="AC87" s="32">
        <v>18252.615833269065</v>
      </c>
      <c r="AD87" s="32">
        <v>17367.916307096668</v>
      </c>
      <c r="AE87" s="32">
        <v>16572.4392194436</v>
      </c>
    </row>
  </sheetData>
  <sheetProtection algorithmName="SHA-512" hashValue="IitlETB1KZKou71cc99lrLzkC8ZU9ohjFE7Vqeg2inqu2q+93s2K5WlpBGh1xbs650v+/tAbgjiVY4M0y/0K8g==" saltValue="SaRkEkyZIpaLv0+BggsoX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AE9E-8EA6-4DF5-B2EF-59F888C2318B}">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1734126.6168</v>
      </c>
      <c r="D6" s="24">
        <v>1469669.6862000001</v>
      </c>
      <c r="E6" s="24">
        <v>1432829.0444</v>
      </c>
      <c r="F6" s="24">
        <v>1316326.928343236</v>
      </c>
      <c r="G6" s="24">
        <v>1173832.4400329145</v>
      </c>
      <c r="H6" s="24">
        <v>1013974.3321523472</v>
      </c>
      <c r="I6" s="24">
        <v>885994.91168491635</v>
      </c>
      <c r="J6" s="24">
        <v>918120.46399625717</v>
      </c>
      <c r="K6" s="24">
        <v>658104.89195109508</v>
      </c>
      <c r="L6" s="24">
        <v>591048.00101793674</v>
      </c>
      <c r="M6" s="24">
        <v>537305.03233526764</v>
      </c>
      <c r="N6" s="24">
        <v>509180.07696101198</v>
      </c>
      <c r="O6" s="24">
        <v>518461.7138302786</v>
      </c>
      <c r="P6" s="24">
        <v>467101.41954289126</v>
      </c>
      <c r="Q6" s="24">
        <v>377171.55574000004</v>
      </c>
      <c r="R6" s="24">
        <v>343696.49609999999</v>
      </c>
      <c r="S6" s="24">
        <v>272130.95400000003</v>
      </c>
      <c r="T6" s="24">
        <v>257925.80210000003</v>
      </c>
      <c r="U6" s="24">
        <v>235222.13641000001</v>
      </c>
      <c r="V6" s="24">
        <v>214436.68440000003</v>
      </c>
      <c r="W6" s="24">
        <v>196505.49789999999</v>
      </c>
      <c r="X6" s="24">
        <v>125614.60468</v>
      </c>
      <c r="Y6" s="24">
        <v>98303.083159999995</v>
      </c>
      <c r="Z6" s="24">
        <v>75359.467240000013</v>
      </c>
      <c r="AA6" s="24">
        <v>56592.663399999998</v>
      </c>
      <c r="AB6" s="24">
        <v>39904.248460000003</v>
      </c>
      <c r="AC6" s="24">
        <v>36780.256759999997</v>
      </c>
      <c r="AD6" s="24">
        <v>34537.912990000004</v>
      </c>
      <c r="AE6" s="24">
        <v>31180.078649999999</v>
      </c>
    </row>
    <row r="7" spans="1:31" x14ac:dyDescent="0.35">
      <c r="A7" s="28" t="s">
        <v>40</v>
      </c>
      <c r="B7" s="28" t="s">
        <v>71</v>
      </c>
      <c r="C7" s="24">
        <v>230976.9491</v>
      </c>
      <c r="D7" s="24">
        <v>210169.45009999999</v>
      </c>
      <c r="E7" s="24">
        <v>202374.56796000001</v>
      </c>
      <c r="F7" s="24">
        <v>149576.9020501849</v>
      </c>
      <c r="G7" s="24">
        <v>148094.83220038924</v>
      </c>
      <c r="H7" s="24">
        <v>135598.55050829463</v>
      </c>
      <c r="I7" s="24">
        <v>125909.44771088148</v>
      </c>
      <c r="J7" s="24">
        <v>118537.5410082352</v>
      </c>
      <c r="K7" s="24">
        <v>110972.18018149534</v>
      </c>
      <c r="L7" s="24">
        <v>105895.27279731185</v>
      </c>
      <c r="M7" s="24">
        <v>98878.404551904168</v>
      </c>
      <c r="N7" s="24">
        <v>92967.92959</v>
      </c>
      <c r="O7" s="24">
        <v>90726.313250000007</v>
      </c>
      <c r="P7" s="24">
        <v>86041.260909999997</v>
      </c>
      <c r="Q7" s="24">
        <v>84405.959940000001</v>
      </c>
      <c r="R7" s="24">
        <v>76069.796599999987</v>
      </c>
      <c r="S7" s="24">
        <v>67338.999859999996</v>
      </c>
      <c r="T7" s="24">
        <v>66370.299029999995</v>
      </c>
      <c r="U7" s="24">
        <v>55804.893230000001</v>
      </c>
      <c r="V7" s="24">
        <v>56670.085859999999</v>
      </c>
      <c r="W7" s="24">
        <v>59582.821969999997</v>
      </c>
      <c r="X7" s="24">
        <v>55882.117819999999</v>
      </c>
      <c r="Y7" s="24">
        <v>51047.750740000003</v>
      </c>
      <c r="Z7" s="24">
        <v>48947.408029999999</v>
      </c>
      <c r="AA7" s="24">
        <v>44137.1227</v>
      </c>
      <c r="AB7" s="24">
        <v>43633.547810000004</v>
      </c>
      <c r="AC7" s="24">
        <v>27788.826759999996</v>
      </c>
      <c r="AD7" s="24">
        <v>0</v>
      </c>
      <c r="AE7" s="24">
        <v>0</v>
      </c>
    </row>
    <row r="8" spans="1:31" x14ac:dyDescent="0.35">
      <c r="A8" s="28" t="s">
        <v>40</v>
      </c>
      <c r="B8" s="28" t="s">
        <v>20</v>
      </c>
      <c r="C8" s="24">
        <v>185391.64553983533</v>
      </c>
      <c r="D8" s="24">
        <v>177223.02255934771</v>
      </c>
      <c r="E8" s="24">
        <v>139266.97175883499</v>
      </c>
      <c r="F8" s="24">
        <v>139346.29588225333</v>
      </c>
      <c r="G8" s="24">
        <v>127293.01686485393</v>
      </c>
      <c r="H8" s="24">
        <v>123763.89505947649</v>
      </c>
      <c r="I8" s="24">
        <v>113169.82479695433</v>
      </c>
      <c r="J8" s="24">
        <v>118971.3721627075</v>
      </c>
      <c r="K8" s="24">
        <v>102540.5107791669</v>
      </c>
      <c r="L8" s="24">
        <v>103556.84705020369</v>
      </c>
      <c r="M8" s="24">
        <v>105413.59771525172</v>
      </c>
      <c r="N8" s="24">
        <v>226395.7914513674</v>
      </c>
      <c r="O8" s="24">
        <v>217054.0006730606</v>
      </c>
      <c r="P8" s="24">
        <v>225144.31379113931</v>
      </c>
      <c r="Q8" s="24">
        <v>174253.30989875869</v>
      </c>
      <c r="R8" s="24">
        <v>174242.05657776978</v>
      </c>
      <c r="S8" s="24">
        <v>190889.79674836306</v>
      </c>
      <c r="T8" s="24">
        <v>184128.21127614882</v>
      </c>
      <c r="U8" s="24">
        <v>144485.87227545941</v>
      </c>
      <c r="V8" s="24">
        <v>143168.73927396099</v>
      </c>
      <c r="W8" s="24">
        <v>147157.03747970518</v>
      </c>
      <c r="X8" s="24">
        <v>151891.0268506885</v>
      </c>
      <c r="Y8" s="24">
        <v>96828.702707880599</v>
      </c>
      <c r="Z8" s="24">
        <v>84857.293512619712</v>
      </c>
      <c r="AA8" s="24">
        <v>45844.250468207101</v>
      </c>
      <c r="AB8" s="24">
        <v>30886.790871506299</v>
      </c>
      <c r="AC8" s="24">
        <v>29724.029799137101</v>
      </c>
      <c r="AD8" s="24">
        <v>28403.445830032801</v>
      </c>
      <c r="AE8" s="24">
        <v>27270.187180841196</v>
      </c>
    </row>
    <row r="9" spans="1:31" x14ac:dyDescent="0.35">
      <c r="A9" s="28" t="s">
        <v>40</v>
      </c>
      <c r="B9" s="28" t="s">
        <v>32</v>
      </c>
      <c r="C9" s="24">
        <v>86050.261800000007</v>
      </c>
      <c r="D9" s="24">
        <v>82697.83630000001</v>
      </c>
      <c r="E9" s="24">
        <v>78097.157439999995</v>
      </c>
      <c r="F9" s="24">
        <v>14002.319800000001</v>
      </c>
      <c r="G9" s="24">
        <v>12299.172579999999</v>
      </c>
      <c r="H9" s="24">
        <v>12620.44082</v>
      </c>
      <c r="I9" s="24">
        <v>11253.66878</v>
      </c>
      <c r="J9" s="24">
        <v>11667.370220000001</v>
      </c>
      <c r="K9" s="24">
        <v>9727.3245260000003</v>
      </c>
      <c r="L9" s="24">
        <v>9840.48704</v>
      </c>
      <c r="M9" s="24">
        <v>9298.1079700000009</v>
      </c>
      <c r="N9" s="24">
        <v>16662.986960000002</v>
      </c>
      <c r="O9" s="24">
        <v>11790.9571</v>
      </c>
      <c r="P9" s="24">
        <v>19602.0285</v>
      </c>
      <c r="Q9" s="24">
        <v>6278.7709999999997</v>
      </c>
      <c r="R9" s="24">
        <v>6027.1734999999999</v>
      </c>
      <c r="S9" s="24">
        <v>13122.584999999999</v>
      </c>
      <c r="T9" s="24">
        <v>12673.974</v>
      </c>
      <c r="U9" s="24">
        <v>5379.3895000000002</v>
      </c>
      <c r="V9" s="24">
        <v>5724.5550000000003</v>
      </c>
      <c r="W9" s="24">
        <v>6024.9844999999996</v>
      </c>
      <c r="X9" s="24">
        <v>6814.3919999999998</v>
      </c>
      <c r="Y9" s="24">
        <v>6460.7659999999996</v>
      </c>
      <c r="Z9" s="24">
        <v>4975.8455000000004</v>
      </c>
      <c r="AA9" s="24">
        <v>6571.4475000000002</v>
      </c>
      <c r="AB9" s="24">
        <v>0</v>
      </c>
      <c r="AC9" s="24">
        <v>0</v>
      </c>
      <c r="AD9" s="24">
        <v>0</v>
      </c>
      <c r="AE9" s="24">
        <v>0</v>
      </c>
    </row>
    <row r="10" spans="1:31" x14ac:dyDescent="0.35">
      <c r="A10" s="28" t="s">
        <v>40</v>
      </c>
      <c r="B10" s="28" t="s">
        <v>66</v>
      </c>
      <c r="C10" s="24">
        <v>4826.7898977131199</v>
      </c>
      <c r="D10" s="24">
        <v>1984.03565760274</v>
      </c>
      <c r="E10" s="24">
        <v>10397.840514546697</v>
      </c>
      <c r="F10" s="24">
        <v>9369.47586218582</v>
      </c>
      <c r="G10" s="24">
        <v>3093.1308141579198</v>
      </c>
      <c r="H10" s="24">
        <v>5510.9094620685792</v>
      </c>
      <c r="I10" s="24">
        <v>2254.9611543068295</v>
      </c>
      <c r="J10" s="24">
        <v>6424.44071680665</v>
      </c>
      <c r="K10" s="24">
        <v>597.30857978769995</v>
      </c>
      <c r="L10" s="24">
        <v>1683.1766700319001</v>
      </c>
      <c r="M10" s="24">
        <v>1523.4244324349499</v>
      </c>
      <c r="N10" s="24">
        <v>27806.951396636039</v>
      </c>
      <c r="O10" s="24">
        <v>16184.01772351135</v>
      </c>
      <c r="P10" s="24">
        <v>22356.099795148704</v>
      </c>
      <c r="Q10" s="24">
        <v>22737.494100919223</v>
      </c>
      <c r="R10" s="24">
        <v>26930.194586086072</v>
      </c>
      <c r="S10" s="24">
        <v>89083.149645353085</v>
      </c>
      <c r="T10" s="24">
        <v>101802.11298295984</v>
      </c>
      <c r="U10" s="24">
        <v>213830.2406880584</v>
      </c>
      <c r="V10" s="24">
        <v>228542.15953986935</v>
      </c>
      <c r="W10" s="24">
        <v>167233.52997813938</v>
      </c>
      <c r="X10" s="24">
        <v>250437.95903074686</v>
      </c>
      <c r="Y10" s="24">
        <v>334351.71564072062</v>
      </c>
      <c r="Z10" s="24">
        <v>180791.84178201569</v>
      </c>
      <c r="AA10" s="24">
        <v>214475.41317786108</v>
      </c>
      <c r="AB10" s="24">
        <v>298810.49057716056</v>
      </c>
      <c r="AC10" s="24">
        <v>371973.51754754857</v>
      </c>
      <c r="AD10" s="24">
        <v>529759.46617566235</v>
      </c>
      <c r="AE10" s="24">
        <v>494055.14872370823</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2241372.2631375487</v>
      </c>
      <c r="D17" s="32">
        <v>1941744.0308169508</v>
      </c>
      <c r="E17" s="32">
        <v>1862965.5820733819</v>
      </c>
      <c r="F17" s="32">
        <v>1628621.9219378601</v>
      </c>
      <c r="G17" s="32">
        <v>1464612.5924923155</v>
      </c>
      <c r="H17" s="32">
        <v>1291468.1280021868</v>
      </c>
      <c r="I17" s="32">
        <v>1138582.814127059</v>
      </c>
      <c r="J17" s="32">
        <v>1173721.1881040062</v>
      </c>
      <c r="K17" s="32">
        <v>881942.21601754508</v>
      </c>
      <c r="L17" s="32">
        <v>812023.78457548423</v>
      </c>
      <c r="M17" s="32">
        <v>752418.56700485852</v>
      </c>
      <c r="N17" s="32">
        <v>873013.73635901546</v>
      </c>
      <c r="O17" s="32">
        <v>854217.00257685047</v>
      </c>
      <c r="P17" s="32">
        <v>820245.12253917928</v>
      </c>
      <c r="Q17" s="32">
        <v>664847.0906796779</v>
      </c>
      <c r="R17" s="32">
        <v>626965.71736385592</v>
      </c>
      <c r="S17" s="32">
        <v>632565.48525371612</v>
      </c>
      <c r="T17" s="32">
        <v>622900.39938910864</v>
      </c>
      <c r="U17" s="32">
        <v>654722.53210351779</v>
      </c>
      <c r="V17" s="32">
        <v>648542.22407383029</v>
      </c>
      <c r="W17" s="32">
        <v>576503.87182784453</v>
      </c>
      <c r="X17" s="32">
        <v>590640.10038143536</v>
      </c>
      <c r="Y17" s="32">
        <v>586992.01824860123</v>
      </c>
      <c r="Z17" s="32">
        <v>394931.85606463545</v>
      </c>
      <c r="AA17" s="32">
        <v>367620.89724606817</v>
      </c>
      <c r="AB17" s="32">
        <v>413235.07771866687</v>
      </c>
      <c r="AC17" s="32">
        <v>466266.63086668565</v>
      </c>
      <c r="AD17" s="32">
        <v>592700.82499569515</v>
      </c>
      <c r="AE17" s="32">
        <v>552505.41455454938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919164.62510000006</v>
      </c>
      <c r="D20" s="24">
        <v>749947.9347000001</v>
      </c>
      <c r="E20" s="24">
        <v>708599.82</v>
      </c>
      <c r="F20" s="24">
        <v>707059.87974544719</v>
      </c>
      <c r="G20" s="24">
        <v>590593.15786235908</v>
      </c>
      <c r="H20" s="24">
        <v>474238.65162439062</v>
      </c>
      <c r="I20" s="24">
        <v>408203.68925239204</v>
      </c>
      <c r="J20" s="24">
        <v>463714.09648424387</v>
      </c>
      <c r="K20" s="24">
        <v>256400.64436348801</v>
      </c>
      <c r="L20" s="24">
        <v>221485.77095583957</v>
      </c>
      <c r="M20" s="24">
        <v>191312.52696263982</v>
      </c>
      <c r="N20" s="24">
        <v>151054.94338995239</v>
      </c>
      <c r="O20" s="24">
        <v>169500.1839398536</v>
      </c>
      <c r="P20" s="24">
        <v>147482.69707283418</v>
      </c>
      <c r="Q20" s="24">
        <v>71104.800199999998</v>
      </c>
      <c r="R20" s="24">
        <v>82063.1397</v>
      </c>
      <c r="S20" s="24">
        <v>84991.613400000002</v>
      </c>
      <c r="T20" s="24">
        <v>77203.128299999997</v>
      </c>
      <c r="U20" s="24">
        <v>69712.520300000004</v>
      </c>
      <c r="V20" s="24">
        <v>57424.754000000001</v>
      </c>
      <c r="W20" s="24">
        <v>48915.457000000002</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2337.0403213082404</v>
      </c>
      <c r="D22" s="24">
        <v>2210.8935816783396</v>
      </c>
      <c r="E22" s="24">
        <v>6456.6473631582003</v>
      </c>
      <c r="F22" s="24">
        <v>4060.3277765552002</v>
      </c>
      <c r="G22" s="24">
        <v>3797.62583320063</v>
      </c>
      <c r="H22" s="24">
        <v>3632.1594488400997</v>
      </c>
      <c r="I22" s="24">
        <v>3507.5366748272399</v>
      </c>
      <c r="J22" s="24">
        <v>3420.7665148790002</v>
      </c>
      <c r="K22" s="24">
        <v>3242.6666570750999</v>
      </c>
      <c r="L22" s="24">
        <v>3137.3023283846001</v>
      </c>
      <c r="M22" s="24">
        <v>2960.3939197001996</v>
      </c>
      <c r="N22" s="24">
        <v>43656.158927999306</v>
      </c>
      <c r="O22" s="24">
        <v>34550.005415642001</v>
      </c>
      <c r="P22" s="24">
        <v>44283.759312228394</v>
      </c>
      <c r="Q22" s="24">
        <v>26356.1996122405</v>
      </c>
      <c r="R22" s="24">
        <v>39531.696348714198</v>
      </c>
      <c r="S22" s="24">
        <v>57682.423506241998</v>
      </c>
      <c r="T22" s="24">
        <v>59613.323457747996</v>
      </c>
      <c r="U22" s="24">
        <v>47752.016479770602</v>
      </c>
      <c r="V22" s="24">
        <v>46016.520263154998</v>
      </c>
      <c r="W22" s="24">
        <v>46111.667322649999</v>
      </c>
      <c r="X22" s="24">
        <v>50084.626273927999</v>
      </c>
      <c r="Y22" s="24">
        <v>1041.7886606899999</v>
      </c>
      <c r="Z22" s="24">
        <v>7.9521890000000001E-3</v>
      </c>
      <c r="AA22" s="24">
        <v>7.9730544000000004E-3</v>
      </c>
      <c r="AB22" s="24">
        <v>1.0690603999999899E-2</v>
      </c>
      <c r="AC22" s="24">
        <v>1.02199429999999E-2</v>
      </c>
      <c r="AD22" s="24">
        <v>1.1079592999999999E-2</v>
      </c>
      <c r="AE22" s="24">
        <v>1.0194426999999999E-2</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20.761186136769997</v>
      </c>
      <c r="D24" s="24">
        <v>2.78047601E-3</v>
      </c>
      <c r="E24" s="24">
        <v>1542.3939674387998</v>
      </c>
      <c r="F24" s="24">
        <v>5154.6490437572002</v>
      </c>
      <c r="G24" s="24">
        <v>1063.4401735259701</v>
      </c>
      <c r="H24" s="24">
        <v>1712.4433534735401</v>
      </c>
      <c r="I24" s="24">
        <v>610.06245122345001</v>
      </c>
      <c r="J24" s="24">
        <v>1201.7759728231699</v>
      </c>
      <c r="K24" s="24">
        <v>2.9396271299999997E-3</v>
      </c>
      <c r="L24" s="24">
        <v>78.596232352729999</v>
      </c>
      <c r="M24" s="24">
        <v>2.9372671400000002E-3</v>
      </c>
      <c r="N24" s="24">
        <v>2623.8716604984502</v>
      </c>
      <c r="O24" s="24">
        <v>1266.7532654402798</v>
      </c>
      <c r="P24" s="24">
        <v>1659.3427065810301</v>
      </c>
      <c r="Q24" s="24">
        <v>5435.9659196200309</v>
      </c>
      <c r="R24" s="24">
        <v>3778.6542941065695</v>
      </c>
      <c r="S24" s="24">
        <v>15950.124535618299</v>
      </c>
      <c r="T24" s="24">
        <v>29651.580993622199</v>
      </c>
      <c r="U24" s="24">
        <v>111326.459043569</v>
      </c>
      <c r="V24" s="24">
        <v>140459.08174901869</v>
      </c>
      <c r="W24" s="24">
        <v>73334.212945156309</v>
      </c>
      <c r="X24" s="24">
        <v>132729.72633072329</v>
      </c>
      <c r="Y24" s="24">
        <v>197579.76519696799</v>
      </c>
      <c r="Z24" s="24">
        <v>94006.513200599002</v>
      </c>
      <c r="AA24" s="24">
        <v>91125.099582608003</v>
      </c>
      <c r="AB24" s="24">
        <v>116829.189039105</v>
      </c>
      <c r="AC24" s="24">
        <v>197193.602274668</v>
      </c>
      <c r="AD24" s="24">
        <v>285952.29043176654</v>
      </c>
      <c r="AE24" s="24">
        <v>267620.39365335397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921522.426607445</v>
      </c>
      <c r="D31" s="32">
        <v>752158.8310621545</v>
      </c>
      <c r="E31" s="32">
        <v>716598.86133059696</v>
      </c>
      <c r="F31" s="32">
        <v>716274.85656575963</v>
      </c>
      <c r="G31" s="32">
        <v>595454.22386908566</v>
      </c>
      <c r="H31" s="32">
        <v>479583.25442670425</v>
      </c>
      <c r="I31" s="32">
        <v>412321.2883784427</v>
      </c>
      <c r="J31" s="32">
        <v>468336.63897194603</v>
      </c>
      <c r="K31" s="32">
        <v>259643.31396019025</v>
      </c>
      <c r="L31" s="32">
        <v>224701.66951657689</v>
      </c>
      <c r="M31" s="32">
        <v>194272.92381960715</v>
      </c>
      <c r="N31" s="32">
        <v>197334.97397845011</v>
      </c>
      <c r="O31" s="32">
        <v>205316.94262093588</v>
      </c>
      <c r="P31" s="32">
        <v>193425.7990916436</v>
      </c>
      <c r="Q31" s="32">
        <v>102896.96573186053</v>
      </c>
      <c r="R31" s="32">
        <v>125373.49034282078</v>
      </c>
      <c r="S31" s="32">
        <v>158624.16144186028</v>
      </c>
      <c r="T31" s="32">
        <v>166468.03275137019</v>
      </c>
      <c r="U31" s="32">
        <v>228790.99582333962</v>
      </c>
      <c r="V31" s="32">
        <v>243900.3560121737</v>
      </c>
      <c r="W31" s="32">
        <v>168361.33726780629</v>
      </c>
      <c r="X31" s="32">
        <v>182814.3526046513</v>
      </c>
      <c r="Y31" s="32">
        <v>198621.553857658</v>
      </c>
      <c r="Z31" s="32">
        <v>94006.521152788002</v>
      </c>
      <c r="AA31" s="32">
        <v>91125.107555662398</v>
      </c>
      <c r="AB31" s="32">
        <v>116829.199729709</v>
      </c>
      <c r="AC31" s="32">
        <v>197193.61249461101</v>
      </c>
      <c r="AD31" s="32">
        <v>285952.30151135952</v>
      </c>
      <c r="AE31" s="32">
        <v>267620.40384778095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814961.99170000001</v>
      </c>
      <c r="D34" s="24">
        <v>719721.75150000001</v>
      </c>
      <c r="E34" s="24">
        <v>724229.22439999995</v>
      </c>
      <c r="F34" s="24">
        <v>609267.04859778879</v>
      </c>
      <c r="G34" s="24">
        <v>583239.28217055544</v>
      </c>
      <c r="H34" s="24">
        <v>539735.68052795657</v>
      </c>
      <c r="I34" s="24">
        <v>477791.22243252432</v>
      </c>
      <c r="J34" s="24">
        <v>454406.36751201336</v>
      </c>
      <c r="K34" s="24">
        <v>401704.24758760713</v>
      </c>
      <c r="L34" s="24">
        <v>369562.23006209719</v>
      </c>
      <c r="M34" s="24">
        <v>345992.50537262775</v>
      </c>
      <c r="N34" s="24">
        <v>358125.13357105956</v>
      </c>
      <c r="O34" s="24">
        <v>348961.52989042498</v>
      </c>
      <c r="P34" s="24">
        <v>319618.72247005708</v>
      </c>
      <c r="Q34" s="24">
        <v>306066.75554000004</v>
      </c>
      <c r="R34" s="24">
        <v>261633.35640000002</v>
      </c>
      <c r="S34" s="24">
        <v>187139.3406</v>
      </c>
      <c r="T34" s="24">
        <v>180722.67380000002</v>
      </c>
      <c r="U34" s="24">
        <v>165509.61611</v>
      </c>
      <c r="V34" s="24">
        <v>157011.93040000001</v>
      </c>
      <c r="W34" s="24">
        <v>147590.04089999999</v>
      </c>
      <c r="X34" s="24">
        <v>125614.60468</v>
      </c>
      <c r="Y34" s="24">
        <v>98303.083159999995</v>
      </c>
      <c r="Z34" s="24">
        <v>75359.467240000013</v>
      </c>
      <c r="AA34" s="24">
        <v>56592.663399999998</v>
      </c>
      <c r="AB34" s="24">
        <v>39904.248460000003</v>
      </c>
      <c r="AC34" s="24">
        <v>36780.256759999997</v>
      </c>
      <c r="AD34" s="24">
        <v>34537.912990000004</v>
      </c>
      <c r="AE34" s="24">
        <v>31180.078649999999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90043.372640444097</v>
      </c>
      <c r="D36" s="24">
        <v>87633.594568468703</v>
      </c>
      <c r="E36" s="24">
        <v>92167.471576172597</v>
      </c>
      <c r="F36" s="24">
        <v>104348.72522589449</v>
      </c>
      <c r="G36" s="24">
        <v>93926.728314942709</v>
      </c>
      <c r="H36" s="24">
        <v>91746.725111949199</v>
      </c>
      <c r="I36" s="24">
        <v>82522.207648547497</v>
      </c>
      <c r="J36" s="24">
        <v>89364.724973263204</v>
      </c>
      <c r="K36" s="24">
        <v>74413.487574986211</v>
      </c>
      <c r="L36" s="24">
        <v>76583.0002349672</v>
      </c>
      <c r="M36" s="24">
        <v>79628.023368020804</v>
      </c>
      <c r="N36" s="24">
        <v>138072.54575709769</v>
      </c>
      <c r="O36" s="24">
        <v>141616.6127374644</v>
      </c>
      <c r="P36" s="24">
        <v>129763.32012078831</v>
      </c>
      <c r="Q36" s="24">
        <v>116341.80003676801</v>
      </c>
      <c r="R36" s="24">
        <v>99484.594144792791</v>
      </c>
      <c r="S36" s="24">
        <v>133207.36370323348</v>
      </c>
      <c r="T36" s="24">
        <v>124514.87855130339</v>
      </c>
      <c r="U36" s="24">
        <v>96733.845136815507</v>
      </c>
      <c r="V36" s="24">
        <v>97152.208971943386</v>
      </c>
      <c r="W36" s="24">
        <v>101045.3583393517</v>
      </c>
      <c r="X36" s="24">
        <v>101806.38898072431</v>
      </c>
      <c r="Y36" s="24">
        <v>95786.902710009599</v>
      </c>
      <c r="Z36" s="24">
        <v>84857.27530323001</v>
      </c>
      <c r="AA36" s="24">
        <v>45844.232287173298</v>
      </c>
      <c r="AB36" s="24">
        <v>30886.770035788501</v>
      </c>
      <c r="AC36" s="24">
        <v>29724.009745756</v>
      </c>
      <c r="AD36" s="24">
        <v>28403.4134408545</v>
      </c>
      <c r="AE36" s="24">
        <v>27270.157093891597</v>
      </c>
    </row>
    <row r="37" spans="1:31" x14ac:dyDescent="0.35">
      <c r="A37" s="28" t="s">
        <v>131</v>
      </c>
      <c r="B37" s="28" t="s">
        <v>32</v>
      </c>
      <c r="C37" s="24">
        <v>2295.5459999999998</v>
      </c>
      <c r="D37" s="24">
        <v>2237.2472000000002</v>
      </c>
      <c r="E37" s="24">
        <v>4295.9709999999995</v>
      </c>
      <c r="F37" s="24">
        <v>4361.7124999999996</v>
      </c>
      <c r="G37" s="24">
        <v>4354.0209999999997</v>
      </c>
      <c r="H37" s="24">
        <v>4188.0281999999997</v>
      </c>
      <c r="I37" s="24">
        <v>3839.4512</v>
      </c>
      <c r="J37" s="24">
        <v>3554.2732000000001</v>
      </c>
      <c r="K37" s="24">
        <v>3419.7332000000001</v>
      </c>
      <c r="L37" s="24">
        <v>3462.4522000000002</v>
      </c>
      <c r="M37" s="24">
        <v>3458.4432000000002</v>
      </c>
      <c r="N37" s="24">
        <v>3335.7402000000002</v>
      </c>
      <c r="O37" s="24">
        <v>3132.1262000000002</v>
      </c>
      <c r="P37" s="24">
        <v>2898.9722000000002</v>
      </c>
      <c r="Q37" s="24">
        <v>2735.4782</v>
      </c>
      <c r="R37" s="24">
        <v>3064.9639999999999</v>
      </c>
      <c r="S37" s="24">
        <v>6205.6785</v>
      </c>
      <c r="T37" s="24">
        <v>6463.0924999999997</v>
      </c>
      <c r="U37" s="24">
        <v>5379.3895000000002</v>
      </c>
      <c r="V37" s="24">
        <v>5724.5550000000003</v>
      </c>
      <c r="W37" s="24">
        <v>6024.9844999999996</v>
      </c>
      <c r="X37" s="24">
        <v>6814.3919999999998</v>
      </c>
      <c r="Y37" s="24">
        <v>6460.7659999999996</v>
      </c>
      <c r="Z37" s="24">
        <v>4975.8455000000004</v>
      </c>
      <c r="AA37" s="24">
        <v>6571.4475000000002</v>
      </c>
      <c r="AB37" s="24">
        <v>0</v>
      </c>
      <c r="AC37" s="24">
        <v>0</v>
      </c>
      <c r="AD37" s="24">
        <v>0</v>
      </c>
      <c r="AE37" s="24">
        <v>0</v>
      </c>
    </row>
    <row r="38" spans="1:31" x14ac:dyDescent="0.35">
      <c r="A38" s="28" t="s">
        <v>131</v>
      </c>
      <c r="B38" s="28" t="s">
        <v>66</v>
      </c>
      <c r="C38" s="24">
        <v>4.9556447399999991E-3</v>
      </c>
      <c r="D38" s="24">
        <v>4.8787213400000012E-3</v>
      </c>
      <c r="E38" s="24">
        <v>152.73323249857998</v>
      </c>
      <c r="F38" s="24">
        <v>2725.8079750813704</v>
      </c>
      <c r="G38" s="24">
        <v>1166.7835397377996</v>
      </c>
      <c r="H38" s="24">
        <v>1677.5861098662201</v>
      </c>
      <c r="I38" s="24">
        <v>669.92750620345987</v>
      </c>
      <c r="J38" s="24">
        <v>3812.9738484306904</v>
      </c>
      <c r="K38" s="24">
        <v>511.76071066461998</v>
      </c>
      <c r="L38" s="24">
        <v>1282.99572564748</v>
      </c>
      <c r="M38" s="24">
        <v>1386.4122439686898</v>
      </c>
      <c r="N38" s="24">
        <v>11809.022983963399</v>
      </c>
      <c r="O38" s="24">
        <v>6615.48436277766</v>
      </c>
      <c r="P38" s="24">
        <v>3453.9438078423</v>
      </c>
      <c r="Q38" s="24">
        <v>5232.9529064532999</v>
      </c>
      <c r="R38" s="24">
        <v>11531.250586304501</v>
      </c>
      <c r="S38" s="24">
        <v>38818.363130592501</v>
      </c>
      <c r="T38" s="24">
        <v>37955.904797862</v>
      </c>
      <c r="U38" s="24">
        <v>55023.810125163596</v>
      </c>
      <c r="V38" s="24">
        <v>47738.715141983303</v>
      </c>
      <c r="W38" s="24">
        <v>49276.521186552804</v>
      </c>
      <c r="X38" s="24">
        <v>69283.285370825499</v>
      </c>
      <c r="Y38" s="24">
        <v>68583.6013539142</v>
      </c>
      <c r="Z38" s="24">
        <v>58255.819681238005</v>
      </c>
      <c r="AA38" s="24">
        <v>95909.349138565492</v>
      </c>
      <c r="AB38" s="24">
        <v>157560.43795013698</v>
      </c>
      <c r="AC38" s="24">
        <v>145601.28404362869</v>
      </c>
      <c r="AD38" s="24">
        <v>135684.01317814202</v>
      </c>
      <c r="AE38" s="24">
        <v>117023.1904486227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907300.91529608879</v>
      </c>
      <c r="D45" s="32">
        <v>809592.59814719006</v>
      </c>
      <c r="E45" s="32">
        <v>820845.40020867123</v>
      </c>
      <c r="F45" s="32">
        <v>720703.29429876467</v>
      </c>
      <c r="G45" s="32">
        <v>682686.81502523588</v>
      </c>
      <c r="H45" s="32">
        <v>637348.01994977193</v>
      </c>
      <c r="I45" s="32">
        <v>564822.80878727522</v>
      </c>
      <c r="J45" s="32">
        <v>551138.33953370724</v>
      </c>
      <c r="K45" s="32">
        <v>480049.22907325794</v>
      </c>
      <c r="L45" s="32">
        <v>450890.6782227119</v>
      </c>
      <c r="M45" s="32">
        <v>430465.3841846172</v>
      </c>
      <c r="N45" s="32">
        <v>511342.44251212064</v>
      </c>
      <c r="O45" s="32">
        <v>500325.75319066708</v>
      </c>
      <c r="P45" s="32">
        <v>455734.95859868772</v>
      </c>
      <c r="Q45" s="32">
        <v>430376.98668322136</v>
      </c>
      <c r="R45" s="32">
        <v>375714.16513109731</v>
      </c>
      <c r="S45" s="32">
        <v>365370.74593382597</v>
      </c>
      <c r="T45" s="32">
        <v>349656.54964916542</v>
      </c>
      <c r="U45" s="32">
        <v>322646.66087197908</v>
      </c>
      <c r="V45" s="32">
        <v>307627.40951392672</v>
      </c>
      <c r="W45" s="32">
        <v>303936.90492590447</v>
      </c>
      <c r="X45" s="32">
        <v>303518.67103154981</v>
      </c>
      <c r="Y45" s="32">
        <v>269134.35322392377</v>
      </c>
      <c r="Z45" s="32">
        <v>223448.40772446801</v>
      </c>
      <c r="AA45" s="32">
        <v>204917.69232573878</v>
      </c>
      <c r="AB45" s="32">
        <v>228351.45644592549</v>
      </c>
      <c r="AC45" s="32">
        <v>212105.55054938467</v>
      </c>
      <c r="AD45" s="32">
        <v>198625.33960899652</v>
      </c>
      <c r="AE45" s="32">
        <v>175473.42619251431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230976.9491</v>
      </c>
      <c r="D49" s="24">
        <v>210169.45009999999</v>
      </c>
      <c r="E49" s="24">
        <v>202374.56796000001</v>
      </c>
      <c r="F49" s="24">
        <v>149576.9020501849</v>
      </c>
      <c r="G49" s="24">
        <v>148094.83220038924</v>
      </c>
      <c r="H49" s="24">
        <v>135598.55050829463</v>
      </c>
      <c r="I49" s="24">
        <v>125909.44771088148</v>
      </c>
      <c r="J49" s="24">
        <v>118537.5410082352</v>
      </c>
      <c r="K49" s="24">
        <v>110972.18018149534</v>
      </c>
      <c r="L49" s="24">
        <v>105895.27279731185</v>
      </c>
      <c r="M49" s="24">
        <v>98878.404551904168</v>
      </c>
      <c r="N49" s="24">
        <v>92967.92959</v>
      </c>
      <c r="O49" s="24">
        <v>90726.313250000007</v>
      </c>
      <c r="P49" s="24">
        <v>86041.260909999997</v>
      </c>
      <c r="Q49" s="24">
        <v>84405.959940000001</v>
      </c>
      <c r="R49" s="24">
        <v>76069.796599999987</v>
      </c>
      <c r="S49" s="24">
        <v>67338.999859999996</v>
      </c>
      <c r="T49" s="24">
        <v>66370.299029999995</v>
      </c>
      <c r="U49" s="24">
        <v>55804.893230000001</v>
      </c>
      <c r="V49" s="24">
        <v>56670.085859999999</v>
      </c>
      <c r="W49" s="24">
        <v>59582.821969999997</v>
      </c>
      <c r="X49" s="24">
        <v>55882.117819999999</v>
      </c>
      <c r="Y49" s="24">
        <v>51047.750740000003</v>
      </c>
      <c r="Z49" s="24">
        <v>48947.408029999999</v>
      </c>
      <c r="AA49" s="24">
        <v>44137.1227</v>
      </c>
      <c r="AB49" s="24">
        <v>43633.547810000004</v>
      </c>
      <c r="AC49" s="24">
        <v>27788.826759999996</v>
      </c>
      <c r="AD49" s="24">
        <v>0</v>
      </c>
      <c r="AE49" s="24">
        <v>0</v>
      </c>
    </row>
    <row r="50" spans="1:31" x14ac:dyDescent="0.35">
      <c r="A50" s="28" t="s">
        <v>132</v>
      </c>
      <c r="B50" s="28" t="s">
        <v>20</v>
      </c>
      <c r="C50" s="24">
        <v>1.4723447999999998E-3</v>
      </c>
      <c r="D50" s="24">
        <v>1.4443807999999999E-3</v>
      </c>
      <c r="E50" s="24">
        <v>1.5037506000000001E-3</v>
      </c>
      <c r="F50" s="24">
        <v>1.6884889999999998E-3</v>
      </c>
      <c r="G50" s="24">
        <v>1.63394899999999E-3</v>
      </c>
      <c r="H50" s="24">
        <v>1.5521746999999999E-3</v>
      </c>
      <c r="I50" s="24">
        <v>1.5768832999999999E-3</v>
      </c>
      <c r="J50" s="24">
        <v>1.6677389999999901E-3</v>
      </c>
      <c r="K50" s="24">
        <v>1.6106603E-3</v>
      </c>
      <c r="L50" s="24">
        <v>1.5819669000000001E-3</v>
      </c>
      <c r="M50" s="24">
        <v>1.5771732000000001E-3</v>
      </c>
      <c r="N50" s="24">
        <v>2.6554133999999998E-3</v>
      </c>
      <c r="O50" s="24">
        <v>2.5473259999999999E-3</v>
      </c>
      <c r="P50" s="24">
        <v>2.4838388000000002E-3</v>
      </c>
      <c r="Q50" s="24">
        <v>2.3895067999999998E-3</v>
      </c>
      <c r="R50" s="24">
        <v>2.3209512E-3</v>
      </c>
      <c r="S50" s="24">
        <v>3.7376782999999996E-3</v>
      </c>
      <c r="T50" s="24">
        <v>3.6422231E-3</v>
      </c>
      <c r="U50" s="24">
        <v>4.7361740000000001E-3</v>
      </c>
      <c r="V50" s="24">
        <v>4.4558929999999998E-3</v>
      </c>
      <c r="W50" s="24">
        <v>4.5411499999999999E-3</v>
      </c>
      <c r="X50" s="24">
        <v>4.456911E-3</v>
      </c>
      <c r="Y50" s="24">
        <v>4.273191E-3</v>
      </c>
      <c r="Z50" s="24">
        <v>3.8341114999999901E-3</v>
      </c>
      <c r="AA50" s="24">
        <v>3.8076233999999902E-3</v>
      </c>
      <c r="AB50" s="24">
        <v>3.8829894E-3</v>
      </c>
      <c r="AC50" s="24">
        <v>3.7729975999999999E-3</v>
      </c>
      <c r="AD50" s="24">
        <v>1.339976E-2</v>
      </c>
      <c r="AE50" s="24">
        <v>1.2489281999999999E-2</v>
      </c>
    </row>
    <row r="51" spans="1:31" x14ac:dyDescent="0.35">
      <c r="A51" s="28" t="s">
        <v>132</v>
      </c>
      <c r="B51" s="28" t="s">
        <v>32</v>
      </c>
      <c r="C51" s="24">
        <v>815.99880000000007</v>
      </c>
      <c r="D51" s="24">
        <v>347.2201</v>
      </c>
      <c r="E51" s="24">
        <v>959.40343999999993</v>
      </c>
      <c r="F51" s="24">
        <v>1853.4698999999998</v>
      </c>
      <c r="G51" s="24">
        <v>497.32178000000005</v>
      </c>
      <c r="H51" s="24">
        <v>1354.5336000000002</v>
      </c>
      <c r="I51" s="24">
        <v>666.75743999999997</v>
      </c>
      <c r="J51" s="24">
        <v>1553.8898000000002</v>
      </c>
      <c r="K51" s="24">
        <v>25.445576000000003</v>
      </c>
      <c r="L51" s="24">
        <v>406.05270000000002</v>
      </c>
      <c r="M51" s="24">
        <v>135.37210999999999</v>
      </c>
      <c r="N51" s="24">
        <v>1613.0482</v>
      </c>
      <c r="O51" s="24">
        <v>1191.6923999999999</v>
      </c>
      <c r="P51" s="24">
        <v>985.90049999999997</v>
      </c>
      <c r="Q51" s="24">
        <v>3543.2927999999997</v>
      </c>
      <c r="R51" s="24">
        <v>2962.2094999999999</v>
      </c>
      <c r="S51" s="24">
        <v>6916.9065000000001</v>
      </c>
      <c r="T51" s="24">
        <v>6210.8815000000004</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820.37084572272988</v>
      </c>
      <c r="D52" s="24">
        <v>4.2891753599999995E-3</v>
      </c>
      <c r="E52" s="24">
        <v>1036.31705462993</v>
      </c>
      <c r="F52" s="24">
        <v>389.3053348391</v>
      </c>
      <c r="G52" s="24">
        <v>254.81534723611</v>
      </c>
      <c r="H52" s="24">
        <v>802.78208399730011</v>
      </c>
      <c r="I52" s="24">
        <v>416.75785251054992</v>
      </c>
      <c r="J52" s="24">
        <v>209.88954515332998</v>
      </c>
      <c r="K52" s="24">
        <v>5.3124509899999985E-3</v>
      </c>
      <c r="L52" s="24">
        <v>5.3470804399999997E-3</v>
      </c>
      <c r="M52" s="24">
        <v>5.3187532499999997E-3</v>
      </c>
      <c r="N52" s="24">
        <v>3752.3590611987506</v>
      </c>
      <c r="O52" s="24">
        <v>1344.8435579141296</v>
      </c>
      <c r="P52" s="24">
        <v>1581.21660521737</v>
      </c>
      <c r="Q52" s="24">
        <v>2322.5606390223002</v>
      </c>
      <c r="R52" s="24">
        <v>1690.4209884254699</v>
      </c>
      <c r="S52" s="24">
        <v>4614.335548446501</v>
      </c>
      <c r="T52" s="24">
        <v>1578.01335949645</v>
      </c>
      <c r="U52" s="24">
        <v>10023.720411992701</v>
      </c>
      <c r="V52" s="24">
        <v>7129.5905335611997</v>
      </c>
      <c r="W52" s="24">
        <v>5438.7450091473984</v>
      </c>
      <c r="X52" s="24">
        <v>2631.3023562532999</v>
      </c>
      <c r="Y52" s="24">
        <v>13152.541303765101</v>
      </c>
      <c r="Z52" s="24">
        <v>8893.0360883273006</v>
      </c>
      <c r="AA52" s="24">
        <v>8078.2983842681997</v>
      </c>
      <c r="AB52" s="24">
        <v>5649.8874008771018</v>
      </c>
      <c r="AC52" s="24">
        <v>3774.4226957163996</v>
      </c>
      <c r="AD52" s="24">
        <v>70535.172975271998</v>
      </c>
      <c r="AE52" s="24">
        <v>73055.786020193002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232613.32021806753</v>
      </c>
      <c r="D59" s="32">
        <v>210516.67593355614</v>
      </c>
      <c r="E59" s="32">
        <v>204370.28995838054</v>
      </c>
      <c r="F59" s="32">
        <v>151819.67897351299</v>
      </c>
      <c r="G59" s="32">
        <v>148846.97096157435</v>
      </c>
      <c r="H59" s="32">
        <v>137755.86774446664</v>
      </c>
      <c r="I59" s="32">
        <v>126992.96458027532</v>
      </c>
      <c r="J59" s="32">
        <v>120301.32202112753</v>
      </c>
      <c r="K59" s="32">
        <v>110997.63268060662</v>
      </c>
      <c r="L59" s="32">
        <v>106301.33242635919</v>
      </c>
      <c r="M59" s="32">
        <v>99013.783557830611</v>
      </c>
      <c r="N59" s="32">
        <v>98333.339506612145</v>
      </c>
      <c r="O59" s="32">
        <v>93262.851755240146</v>
      </c>
      <c r="P59" s="32">
        <v>88608.380499056177</v>
      </c>
      <c r="Q59" s="32">
        <v>90271.815768529093</v>
      </c>
      <c r="R59" s="32">
        <v>80722.429409376651</v>
      </c>
      <c r="S59" s="32">
        <v>78870.245646124793</v>
      </c>
      <c r="T59" s="32">
        <v>74159.197531719547</v>
      </c>
      <c r="U59" s="32">
        <v>65828.618378166706</v>
      </c>
      <c r="V59" s="32">
        <v>63799.680849454198</v>
      </c>
      <c r="W59" s="32">
        <v>65021.571520297395</v>
      </c>
      <c r="X59" s="32">
        <v>58513.424633164301</v>
      </c>
      <c r="Y59" s="32">
        <v>64200.296316956104</v>
      </c>
      <c r="Z59" s="32">
        <v>57840.447952438801</v>
      </c>
      <c r="AA59" s="32">
        <v>52215.424891891598</v>
      </c>
      <c r="AB59" s="32">
        <v>49283.439093866502</v>
      </c>
      <c r="AC59" s="32">
        <v>31563.253228713995</v>
      </c>
      <c r="AD59" s="32">
        <v>70535.186375032004</v>
      </c>
      <c r="AE59" s="32">
        <v>73055.798509475004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93011.229576464699</v>
      </c>
      <c r="D64" s="24">
        <v>87378.531479864192</v>
      </c>
      <c r="E64" s="24">
        <v>40642.849828184502</v>
      </c>
      <c r="F64" s="24">
        <v>30937.239743464699</v>
      </c>
      <c r="G64" s="24">
        <v>29568.659708163501</v>
      </c>
      <c r="H64" s="24">
        <v>28385.007623233399</v>
      </c>
      <c r="I64" s="24">
        <v>27140.0775802227</v>
      </c>
      <c r="J64" s="24">
        <v>26185.877691557402</v>
      </c>
      <c r="K64" s="24">
        <v>24884.353613931398</v>
      </c>
      <c r="L64" s="24">
        <v>23836.541593939</v>
      </c>
      <c r="M64" s="24">
        <v>22825.1775827075</v>
      </c>
      <c r="N64" s="24">
        <v>44667.082828465202</v>
      </c>
      <c r="O64" s="24">
        <v>40887.3787127795</v>
      </c>
      <c r="P64" s="24">
        <v>51097.2306248112</v>
      </c>
      <c r="Q64" s="24">
        <v>31555.306608665498</v>
      </c>
      <c r="R64" s="24">
        <v>35225.762517123199</v>
      </c>
      <c r="S64" s="24">
        <v>4.5512966999999996E-3</v>
      </c>
      <c r="T64" s="24">
        <v>4.3781089999999894E-3</v>
      </c>
      <c r="U64" s="24">
        <v>4.6198389999999997E-3</v>
      </c>
      <c r="V64" s="24">
        <v>4.3294344000000002E-3</v>
      </c>
      <c r="W64" s="24">
        <v>5.9822005999999994E-3</v>
      </c>
      <c r="X64" s="24">
        <v>5.8855146999999995E-3</v>
      </c>
      <c r="Y64" s="24">
        <v>5.8124557E-3</v>
      </c>
      <c r="Z64" s="24">
        <v>5.1762550000000003E-3</v>
      </c>
      <c r="AA64" s="24">
        <v>5.1575027000000002E-3</v>
      </c>
      <c r="AB64" s="24">
        <v>5.0146955999999998E-3</v>
      </c>
      <c r="AC64" s="24">
        <v>4.8100065999999893E-3</v>
      </c>
      <c r="AD64" s="24">
        <v>6.64428699999999E-3</v>
      </c>
      <c r="AE64" s="24">
        <v>6.1582640000000001E-3</v>
      </c>
    </row>
    <row r="65" spans="1:31" x14ac:dyDescent="0.35">
      <c r="A65" s="28" t="s">
        <v>133</v>
      </c>
      <c r="B65" s="28" t="s">
        <v>32</v>
      </c>
      <c r="C65" s="24">
        <v>82938.717000000004</v>
      </c>
      <c r="D65" s="24">
        <v>80113.369000000006</v>
      </c>
      <c r="E65" s="24">
        <v>72841.782999999996</v>
      </c>
      <c r="F65" s="24">
        <v>7787.1374000000005</v>
      </c>
      <c r="G65" s="24">
        <v>7447.8297999999995</v>
      </c>
      <c r="H65" s="24">
        <v>7077.8790199999994</v>
      </c>
      <c r="I65" s="24">
        <v>6747.4601399999992</v>
      </c>
      <c r="J65" s="24">
        <v>6559.2072199999993</v>
      </c>
      <c r="K65" s="24">
        <v>6282.1457499999997</v>
      </c>
      <c r="L65" s="24">
        <v>5971.9821400000001</v>
      </c>
      <c r="M65" s="24">
        <v>5704.2926600000001</v>
      </c>
      <c r="N65" s="24">
        <v>11714.198560000001</v>
      </c>
      <c r="O65" s="24">
        <v>7467.1385</v>
      </c>
      <c r="P65" s="24">
        <v>15717.1558</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3985.6510580356398</v>
      </c>
      <c r="D66" s="24">
        <v>1984.0219464919298</v>
      </c>
      <c r="E66" s="24">
        <v>7666.3944457217685</v>
      </c>
      <c r="F66" s="24">
        <v>1099.7117079903599</v>
      </c>
      <c r="G66" s="24">
        <v>608.09007530604003</v>
      </c>
      <c r="H66" s="24">
        <v>1318.0962301891</v>
      </c>
      <c r="I66" s="24">
        <v>558.21166414158972</v>
      </c>
      <c r="J66" s="24">
        <v>1199.7996682771</v>
      </c>
      <c r="K66" s="24">
        <v>85.53791651414997</v>
      </c>
      <c r="L66" s="24">
        <v>321.57767099075005</v>
      </c>
      <c r="M66" s="24">
        <v>137.00231403024</v>
      </c>
      <c r="N66" s="24">
        <v>9609.648968899799</v>
      </c>
      <c r="O66" s="24">
        <v>6956.9349156777607</v>
      </c>
      <c r="P66" s="24">
        <v>15661.595063167795</v>
      </c>
      <c r="Q66" s="24">
        <v>9746.0130231503517</v>
      </c>
      <c r="R66" s="24">
        <v>9929.8671164007028</v>
      </c>
      <c r="S66" s="24">
        <v>29700.324811297905</v>
      </c>
      <c r="T66" s="24">
        <v>32616.612242281855</v>
      </c>
      <c r="U66" s="24">
        <v>37456.249495324002</v>
      </c>
      <c r="V66" s="24">
        <v>33214.770835381176</v>
      </c>
      <c r="W66" s="24">
        <v>39180.239562604998</v>
      </c>
      <c r="X66" s="24">
        <v>45793.643691975805</v>
      </c>
      <c r="Y66" s="24">
        <v>55035.806504806002</v>
      </c>
      <c r="Z66" s="24">
        <v>19636.471531027197</v>
      </c>
      <c r="AA66" s="24">
        <v>19362.664814640997</v>
      </c>
      <c r="AB66" s="24">
        <v>18770.974910395998</v>
      </c>
      <c r="AC66" s="24">
        <v>25404.207258444403</v>
      </c>
      <c r="AD66" s="24">
        <v>37576.171429472</v>
      </c>
      <c r="AE66" s="24">
        <v>36355.777337660256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179935.59763450033</v>
      </c>
      <c r="D73" s="32">
        <v>169475.92242635615</v>
      </c>
      <c r="E73" s="32">
        <v>121151.02727390626</v>
      </c>
      <c r="F73" s="32">
        <v>39824.088851455061</v>
      </c>
      <c r="G73" s="32">
        <v>37624.579583469545</v>
      </c>
      <c r="H73" s="32">
        <v>36780.982873422494</v>
      </c>
      <c r="I73" s="32">
        <v>34445.749384364288</v>
      </c>
      <c r="J73" s="32">
        <v>33944.884579834499</v>
      </c>
      <c r="K73" s="32">
        <v>31252.037280445547</v>
      </c>
      <c r="L73" s="32">
        <v>30130.101404929752</v>
      </c>
      <c r="M73" s="32">
        <v>28666.472556737739</v>
      </c>
      <c r="N73" s="32">
        <v>65990.930357364996</v>
      </c>
      <c r="O73" s="32">
        <v>55311.452128457262</v>
      </c>
      <c r="P73" s="32">
        <v>82475.981487979006</v>
      </c>
      <c r="Q73" s="32">
        <v>41301.319631815852</v>
      </c>
      <c r="R73" s="32">
        <v>45155.629633523902</v>
      </c>
      <c r="S73" s="32">
        <v>29700.329362594606</v>
      </c>
      <c r="T73" s="32">
        <v>32616.616620390854</v>
      </c>
      <c r="U73" s="32">
        <v>37456.254115162999</v>
      </c>
      <c r="V73" s="32">
        <v>33214.775164815575</v>
      </c>
      <c r="W73" s="32">
        <v>39180.245544805599</v>
      </c>
      <c r="X73" s="32">
        <v>45793.649577490505</v>
      </c>
      <c r="Y73" s="32">
        <v>55035.812317261705</v>
      </c>
      <c r="Z73" s="32">
        <v>19636.476707282196</v>
      </c>
      <c r="AA73" s="32">
        <v>19362.669972143696</v>
      </c>
      <c r="AB73" s="32">
        <v>18770.979925091597</v>
      </c>
      <c r="AC73" s="32">
        <v>25404.212068451005</v>
      </c>
      <c r="AD73" s="32">
        <v>37576.178073759002</v>
      </c>
      <c r="AE73" s="32">
        <v>36355.783495924254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1.5292735E-3</v>
      </c>
      <c r="D78" s="24">
        <v>1.4849557000000001E-3</v>
      </c>
      <c r="E78" s="24">
        <v>1.4875691E-3</v>
      </c>
      <c r="F78" s="24">
        <v>1.4478499000000001E-3</v>
      </c>
      <c r="G78" s="24">
        <v>1.3745981000000001E-3</v>
      </c>
      <c r="H78" s="24">
        <v>1.3232790999999999E-3</v>
      </c>
      <c r="I78" s="24">
        <v>1.3164735999999998E-3</v>
      </c>
      <c r="J78" s="24">
        <v>1.31526889999999E-3</v>
      </c>
      <c r="K78" s="24">
        <v>1.3225138999999999E-3</v>
      </c>
      <c r="L78" s="24">
        <v>1.3109459999999999E-3</v>
      </c>
      <c r="M78" s="24">
        <v>1.2676499999999999E-3</v>
      </c>
      <c r="N78" s="24">
        <v>1.28239179999999E-3</v>
      </c>
      <c r="O78" s="24">
        <v>1.2598486999999901E-3</v>
      </c>
      <c r="P78" s="24">
        <v>1.2494725999999999E-3</v>
      </c>
      <c r="Q78" s="24">
        <v>1.2515778999999899E-3</v>
      </c>
      <c r="R78" s="24">
        <v>1.24618839999999E-3</v>
      </c>
      <c r="S78" s="24">
        <v>1.2499126000000001E-3</v>
      </c>
      <c r="T78" s="24">
        <v>1.2467653E-3</v>
      </c>
      <c r="U78" s="24">
        <v>1.3028603000000002E-3</v>
      </c>
      <c r="V78" s="24">
        <v>1.2535351999999999E-3</v>
      </c>
      <c r="W78" s="24">
        <v>1.29435289999999E-3</v>
      </c>
      <c r="X78" s="24">
        <v>1.2536105E-3</v>
      </c>
      <c r="Y78" s="24">
        <v>1.2515343E-3</v>
      </c>
      <c r="Z78" s="24">
        <v>1.2468341999999999E-3</v>
      </c>
      <c r="AA78" s="24">
        <v>1.2428533E-3</v>
      </c>
      <c r="AB78" s="24">
        <v>1.2474287999999999E-3</v>
      </c>
      <c r="AC78" s="24">
        <v>1.2504338999999999E-3</v>
      </c>
      <c r="AD78" s="24">
        <v>1.2655383E-3</v>
      </c>
      <c r="AE78" s="24">
        <v>1.2449766000000001E-3</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1.8521732399999998E-3</v>
      </c>
      <c r="D80" s="24">
        <v>1.7627381000000001E-3</v>
      </c>
      <c r="E80" s="24">
        <v>1.81425762E-3</v>
      </c>
      <c r="F80" s="24">
        <v>1.8005177900000001E-3</v>
      </c>
      <c r="G80" s="24">
        <v>1.6783520000000004E-3</v>
      </c>
      <c r="H80" s="24">
        <v>1.6845424200000001E-3</v>
      </c>
      <c r="I80" s="24">
        <v>1.6802277799999998E-3</v>
      </c>
      <c r="J80" s="24">
        <v>1.682122359999998E-3</v>
      </c>
      <c r="K80" s="24">
        <v>1.7005308099999992E-3</v>
      </c>
      <c r="L80" s="24">
        <v>1.6939605E-3</v>
      </c>
      <c r="M80" s="24">
        <v>1.6184156299999999E-3</v>
      </c>
      <c r="N80" s="24">
        <v>12.048722075640001</v>
      </c>
      <c r="O80" s="24">
        <v>1.62170152E-3</v>
      </c>
      <c r="P80" s="24">
        <v>1.6123402099999999E-3</v>
      </c>
      <c r="Q80" s="24">
        <v>1.6126732400000001E-3</v>
      </c>
      <c r="R80" s="24">
        <v>1.6008488300000001E-3</v>
      </c>
      <c r="S80" s="24">
        <v>1.6193978799999992E-3</v>
      </c>
      <c r="T80" s="24">
        <v>1.5896973299999999E-3</v>
      </c>
      <c r="U80" s="24">
        <v>1.6120090999999998E-3</v>
      </c>
      <c r="V80" s="24">
        <v>1.2799249899999999E-3</v>
      </c>
      <c r="W80" s="24">
        <v>3.8112746778699997</v>
      </c>
      <c r="X80" s="24">
        <v>1.2809689899999999E-3</v>
      </c>
      <c r="Y80" s="24">
        <v>1.2812674099999999E-3</v>
      </c>
      <c r="Z80" s="24">
        <v>1.2808241799999989E-3</v>
      </c>
      <c r="AA80" s="24">
        <v>1.25777837E-3</v>
      </c>
      <c r="AB80" s="24">
        <v>1.2766455400000001E-3</v>
      </c>
      <c r="AC80" s="24">
        <v>1.2750911399999989E-3</v>
      </c>
      <c r="AD80" s="24">
        <v>11.81816100985</v>
      </c>
      <c r="AE80" s="24">
        <v>1.2638783199999989E-3</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3.3814467399999998E-3</v>
      </c>
      <c r="D87" s="32">
        <v>3.2476938000000001E-3</v>
      </c>
      <c r="E87" s="32">
        <v>3.3018267200000001E-3</v>
      </c>
      <c r="F87" s="32">
        <v>3.2483676900000001E-3</v>
      </c>
      <c r="G87" s="32">
        <v>3.0529501000000005E-3</v>
      </c>
      <c r="H87" s="32">
        <v>3.00782152E-3</v>
      </c>
      <c r="I87" s="32">
        <v>2.9967013799999994E-3</v>
      </c>
      <c r="J87" s="32">
        <v>2.997391259999988E-3</v>
      </c>
      <c r="K87" s="32">
        <v>3.0230447099999988E-3</v>
      </c>
      <c r="L87" s="32">
        <v>3.0049064999999996E-3</v>
      </c>
      <c r="M87" s="32">
        <v>2.8860656299999998E-3</v>
      </c>
      <c r="N87" s="32">
        <v>12.050004467440001</v>
      </c>
      <c r="O87" s="32">
        <v>2.8815502199999901E-3</v>
      </c>
      <c r="P87" s="32">
        <v>2.8618128099999998E-3</v>
      </c>
      <c r="Q87" s="32">
        <v>2.8642511399999898E-3</v>
      </c>
      <c r="R87" s="32">
        <v>2.8470372299999902E-3</v>
      </c>
      <c r="S87" s="32">
        <v>2.8693104799999993E-3</v>
      </c>
      <c r="T87" s="32">
        <v>2.8364626299999997E-3</v>
      </c>
      <c r="U87" s="32">
        <v>2.9148693999999998E-3</v>
      </c>
      <c r="V87" s="32">
        <v>2.5334601899999996E-3</v>
      </c>
      <c r="W87" s="32">
        <v>3.8125690307699998</v>
      </c>
      <c r="X87" s="32">
        <v>2.5345794900000001E-3</v>
      </c>
      <c r="Y87" s="32">
        <v>2.5328017100000001E-3</v>
      </c>
      <c r="Z87" s="32">
        <v>2.5276583799999988E-3</v>
      </c>
      <c r="AA87" s="32">
        <v>2.50063167E-3</v>
      </c>
      <c r="AB87" s="32">
        <v>2.5240743399999998E-3</v>
      </c>
      <c r="AC87" s="32">
        <v>2.5255250399999988E-3</v>
      </c>
      <c r="AD87" s="32">
        <v>11.81942654815</v>
      </c>
      <c r="AE87" s="32">
        <v>2.508854919999999E-3</v>
      </c>
    </row>
  </sheetData>
  <sheetProtection algorithmName="SHA-512" hashValue="nCFSdNfI+Kzjy+PR4Gq+B8UJGnuqpKiXoTOZo+gZmszgSjuAaQcZoPJIonpUZ9QJnpJBueGMx9C5hpZgB+v/4A==" saltValue="kf5P8cwv2oFsEdtOoqvj2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7D91-63CE-4180-B2BA-522482ACAD68}">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2.3245260641717659E-3</v>
      </c>
      <c r="D8" s="24">
        <v>2.249731506410552E-3</v>
      </c>
      <c r="E8" s="24">
        <v>2.3533892917486439E-3</v>
      </c>
      <c r="F8" s="24">
        <v>2.4521365394380443E-3</v>
      </c>
      <c r="G8" s="24">
        <v>2.3398249412803357E-3</v>
      </c>
      <c r="H8" s="24">
        <v>2.2326573858290066E-3</v>
      </c>
      <c r="I8" s="24">
        <v>2.1713441269531888E-3</v>
      </c>
      <c r="J8" s="24">
        <v>2.2518046027384161E-3</v>
      </c>
      <c r="K8" s="24">
        <v>2.1606150721929411E-3</v>
      </c>
      <c r="L8" s="24">
        <v>2.0952203626173351E-3</v>
      </c>
      <c r="M8" s="24">
        <v>2.0782894321764839E-3</v>
      </c>
      <c r="N8" s="24">
        <v>3.1551066606863311E-3</v>
      </c>
      <c r="O8" s="24">
        <v>3.0315330328344135E-3</v>
      </c>
      <c r="P8" s="24">
        <v>2.9008810173148749E-3</v>
      </c>
      <c r="Q8" s="24">
        <v>2.8996706811875101E-3</v>
      </c>
      <c r="R8" s="24">
        <v>2.8337578141506589E-3</v>
      </c>
      <c r="S8" s="24">
        <v>5.5160753686906584E-3</v>
      </c>
      <c r="T8" s="24">
        <v>5.2745177984330647E-3</v>
      </c>
      <c r="U8" s="24">
        <v>5.792396627231711E-3</v>
      </c>
      <c r="V8" s="24">
        <v>5.511640669436854E-3</v>
      </c>
      <c r="W8" s="24">
        <v>7.0088532920497592E-3</v>
      </c>
      <c r="X8" s="24">
        <v>6.9574283174697474E-3</v>
      </c>
      <c r="Y8" s="24">
        <v>6.7024418423099761E-3</v>
      </c>
      <c r="Z8" s="24">
        <v>6.3892414074263873E-3</v>
      </c>
      <c r="AA8" s="24">
        <v>6.4432341712786769E-3</v>
      </c>
      <c r="AB8" s="24">
        <v>6.1991163347601633E-3</v>
      </c>
      <c r="AC8" s="24">
        <v>5.9376005026516125E-3</v>
      </c>
      <c r="AD8" s="24">
        <v>8.4523579673063745E-3</v>
      </c>
      <c r="AE8" s="24">
        <v>8.0068352992942356E-3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6.5887585470764398E-3</v>
      </c>
      <c r="D10" s="24">
        <v>6.4626120288929509E-3</v>
      </c>
      <c r="E10" s="24">
        <v>6.2225449544746764E-3</v>
      </c>
      <c r="F10" s="24">
        <v>5.9209398191491817E-3</v>
      </c>
      <c r="G10" s="24">
        <v>5.6497517335800784E-3</v>
      </c>
      <c r="H10" s="24">
        <v>5.3909844764606727E-3</v>
      </c>
      <c r="I10" s="24">
        <v>5.1578312273717706E-3</v>
      </c>
      <c r="J10" s="24">
        <v>5.0305290319858399E-3</v>
      </c>
      <c r="K10" s="24">
        <v>4.9727438044269148E-3</v>
      </c>
      <c r="L10" s="24">
        <v>4.9760702154374664E-3</v>
      </c>
      <c r="M10" s="24">
        <v>5.0030078855640824E-3</v>
      </c>
      <c r="N10" s="24">
        <v>6.3785029932304296E-3</v>
      </c>
      <c r="O10" s="24">
        <v>6.0863578155448484E-3</v>
      </c>
      <c r="P10" s="24">
        <v>5.8224211404530306E-3</v>
      </c>
      <c r="Q10" s="24">
        <v>6.1717561673697357E-3</v>
      </c>
      <c r="R10" s="24">
        <v>6.0079357480051186E-3</v>
      </c>
      <c r="S10" s="24">
        <v>1.7627971126113702E-2</v>
      </c>
      <c r="T10" s="24">
        <v>1.6867537523319064E-2</v>
      </c>
      <c r="U10" s="24">
        <v>30880.100648610198</v>
      </c>
      <c r="V10" s="24">
        <v>29383.35020275104</v>
      </c>
      <c r="W10" s="24">
        <v>32571.184626996084</v>
      </c>
      <c r="X10" s="24">
        <v>31079.386561030333</v>
      </c>
      <c r="Y10" s="24">
        <v>31489.919460032153</v>
      </c>
      <c r="Z10" s="24">
        <v>55250.014061600217</v>
      </c>
      <c r="AA10" s="24">
        <v>64554.59454961172</v>
      </c>
      <c r="AB10" s="24">
        <v>94934.494414434594</v>
      </c>
      <c r="AC10" s="24">
        <v>90828.697789774917</v>
      </c>
      <c r="AD10" s="24">
        <v>117430.49348580373</v>
      </c>
      <c r="AE10" s="24">
        <v>115844.22916247815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7.6610394266218226E-2</v>
      </c>
      <c r="D12" s="24">
        <v>90911.141794337294</v>
      </c>
      <c r="E12" s="24">
        <v>188682.05897736648</v>
      </c>
      <c r="F12" s="24">
        <v>306800.28717396903</v>
      </c>
      <c r="G12" s="24">
        <v>415772.19098046451</v>
      </c>
      <c r="H12" s="24">
        <v>488750.01523556648</v>
      </c>
      <c r="I12" s="24">
        <v>620447.97358425823</v>
      </c>
      <c r="J12" s="24">
        <v>722460.48039933911</v>
      </c>
      <c r="K12" s="24">
        <v>976644.24191900215</v>
      </c>
      <c r="L12" s="24">
        <v>942539.30034876149</v>
      </c>
      <c r="M12" s="24">
        <v>911898.60051478329</v>
      </c>
      <c r="N12" s="24">
        <v>901936.42329191137</v>
      </c>
      <c r="O12" s="24">
        <v>900168.75678816112</v>
      </c>
      <c r="P12" s="24">
        <v>879784.55780134967</v>
      </c>
      <c r="Q12" s="24">
        <v>905990.71805664408</v>
      </c>
      <c r="R12" s="24">
        <v>941085.37895297841</v>
      </c>
      <c r="S12" s="24">
        <v>1131047.643075631</v>
      </c>
      <c r="T12" s="24">
        <v>1136482.1435225273</v>
      </c>
      <c r="U12" s="24">
        <v>1143648.4515062219</v>
      </c>
      <c r="V12" s="24">
        <v>1110244.5687783845</v>
      </c>
      <c r="W12" s="24">
        <v>1130425.5453593736</v>
      </c>
      <c r="X12" s="24">
        <v>1185407.7645623116</v>
      </c>
      <c r="Y12" s="24">
        <v>1180945.9893708825</v>
      </c>
      <c r="Z12" s="24">
        <v>1146145.708810675</v>
      </c>
      <c r="AA12" s="24">
        <v>1162259.7689828924</v>
      </c>
      <c r="AB12" s="24">
        <v>1183474.4345708922</v>
      </c>
      <c r="AC12" s="24">
        <v>1149224.735812977</v>
      </c>
      <c r="AD12" s="24">
        <v>1096382.0525443393</v>
      </c>
      <c r="AE12" s="24">
        <v>1048221.1965617208</v>
      </c>
    </row>
    <row r="13" spans="1:31" x14ac:dyDescent="0.35">
      <c r="A13" s="28" t="s">
        <v>40</v>
      </c>
      <c r="B13" s="28" t="s">
        <v>68</v>
      </c>
      <c r="C13" s="24">
        <v>7.7832409726626235E-3</v>
      </c>
      <c r="D13" s="24">
        <v>1.2231513775263936E-2</v>
      </c>
      <c r="E13" s="24">
        <v>1.334636223341403E-2</v>
      </c>
      <c r="F13" s="24">
        <v>1.4981100827033331E-2</v>
      </c>
      <c r="G13" s="24">
        <v>1.7161786804659188E-2</v>
      </c>
      <c r="H13" s="24">
        <v>1.773161174014613E-2</v>
      </c>
      <c r="I13" s="24">
        <v>4.5978485542408055E-2</v>
      </c>
      <c r="J13" s="24">
        <v>10383.62305087725</v>
      </c>
      <c r="K13" s="24">
        <v>196621.98995438335</v>
      </c>
      <c r="L13" s="24">
        <v>187616.403283505</v>
      </c>
      <c r="M13" s="24">
        <v>179502.2324722484</v>
      </c>
      <c r="N13" s="24">
        <v>170801.81059727157</v>
      </c>
      <c r="O13" s="24">
        <v>162978.82757474334</v>
      </c>
      <c r="P13" s="24">
        <v>155514.14894063323</v>
      </c>
      <c r="Q13" s="24">
        <v>148788.35912544309</v>
      </c>
      <c r="R13" s="24">
        <v>141576.63042429302</v>
      </c>
      <c r="S13" s="24">
        <v>180952.92431742125</v>
      </c>
      <c r="T13" s="24">
        <v>172665.00430004817</v>
      </c>
      <c r="U13" s="24">
        <v>165197.46177673872</v>
      </c>
      <c r="V13" s="24">
        <v>165223.48783509314</v>
      </c>
      <c r="W13" s="24">
        <v>175844.80684209641</v>
      </c>
      <c r="X13" s="24">
        <v>270235.06776340463</v>
      </c>
      <c r="Y13" s="24">
        <v>263857.68826385413</v>
      </c>
      <c r="Z13" s="24">
        <v>251068.57499436766</v>
      </c>
      <c r="AA13" s="24">
        <v>259740.73571331397</v>
      </c>
      <c r="AB13" s="24">
        <v>310520.4821797628</v>
      </c>
      <c r="AC13" s="24">
        <v>306716.91229482088</v>
      </c>
      <c r="AD13" s="24">
        <v>320907.24572957831</v>
      </c>
      <c r="AE13" s="24">
        <v>337250.64479834645</v>
      </c>
    </row>
    <row r="14" spans="1:31" x14ac:dyDescent="0.35">
      <c r="A14" s="28" t="s">
        <v>40</v>
      </c>
      <c r="B14" s="28" t="s">
        <v>36</v>
      </c>
      <c r="C14" s="24">
        <v>1.382159079531E-2</v>
      </c>
      <c r="D14" s="24">
        <v>1.333051803300061E-2</v>
      </c>
      <c r="E14" s="24">
        <v>1.2753990015714829E-2</v>
      </c>
      <c r="F14" s="24">
        <v>1.2135807437240492E-2</v>
      </c>
      <c r="G14" s="24">
        <v>1.180081648703867E-2</v>
      </c>
      <c r="H14" s="24">
        <v>1.144455486929364E-2</v>
      </c>
      <c r="I14" s="24">
        <v>1.241915274575826E-2</v>
      </c>
      <c r="J14" s="24">
        <v>1.3343648064804441E-2</v>
      </c>
      <c r="K14" s="24">
        <v>2.5641251426796539E-2</v>
      </c>
      <c r="L14" s="24">
        <v>2.4921697472900826E-2</v>
      </c>
      <c r="M14" s="24">
        <v>2.4085618148134435E-2</v>
      </c>
      <c r="N14" s="24">
        <v>3.2454435530336279E-2</v>
      </c>
      <c r="O14" s="24">
        <v>4.449360705631579E-2</v>
      </c>
      <c r="P14" s="24">
        <v>4.2640196153193102E-2</v>
      </c>
      <c r="Q14" s="24">
        <v>5.1088482247572467E-2</v>
      </c>
      <c r="R14" s="24">
        <v>4.8925523875274268E-2</v>
      </c>
      <c r="S14" s="24">
        <v>22238.515438537608</v>
      </c>
      <c r="T14" s="24">
        <v>21219.957595107968</v>
      </c>
      <c r="U14" s="24">
        <v>32648.026738340177</v>
      </c>
      <c r="V14" s="24">
        <v>31065.585423473858</v>
      </c>
      <c r="W14" s="24">
        <v>99353.894477582988</v>
      </c>
      <c r="X14" s="24">
        <v>94803.334788956839</v>
      </c>
      <c r="Y14" s="24">
        <v>90703.210833291916</v>
      </c>
      <c r="Z14" s="24">
        <v>103701.97843988558</v>
      </c>
      <c r="AA14" s="24">
        <v>98952.269590328084</v>
      </c>
      <c r="AB14" s="24">
        <v>120549.72636405443</v>
      </c>
      <c r="AC14" s="24">
        <v>115336.10308590104</v>
      </c>
      <c r="AD14" s="24">
        <v>126561.35553648724</v>
      </c>
      <c r="AE14" s="24">
        <v>120764.64739326498</v>
      </c>
    </row>
    <row r="15" spans="1:31" x14ac:dyDescent="0.35">
      <c r="A15" s="28" t="s">
        <v>40</v>
      </c>
      <c r="B15" s="28" t="s">
        <v>73</v>
      </c>
      <c r="C15" s="24">
        <v>0</v>
      </c>
      <c r="D15" s="24">
        <v>0</v>
      </c>
      <c r="E15" s="24">
        <v>1.964540715000274E-2</v>
      </c>
      <c r="F15" s="24">
        <v>2.1109973564252066E-2</v>
      </c>
      <c r="G15" s="24">
        <v>2.070634569934892E-2</v>
      </c>
      <c r="H15" s="24">
        <v>2.0354578581084932E-2</v>
      </c>
      <c r="I15" s="24">
        <v>2.0112566152149191E-2</v>
      </c>
      <c r="J15" s="24">
        <v>2.0821825468864831E-2</v>
      </c>
      <c r="K15" s="24">
        <v>241735.98022665372</v>
      </c>
      <c r="L15" s="24">
        <v>230664.10420604749</v>
      </c>
      <c r="M15" s="24">
        <v>220688.17474655042</v>
      </c>
      <c r="N15" s="24">
        <v>209991.48914972213</v>
      </c>
      <c r="O15" s="24">
        <v>200373.57558692581</v>
      </c>
      <c r="P15" s="24">
        <v>191196.16000285541</v>
      </c>
      <c r="Q15" s="24">
        <v>182927.17290072184</v>
      </c>
      <c r="R15" s="24">
        <v>174060.74103154993</v>
      </c>
      <c r="S15" s="24">
        <v>257268.39953289105</v>
      </c>
      <c r="T15" s="24">
        <v>245485.11423470039</v>
      </c>
      <c r="U15" s="24">
        <v>237008.02306109248</v>
      </c>
      <c r="V15" s="24">
        <v>225520.30585566125</v>
      </c>
      <c r="W15" s="24">
        <v>229113.91026031907</v>
      </c>
      <c r="X15" s="24">
        <v>268098.88141166436</v>
      </c>
      <c r="Y15" s="24">
        <v>256503.944487431</v>
      </c>
      <c r="Z15" s="24">
        <v>272408.50222508551</v>
      </c>
      <c r="AA15" s="24">
        <v>259931.77711209719</v>
      </c>
      <c r="AB15" s="24">
        <v>275623.77092570503</v>
      </c>
      <c r="AC15" s="24">
        <v>263703.3923106218</v>
      </c>
      <c r="AD15" s="24">
        <v>280544.07862834266</v>
      </c>
      <c r="AE15" s="24">
        <v>267694.73158120696</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9.3306919850129053E-2</v>
      </c>
      <c r="D17" s="32">
        <v>90911.162738194602</v>
      </c>
      <c r="E17" s="32">
        <v>188682.08089966298</v>
      </c>
      <c r="F17" s="32">
        <v>306800.31052814622</v>
      </c>
      <c r="G17" s="32">
        <v>415772.21613182797</v>
      </c>
      <c r="H17" s="32">
        <v>488750.04059082008</v>
      </c>
      <c r="I17" s="32">
        <v>620448.02689191909</v>
      </c>
      <c r="J17" s="32">
        <v>732844.11073255003</v>
      </c>
      <c r="K17" s="32">
        <v>1173266.2390067442</v>
      </c>
      <c r="L17" s="32">
        <v>1130155.7107035571</v>
      </c>
      <c r="M17" s="32">
        <v>1091400.8400683291</v>
      </c>
      <c r="N17" s="32">
        <v>1072738.2434227925</v>
      </c>
      <c r="O17" s="32">
        <v>1063147.5934807954</v>
      </c>
      <c r="P17" s="32">
        <v>1035298.7154652851</v>
      </c>
      <c r="Q17" s="32">
        <v>1054779.086253514</v>
      </c>
      <c r="R17" s="32">
        <v>1082662.018218965</v>
      </c>
      <c r="S17" s="32">
        <v>1312000.5905370987</v>
      </c>
      <c r="T17" s="32">
        <v>1309147.1699646306</v>
      </c>
      <c r="U17" s="32">
        <v>1339726.0197239674</v>
      </c>
      <c r="V17" s="32">
        <v>1304851.4123278693</v>
      </c>
      <c r="W17" s="32">
        <v>1338841.5438373194</v>
      </c>
      <c r="X17" s="32">
        <v>1486722.2258441749</v>
      </c>
      <c r="Y17" s="32">
        <v>1476293.6037972108</v>
      </c>
      <c r="Z17" s="32">
        <v>1452464.3042558841</v>
      </c>
      <c r="AA17" s="32">
        <v>1486555.1056890523</v>
      </c>
      <c r="AB17" s="32">
        <v>1588929.4173642059</v>
      </c>
      <c r="AC17" s="32">
        <v>1546770.3518351733</v>
      </c>
      <c r="AD17" s="32">
        <v>1534719.8002120792</v>
      </c>
      <c r="AE17" s="32">
        <v>1501316.0785293807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4.8444222069243597E-4</v>
      </c>
      <c r="D22" s="24">
        <v>4.7705581764787502E-4</v>
      </c>
      <c r="E22" s="24">
        <v>4.9516199286157294E-4</v>
      </c>
      <c r="F22" s="24">
        <v>5.3358338033587208E-4</v>
      </c>
      <c r="G22" s="24">
        <v>5.0914444668267197E-4</v>
      </c>
      <c r="H22" s="24">
        <v>4.8582485351142201E-4</v>
      </c>
      <c r="I22" s="24">
        <v>4.6481354405970301E-4</v>
      </c>
      <c r="J22" s="24">
        <v>4.7140232473251898E-4</v>
      </c>
      <c r="K22" s="24">
        <v>4.4981137838248398E-4</v>
      </c>
      <c r="L22" s="24">
        <v>4.3874787363483198E-4</v>
      </c>
      <c r="M22" s="24">
        <v>4.3500056288835697E-4</v>
      </c>
      <c r="N22" s="24">
        <v>7.3434397927203893E-4</v>
      </c>
      <c r="O22" s="24">
        <v>7.00709903606565E-4</v>
      </c>
      <c r="P22" s="24">
        <v>6.6861631996908099E-4</v>
      </c>
      <c r="Q22" s="24">
        <v>7.1833295661854904E-4</v>
      </c>
      <c r="R22" s="24">
        <v>6.8351554506511402E-4</v>
      </c>
      <c r="S22" s="24">
        <v>2.0665088960576299E-3</v>
      </c>
      <c r="T22" s="24">
        <v>1.97185963285774E-3</v>
      </c>
      <c r="U22" s="24">
        <v>1.9142066384187199E-3</v>
      </c>
      <c r="V22" s="24">
        <v>1.8214255405809201E-3</v>
      </c>
      <c r="W22" s="24">
        <v>2.48336033939377E-3</v>
      </c>
      <c r="X22" s="24">
        <v>2.3696186435163101E-3</v>
      </c>
      <c r="Y22" s="24">
        <v>2.2671356391133404E-3</v>
      </c>
      <c r="Z22" s="24">
        <v>2.1572481644163001E-3</v>
      </c>
      <c r="AA22" s="24">
        <v>2.0584429041578698E-3</v>
      </c>
      <c r="AB22" s="24">
        <v>2.5197110906441502E-3</v>
      </c>
      <c r="AC22" s="24">
        <v>2.4106999385614301E-3</v>
      </c>
      <c r="AD22" s="24">
        <v>2.5951545944766703E-3</v>
      </c>
      <c r="AE22" s="24">
        <v>2.45697423630811E-3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1.3134736606144871E-3</v>
      </c>
      <c r="D24" s="24">
        <v>1.313434740763731E-3</v>
      </c>
      <c r="E24" s="24">
        <v>1.2960630608701851E-3</v>
      </c>
      <c r="F24" s="24">
        <v>1.233243221443709E-3</v>
      </c>
      <c r="G24" s="24">
        <v>1.176758798619014E-3</v>
      </c>
      <c r="H24" s="24">
        <v>1.1228614486169088E-3</v>
      </c>
      <c r="I24" s="24">
        <v>1.0742991134507021E-3</v>
      </c>
      <c r="J24" s="24">
        <v>1.0222281148700718E-3</v>
      </c>
      <c r="K24" s="24">
        <v>9.9672902572775198E-4</v>
      </c>
      <c r="L24" s="24">
        <v>9.952390035438889E-4</v>
      </c>
      <c r="M24" s="24">
        <v>9.9944461945124892E-4</v>
      </c>
      <c r="N24" s="24">
        <v>1.3730592205869901E-3</v>
      </c>
      <c r="O24" s="24">
        <v>1.3101710114888777E-3</v>
      </c>
      <c r="P24" s="24">
        <v>1.2501631784038829E-3</v>
      </c>
      <c r="Q24" s="24">
        <v>1.3550981882759949E-3</v>
      </c>
      <c r="R24" s="24">
        <v>1.2894169315804671E-3</v>
      </c>
      <c r="S24" s="24">
        <v>9.7880627813737384E-3</v>
      </c>
      <c r="T24" s="24">
        <v>9.3397545586611508E-3</v>
      </c>
      <c r="U24" s="24">
        <v>30880.076193899145</v>
      </c>
      <c r="V24" s="24">
        <v>29383.326933353466</v>
      </c>
      <c r="W24" s="24">
        <v>28037.525725890078</v>
      </c>
      <c r="X24" s="24">
        <v>26753.364231610405</v>
      </c>
      <c r="Y24" s="24">
        <v>27350.991917019521</v>
      </c>
      <c r="Z24" s="24">
        <v>47369.121146462159</v>
      </c>
      <c r="AA24" s="24">
        <v>45199.54306069031</v>
      </c>
      <c r="AB24" s="24">
        <v>43129.334557909606</v>
      </c>
      <c r="AC24" s="24">
        <v>41264.045460378802</v>
      </c>
      <c r="AD24" s="24">
        <v>55976.79311734932</v>
      </c>
      <c r="AE24" s="24">
        <v>53412.970514999193</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1.3664993333947061E-2</v>
      </c>
      <c r="D26" s="24">
        <v>90911.080756035779</v>
      </c>
      <c r="E26" s="24">
        <v>173256.17991910211</v>
      </c>
      <c r="F26" s="24">
        <v>247543.2085481438</v>
      </c>
      <c r="G26" s="24">
        <v>314926.79557012225</v>
      </c>
      <c r="H26" s="24">
        <v>379367.27928947977</v>
      </c>
      <c r="I26" s="24">
        <v>438049.28728738561</v>
      </c>
      <c r="J26" s="24">
        <v>471632.46395628422</v>
      </c>
      <c r="K26" s="24">
        <v>662796.8991079831</v>
      </c>
      <c r="L26" s="24">
        <v>632439.78897338675</v>
      </c>
      <c r="M26" s="24">
        <v>605087.56930069055</v>
      </c>
      <c r="N26" s="24">
        <v>575759.13222111599</v>
      </c>
      <c r="O26" s="24">
        <v>549388.48472508788</v>
      </c>
      <c r="P26" s="24">
        <v>524225.6531549287</v>
      </c>
      <c r="Q26" s="24">
        <v>501553.55800023652</v>
      </c>
      <c r="R26" s="24">
        <v>477243.38829391147</v>
      </c>
      <c r="S26" s="24">
        <v>460805.54831548512</v>
      </c>
      <c r="T26" s="24">
        <v>455999.44225422101</v>
      </c>
      <c r="U26" s="24">
        <v>479059.0959386552</v>
      </c>
      <c r="V26" s="24">
        <v>470151.30999800598</v>
      </c>
      <c r="W26" s="24">
        <v>495669.15208422643</v>
      </c>
      <c r="X26" s="24">
        <v>494006.12510749802</v>
      </c>
      <c r="Y26" s="24">
        <v>472640.98602361517</v>
      </c>
      <c r="Z26" s="24">
        <v>449732.2003802369</v>
      </c>
      <c r="AA26" s="24">
        <v>448125.89520902117</v>
      </c>
      <c r="AB26" s="24">
        <v>427601.04685445438</v>
      </c>
      <c r="AC26" s="24">
        <v>392910.05132511276</v>
      </c>
      <c r="AD26" s="24">
        <v>361584.47171004891</v>
      </c>
      <c r="AE26" s="24">
        <v>319434.04917929677</v>
      </c>
    </row>
    <row r="27" spans="1:31" x14ac:dyDescent="0.35">
      <c r="A27" s="28" t="s">
        <v>130</v>
      </c>
      <c r="B27" s="28" t="s">
        <v>68</v>
      </c>
      <c r="C27" s="24">
        <v>1.7233401955890531E-3</v>
      </c>
      <c r="D27" s="24">
        <v>4.0650436586987821E-3</v>
      </c>
      <c r="E27" s="24">
        <v>4.1749766498829109E-3</v>
      </c>
      <c r="F27" s="24">
        <v>4.8110039712836953E-3</v>
      </c>
      <c r="G27" s="24">
        <v>7.4318613948924327E-3</v>
      </c>
      <c r="H27" s="24">
        <v>8.2952537526336037E-3</v>
      </c>
      <c r="I27" s="24">
        <v>3.444218906029814E-2</v>
      </c>
      <c r="J27" s="24">
        <v>10383.611426871701</v>
      </c>
      <c r="K27" s="24">
        <v>196621.97479624843</v>
      </c>
      <c r="L27" s="24">
        <v>187616.38808966512</v>
      </c>
      <c r="M27" s="24">
        <v>179502.21698484523</v>
      </c>
      <c r="N27" s="24">
        <v>170801.79123016787</v>
      </c>
      <c r="O27" s="24">
        <v>162978.80836084718</v>
      </c>
      <c r="P27" s="24">
        <v>155514.13005339843</v>
      </c>
      <c r="Q27" s="24">
        <v>148788.34095834577</v>
      </c>
      <c r="R27" s="24">
        <v>141576.60878381645</v>
      </c>
      <c r="S27" s="24">
        <v>155661.29673750713</v>
      </c>
      <c r="T27" s="24">
        <v>148531.77165384655</v>
      </c>
      <c r="U27" s="24">
        <v>142107.96069928686</v>
      </c>
      <c r="V27" s="24">
        <v>135220.02481545031</v>
      </c>
      <c r="W27" s="24">
        <v>129026.74120206105</v>
      </c>
      <c r="X27" s="24">
        <v>176853.29246804392</v>
      </c>
      <c r="Y27" s="24">
        <v>169204.61169532494</v>
      </c>
      <c r="Z27" s="24">
        <v>161003.30818021455</v>
      </c>
      <c r="AA27" s="24">
        <v>153629.11091184706</v>
      </c>
      <c r="AB27" s="24">
        <v>182166.90216591765</v>
      </c>
      <c r="AC27" s="24">
        <v>174288.4138486656</v>
      </c>
      <c r="AD27" s="24">
        <v>187329.25535168895</v>
      </c>
      <c r="AE27" s="24">
        <v>187150.42079378112</v>
      </c>
    </row>
    <row r="28" spans="1:31" x14ac:dyDescent="0.35">
      <c r="A28" s="28" t="s">
        <v>130</v>
      </c>
      <c r="B28" s="28" t="s">
        <v>36</v>
      </c>
      <c r="C28" s="24">
        <v>4.4892252968768906E-3</v>
      </c>
      <c r="D28" s="24">
        <v>4.3835309907714797E-3</v>
      </c>
      <c r="E28" s="24">
        <v>4.19394882865566E-3</v>
      </c>
      <c r="F28" s="24">
        <v>3.9906692198670903E-3</v>
      </c>
      <c r="G28" s="24">
        <v>3.8078904754563999E-3</v>
      </c>
      <c r="H28" s="24">
        <v>3.6334832766606803E-3</v>
      </c>
      <c r="I28" s="24">
        <v>4.040871093297151E-3</v>
      </c>
      <c r="J28" s="24">
        <v>4.1544186368379791E-3</v>
      </c>
      <c r="K28" s="24">
        <v>1.34620907907755E-2</v>
      </c>
      <c r="L28" s="24">
        <v>1.2873255996502771E-2</v>
      </c>
      <c r="M28" s="24">
        <v>1.2342116277539582E-2</v>
      </c>
      <c r="N28" s="24">
        <v>1.354330727116252E-2</v>
      </c>
      <c r="O28" s="24">
        <v>1.2923003116193339E-2</v>
      </c>
      <c r="P28" s="24">
        <v>1.2339532725861951E-2</v>
      </c>
      <c r="Q28" s="24">
        <v>1.2970312096139408E-2</v>
      </c>
      <c r="R28" s="24">
        <v>1.2355498014809089E-2</v>
      </c>
      <c r="S28" s="24">
        <v>0.19901086153119021</v>
      </c>
      <c r="T28" s="24">
        <v>0.18990035445570377</v>
      </c>
      <c r="U28" s="24">
        <v>1039.0612681434145</v>
      </c>
      <c r="V28" s="24">
        <v>988.6982451188594</v>
      </c>
      <c r="W28" s="24">
        <v>25185.12142572962</v>
      </c>
      <c r="X28" s="24">
        <v>24031.604381260662</v>
      </c>
      <c r="Y28" s="24">
        <v>22992.267998921579</v>
      </c>
      <c r="Z28" s="24">
        <v>27826.784504339972</v>
      </c>
      <c r="AA28" s="24">
        <v>26552.275335436429</v>
      </c>
      <c r="AB28" s="24">
        <v>25336.141024435707</v>
      </c>
      <c r="AC28" s="24">
        <v>24240.384824932855</v>
      </c>
      <c r="AD28" s="24">
        <v>23065.459613404644</v>
      </c>
      <c r="AE28" s="24">
        <v>22009.022672901818</v>
      </c>
    </row>
    <row r="29" spans="1:31" x14ac:dyDescent="0.35">
      <c r="A29" s="28" t="s">
        <v>130</v>
      </c>
      <c r="B29" s="28" t="s">
        <v>73</v>
      </c>
      <c r="C29" s="24">
        <v>0</v>
      </c>
      <c r="D29" s="24">
        <v>0</v>
      </c>
      <c r="E29" s="24">
        <v>5.3815989654694097E-3</v>
      </c>
      <c r="F29" s="24">
        <v>6.1181883840512397E-3</v>
      </c>
      <c r="G29" s="24">
        <v>5.8379660129918498E-3</v>
      </c>
      <c r="H29" s="24">
        <v>5.5705782544538405E-3</v>
      </c>
      <c r="I29" s="24">
        <v>5.5690891431140702E-3</v>
      </c>
      <c r="J29" s="24">
        <v>5.7829643392525798E-3</v>
      </c>
      <c r="K29" s="24">
        <v>241735.96546736243</v>
      </c>
      <c r="L29" s="24">
        <v>230664.08930566037</v>
      </c>
      <c r="M29" s="24">
        <v>220688.15973481568</v>
      </c>
      <c r="N29" s="24">
        <v>209991.46413693167</v>
      </c>
      <c r="O29" s="24">
        <v>200373.53440203256</v>
      </c>
      <c r="P29" s="24">
        <v>191196.12053650682</v>
      </c>
      <c r="Q29" s="24">
        <v>182927.13151919574</v>
      </c>
      <c r="R29" s="24">
        <v>174060.70105039305</v>
      </c>
      <c r="S29" s="24">
        <v>166088.47033878835</v>
      </c>
      <c r="T29" s="24">
        <v>158481.36477098244</v>
      </c>
      <c r="U29" s="24">
        <v>151627.24661084943</v>
      </c>
      <c r="V29" s="24">
        <v>144277.91340913207</v>
      </c>
      <c r="W29" s="24">
        <v>137669.76507100058</v>
      </c>
      <c r="X29" s="24">
        <v>131364.27960577878</v>
      </c>
      <c r="Y29" s="24">
        <v>125682.94093676194</v>
      </c>
      <c r="Z29" s="24">
        <v>119591.12788607705</v>
      </c>
      <c r="AA29" s="24">
        <v>114113.67161289214</v>
      </c>
      <c r="AB29" s="24">
        <v>108887.09120961798</v>
      </c>
      <c r="AC29" s="24">
        <v>104177.86246412256</v>
      </c>
      <c r="AD29" s="24">
        <v>99128.388590127492</v>
      </c>
      <c r="AE29" s="24">
        <v>94588.157018454323</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1.7186249410843037E-2</v>
      </c>
      <c r="D31" s="32">
        <v>90911.08661156999</v>
      </c>
      <c r="E31" s="32">
        <v>173256.1858853038</v>
      </c>
      <c r="F31" s="32">
        <v>247543.21512597438</v>
      </c>
      <c r="G31" s="32">
        <v>314926.80468788691</v>
      </c>
      <c r="H31" s="32">
        <v>379367.2891934198</v>
      </c>
      <c r="I31" s="32">
        <v>438049.32326868729</v>
      </c>
      <c r="J31" s="32">
        <v>482016.07687678636</v>
      </c>
      <c r="K31" s="32">
        <v>859418.87535077194</v>
      </c>
      <c r="L31" s="32">
        <v>820056.17849703867</v>
      </c>
      <c r="M31" s="32">
        <v>784589.78771998093</v>
      </c>
      <c r="N31" s="32">
        <v>746560.92555868707</v>
      </c>
      <c r="O31" s="32">
        <v>712367.29509681603</v>
      </c>
      <c r="P31" s="32">
        <v>679739.78512710659</v>
      </c>
      <c r="Q31" s="32">
        <v>650341.90103201347</v>
      </c>
      <c r="R31" s="32">
        <v>618819.99905066041</v>
      </c>
      <c r="S31" s="32">
        <v>616466.85690756398</v>
      </c>
      <c r="T31" s="32">
        <v>604531.22521968174</v>
      </c>
      <c r="U31" s="32">
        <v>652047.1347460479</v>
      </c>
      <c r="V31" s="32">
        <v>634754.66356823524</v>
      </c>
      <c r="W31" s="32">
        <v>652733.42149553786</v>
      </c>
      <c r="X31" s="32">
        <v>697612.78417677106</v>
      </c>
      <c r="Y31" s="32">
        <v>669196.59190309525</v>
      </c>
      <c r="Z31" s="32">
        <v>658104.6318641617</v>
      </c>
      <c r="AA31" s="32">
        <v>646954.55124000146</v>
      </c>
      <c r="AB31" s="32">
        <v>652897.28609799268</v>
      </c>
      <c r="AC31" s="32">
        <v>608462.51304485719</v>
      </c>
      <c r="AD31" s="32">
        <v>604890.52277424175</v>
      </c>
      <c r="AE31" s="32">
        <v>559997.44294505124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5.3327647581528101E-4</v>
      </c>
      <c r="D36" s="24">
        <v>5.2572209415983396E-4</v>
      </c>
      <c r="E36" s="24">
        <v>5.3796909184177801E-4</v>
      </c>
      <c r="F36" s="24">
        <v>6.0201413551557901E-4</v>
      </c>
      <c r="G36" s="24">
        <v>5.7444096877471698E-4</v>
      </c>
      <c r="H36" s="24">
        <v>5.4813069517749898E-4</v>
      </c>
      <c r="I36" s="24">
        <v>5.2442473700529198E-4</v>
      </c>
      <c r="J36" s="24">
        <v>5.5897291311802697E-4</v>
      </c>
      <c r="K36" s="24">
        <v>5.3337110009111404E-4</v>
      </c>
      <c r="L36" s="24">
        <v>5.2041213152242006E-4</v>
      </c>
      <c r="M36" s="24">
        <v>5.3225971329074492E-4</v>
      </c>
      <c r="N36" s="24">
        <v>7.4904488371177599E-4</v>
      </c>
      <c r="O36" s="24">
        <v>7.3567255953608602E-4</v>
      </c>
      <c r="P36" s="24">
        <v>7.0197763286564694E-4</v>
      </c>
      <c r="Q36" s="24">
        <v>6.7161798953797598E-4</v>
      </c>
      <c r="R36" s="24">
        <v>7.0348481392620995E-4</v>
      </c>
      <c r="S36" s="24">
        <v>1.17643586222327E-3</v>
      </c>
      <c r="T36" s="24">
        <v>1.12255330320124E-3</v>
      </c>
      <c r="U36" s="24">
        <v>1.3514201281204401E-3</v>
      </c>
      <c r="V36" s="24">
        <v>1.28591714604391E-3</v>
      </c>
      <c r="W36" s="24">
        <v>1.6956899727053102E-3</v>
      </c>
      <c r="X36" s="24">
        <v>1.88761599186939E-3</v>
      </c>
      <c r="Y36" s="24">
        <v>1.8059789915296201E-3</v>
      </c>
      <c r="Z36" s="24">
        <v>1.7184436595841901E-3</v>
      </c>
      <c r="AA36" s="24">
        <v>1.97534753261671E-3</v>
      </c>
      <c r="AB36" s="24">
        <v>1.7279550899309299E-3</v>
      </c>
      <c r="AC36" s="24">
        <v>1.6479881646871101E-3</v>
      </c>
      <c r="AD36" s="24">
        <v>1.557314075827E-3</v>
      </c>
      <c r="AE36" s="24">
        <v>1.4580962523825401E-3</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1.331706933769417E-3</v>
      </c>
      <c r="D38" s="24">
        <v>1.316311922722476E-3</v>
      </c>
      <c r="E38" s="24">
        <v>1.2593830996221191E-3</v>
      </c>
      <c r="F38" s="24">
        <v>1.198341128376089E-3</v>
      </c>
      <c r="G38" s="24">
        <v>1.143455274712789E-3</v>
      </c>
      <c r="H38" s="24">
        <v>1.0910832769633139E-3</v>
      </c>
      <c r="I38" s="24">
        <v>1.0438953074632469E-3</v>
      </c>
      <c r="J38" s="24">
        <v>1.0391987855759418E-3</v>
      </c>
      <c r="K38" s="24">
        <v>1.0229968742749779E-3</v>
      </c>
      <c r="L38" s="24">
        <v>1.0259984345237058E-3</v>
      </c>
      <c r="M38" s="24">
        <v>1.0380206159872811E-3</v>
      </c>
      <c r="N38" s="24">
        <v>1.2210563075215459E-3</v>
      </c>
      <c r="O38" s="24">
        <v>1.1651300639650909E-3</v>
      </c>
      <c r="P38" s="24">
        <v>1.111765327768345E-3</v>
      </c>
      <c r="Q38" s="24">
        <v>1.1020644929409392E-3</v>
      </c>
      <c r="R38" s="24">
        <v>1.1398892883722461E-3</v>
      </c>
      <c r="S38" s="24">
        <v>1.4920489466607881E-3</v>
      </c>
      <c r="T38" s="24">
        <v>1.4237108263995882E-3</v>
      </c>
      <c r="U38" s="24">
        <v>4.1824358052788002E-3</v>
      </c>
      <c r="V38" s="24">
        <v>3.9797142297385195E-3</v>
      </c>
      <c r="W38" s="24">
        <v>3.8568161120705502E-3</v>
      </c>
      <c r="X38" s="24">
        <v>1.5609491542910909E-2</v>
      </c>
      <c r="Y38" s="24">
        <v>1.4934400808417641E-2</v>
      </c>
      <c r="Z38" s="24">
        <v>1.4238292734441441E-2</v>
      </c>
      <c r="AA38" s="24">
        <v>11835.129064286755</v>
      </c>
      <c r="AB38" s="24">
        <v>44629.662534893047</v>
      </c>
      <c r="AC38" s="24">
        <v>42699.486154777594</v>
      </c>
      <c r="AD38" s="24">
        <v>42090.975790454977</v>
      </c>
      <c r="AE38" s="24">
        <v>43955.376390914258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2.639882455166518E-2</v>
      </c>
      <c r="D40" s="24">
        <v>2.5907048553724631E-2</v>
      </c>
      <c r="E40" s="24">
        <v>2.593037515998391E-2</v>
      </c>
      <c r="F40" s="24">
        <v>30007.65749586789</v>
      </c>
      <c r="G40" s="24">
        <v>59110.189371398934</v>
      </c>
      <c r="H40" s="24">
        <v>56402.852640358673</v>
      </c>
      <c r="I40" s="24">
        <v>119183.17809141436</v>
      </c>
      <c r="J40" s="24">
        <v>178819.64431306653</v>
      </c>
      <c r="K40" s="24">
        <v>233877.09343211033</v>
      </c>
      <c r="L40" s="24">
        <v>223165.16539980791</v>
      </c>
      <c r="M40" s="24">
        <v>213513.55471095891</v>
      </c>
      <c r="N40" s="24">
        <v>203164.60830985391</v>
      </c>
      <c r="O40" s="24">
        <v>193859.35957585237</v>
      </c>
      <c r="P40" s="24">
        <v>184980.30553868084</v>
      </c>
      <c r="Q40" s="24">
        <v>186584.46235111961</v>
      </c>
      <c r="R40" s="24">
        <v>210026.49170096661</v>
      </c>
      <c r="S40" s="24">
        <v>285887.76170254167</v>
      </c>
      <c r="T40" s="24">
        <v>272793.66563809471</v>
      </c>
      <c r="U40" s="24">
        <v>260995.68518533881</v>
      </c>
      <c r="V40" s="24">
        <v>249734.10748285142</v>
      </c>
      <c r="W40" s="24">
        <v>251953.4484221391</v>
      </c>
      <c r="X40" s="24">
        <v>306870.11743701715</v>
      </c>
      <c r="Y40" s="24">
        <v>293598.37470156496</v>
      </c>
      <c r="Z40" s="24">
        <v>301807.60209585459</v>
      </c>
      <c r="AA40" s="24">
        <v>298771.60169765109</v>
      </c>
      <c r="AB40" s="24">
        <v>309271.8778537105</v>
      </c>
      <c r="AC40" s="24">
        <v>295896.26071211579</v>
      </c>
      <c r="AD40" s="24">
        <v>281554.24557140103</v>
      </c>
      <c r="AE40" s="24">
        <v>276258.84674441739</v>
      </c>
    </row>
    <row r="41" spans="1:31" x14ac:dyDescent="0.35">
      <c r="A41" s="28" t="s">
        <v>131</v>
      </c>
      <c r="B41" s="28" t="s">
        <v>68</v>
      </c>
      <c r="C41" s="24">
        <v>2.5621671826804382E-3</v>
      </c>
      <c r="D41" s="24">
        <v>3.6193009608617836E-3</v>
      </c>
      <c r="E41" s="24">
        <v>3.8958335346847648E-3</v>
      </c>
      <c r="F41" s="24">
        <v>4.1872175842962095E-3</v>
      </c>
      <c r="G41" s="24">
        <v>3.9954366246461636E-3</v>
      </c>
      <c r="H41" s="24">
        <v>3.9037271241646296E-3</v>
      </c>
      <c r="I41" s="24">
        <v>5.5015575641948079E-3</v>
      </c>
      <c r="J41" s="24">
        <v>5.3455513028651718E-3</v>
      </c>
      <c r="K41" s="24">
        <v>8.8290514014228855E-3</v>
      </c>
      <c r="L41" s="24">
        <v>8.4246673644158866E-3</v>
      </c>
      <c r="M41" s="24">
        <v>8.0603111736155791E-3</v>
      </c>
      <c r="N41" s="24">
        <v>7.6696299876908656E-3</v>
      </c>
      <c r="O41" s="24">
        <v>7.3310095180611941E-3</v>
      </c>
      <c r="P41" s="24">
        <v>6.9952380869680968E-3</v>
      </c>
      <c r="Q41" s="24">
        <v>6.6963678029989615E-3</v>
      </c>
      <c r="R41" s="24">
        <v>6.3890850447178649E-3</v>
      </c>
      <c r="S41" s="24">
        <v>25291.593191545318</v>
      </c>
      <c r="T41" s="24">
        <v>24133.199604375266</v>
      </c>
      <c r="U41" s="24">
        <v>23089.469294403087</v>
      </c>
      <c r="V41" s="24">
        <v>26509.218104785319</v>
      </c>
      <c r="W41" s="24">
        <v>36829.441560079664</v>
      </c>
      <c r="X41" s="24">
        <v>79060.974169449997</v>
      </c>
      <c r="Y41" s="24">
        <v>75641.687216166159</v>
      </c>
      <c r="Z41" s="24">
        <v>71975.354558427469</v>
      </c>
      <c r="AA41" s="24">
        <v>71098.382966644465</v>
      </c>
      <c r="AB41" s="24">
        <v>94943.998382529899</v>
      </c>
      <c r="AC41" s="24">
        <v>90837.790366945061</v>
      </c>
      <c r="AD41" s="24">
        <v>86434.906164581393</v>
      </c>
      <c r="AE41" s="24">
        <v>100151.43975764627</v>
      </c>
    </row>
    <row r="42" spans="1:31" x14ac:dyDescent="0.35">
      <c r="A42" s="28" t="s">
        <v>131</v>
      </c>
      <c r="B42" s="28" t="s">
        <v>36</v>
      </c>
      <c r="C42" s="24">
        <v>2.27638575411454E-3</v>
      </c>
      <c r="D42" s="24">
        <v>2.1721238103132299E-3</v>
      </c>
      <c r="E42" s="24">
        <v>2.0781822072518203E-3</v>
      </c>
      <c r="F42" s="24">
        <v>1.97745325624625E-3</v>
      </c>
      <c r="G42" s="24">
        <v>1.96545356708392E-3</v>
      </c>
      <c r="H42" s="24">
        <v>1.8754327922723599E-3</v>
      </c>
      <c r="I42" s="24">
        <v>2.1442199574860199E-3</v>
      </c>
      <c r="J42" s="24">
        <v>2.6135830405737701E-3</v>
      </c>
      <c r="K42" s="24">
        <v>3.1277292716135E-3</v>
      </c>
      <c r="L42" s="24">
        <v>3.1718173367817799E-3</v>
      </c>
      <c r="M42" s="24">
        <v>3.0858960112141102E-3</v>
      </c>
      <c r="N42" s="24">
        <v>5.3045183101843099E-3</v>
      </c>
      <c r="O42" s="24">
        <v>1.8574337633703499E-2</v>
      </c>
      <c r="P42" s="24">
        <v>1.7737039465452197E-2</v>
      </c>
      <c r="Q42" s="24">
        <v>1.7003959172795499E-2</v>
      </c>
      <c r="R42" s="24">
        <v>1.6188549952990301E-2</v>
      </c>
      <c r="S42" s="24">
        <v>22238.148007277297</v>
      </c>
      <c r="T42" s="24">
        <v>21219.606868725001</v>
      </c>
      <c r="U42" s="24">
        <v>20301.8857594896</v>
      </c>
      <c r="V42" s="24">
        <v>19317.8586436121</v>
      </c>
      <c r="W42" s="24">
        <v>37465.041105828801</v>
      </c>
      <c r="X42" s="24">
        <v>35749.0854289118</v>
      </c>
      <c r="Y42" s="24">
        <v>34202.982781843901</v>
      </c>
      <c r="Z42" s="24">
        <v>43991.355801352998</v>
      </c>
      <c r="AA42" s="24">
        <v>41976.484501504601</v>
      </c>
      <c r="AB42" s="24">
        <v>66183.518621276104</v>
      </c>
      <c r="AC42" s="24">
        <v>63321.165155012299</v>
      </c>
      <c r="AD42" s="24">
        <v>60252.004533641302</v>
      </c>
      <c r="AE42" s="24">
        <v>57492.370485764804</v>
      </c>
    </row>
    <row r="43" spans="1:31" x14ac:dyDescent="0.35">
      <c r="A43" s="28" t="s">
        <v>131</v>
      </c>
      <c r="B43" s="28" t="s">
        <v>73</v>
      </c>
      <c r="C43" s="24">
        <v>0</v>
      </c>
      <c r="D43" s="24">
        <v>0</v>
      </c>
      <c r="E43" s="24">
        <v>2.6984406850210098E-3</v>
      </c>
      <c r="F43" s="24">
        <v>3.2101096951194399E-3</v>
      </c>
      <c r="G43" s="24">
        <v>3.1059206545855397E-3</v>
      </c>
      <c r="H43" s="24">
        <v>3.0773602628569102E-3</v>
      </c>
      <c r="I43" s="24">
        <v>3.0595677081879402E-3</v>
      </c>
      <c r="J43" s="24">
        <v>3.3945532068109002E-3</v>
      </c>
      <c r="K43" s="24">
        <v>3.2560390183009901E-3</v>
      </c>
      <c r="L43" s="24">
        <v>3.2876583635568801E-3</v>
      </c>
      <c r="M43" s="24">
        <v>3.2848893155010498E-3</v>
      </c>
      <c r="N43" s="24">
        <v>7.0341515491821101E-3</v>
      </c>
      <c r="O43" s="24">
        <v>2.3975753302649401E-2</v>
      </c>
      <c r="P43" s="24">
        <v>2.28876031031893E-2</v>
      </c>
      <c r="Q43" s="24">
        <v>2.19491802871703E-2</v>
      </c>
      <c r="R43" s="24">
        <v>2.08986650421275E-2</v>
      </c>
      <c r="S43" s="24">
        <v>68553.395537337303</v>
      </c>
      <c r="T43" s="24">
        <v>65413.545334012</v>
      </c>
      <c r="U43" s="24">
        <v>62584.492366851206</v>
      </c>
      <c r="V43" s="24">
        <v>59551.0383014037</v>
      </c>
      <c r="W43" s="24">
        <v>64186.5915272114</v>
      </c>
      <c r="X43" s="24">
        <v>110725.48567081901</v>
      </c>
      <c r="Y43" s="24">
        <v>105936.748687097</v>
      </c>
      <c r="Z43" s="24">
        <v>100802.022141978</v>
      </c>
      <c r="AA43" s="24">
        <v>96185.135599786096</v>
      </c>
      <c r="AB43" s="24">
        <v>119376.975326114</v>
      </c>
      <c r="AC43" s="24">
        <v>114214.07237485901</v>
      </c>
      <c r="AD43" s="24">
        <v>108678.145996388</v>
      </c>
      <c r="AE43" s="24">
        <v>103700.52107935</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3.0825975143930314E-2</v>
      </c>
      <c r="D45" s="32">
        <v>3.1368383531468723E-2</v>
      </c>
      <c r="E45" s="32">
        <v>3.1623560886132572E-2</v>
      </c>
      <c r="F45" s="32">
        <v>30007.663483440738</v>
      </c>
      <c r="G45" s="32">
        <v>59110.1950847318</v>
      </c>
      <c r="H45" s="32">
        <v>56402.858183299773</v>
      </c>
      <c r="I45" s="32">
        <v>119183.18516129197</v>
      </c>
      <c r="J45" s="32">
        <v>178819.65125678951</v>
      </c>
      <c r="K45" s="32">
        <v>233877.10381752969</v>
      </c>
      <c r="L45" s="32">
        <v>223165.17537088582</v>
      </c>
      <c r="M45" s="32">
        <v>213513.5643415504</v>
      </c>
      <c r="N45" s="32">
        <v>203164.61794958508</v>
      </c>
      <c r="O45" s="32">
        <v>193859.36880766452</v>
      </c>
      <c r="P45" s="32">
        <v>184980.31434766189</v>
      </c>
      <c r="Q45" s="32">
        <v>186584.4708211699</v>
      </c>
      <c r="R45" s="32">
        <v>210026.49993342577</v>
      </c>
      <c r="S45" s="32">
        <v>311179.35756257182</v>
      </c>
      <c r="T45" s="32">
        <v>296926.86778873415</v>
      </c>
      <c r="U45" s="32">
        <v>284085.16001359781</v>
      </c>
      <c r="V45" s="32">
        <v>276243.3308532681</v>
      </c>
      <c r="W45" s="32">
        <v>288782.89553472481</v>
      </c>
      <c r="X45" s="32">
        <v>385931.10910357471</v>
      </c>
      <c r="Y45" s="32">
        <v>369240.07865811093</v>
      </c>
      <c r="Z45" s="32">
        <v>373782.97261101846</v>
      </c>
      <c r="AA45" s="32">
        <v>381705.11570392986</v>
      </c>
      <c r="AB45" s="32">
        <v>448845.54049908853</v>
      </c>
      <c r="AC45" s="32">
        <v>429433.53888182656</v>
      </c>
      <c r="AD45" s="32">
        <v>410080.12908375147</v>
      </c>
      <c r="AE45" s="32">
        <v>420365.66435107414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4.5449333810007397E-4</v>
      </c>
      <c r="D50" s="24">
        <v>4.3367684915947502E-4</v>
      </c>
      <c r="E50" s="24">
        <v>4.3373449973677097E-4</v>
      </c>
      <c r="F50" s="24">
        <v>4.7298488976741499E-4</v>
      </c>
      <c r="G50" s="24">
        <v>4.5132145952204999E-4</v>
      </c>
      <c r="H50" s="24">
        <v>4.3065024746409298E-4</v>
      </c>
      <c r="I50" s="24">
        <v>4.3689808724870697E-4</v>
      </c>
      <c r="J50" s="24">
        <v>4.5452488332168103E-4</v>
      </c>
      <c r="K50" s="24">
        <v>4.3370694956175996E-4</v>
      </c>
      <c r="L50" s="24">
        <v>4.1384250895905701E-4</v>
      </c>
      <c r="M50" s="24">
        <v>4.0648425820307798E-4</v>
      </c>
      <c r="N50" s="24">
        <v>6.6024099713508097E-4</v>
      </c>
      <c r="O50" s="24">
        <v>6.3000095121395409E-4</v>
      </c>
      <c r="P50" s="24">
        <v>6.0114594557551207E-4</v>
      </c>
      <c r="Q50" s="24">
        <v>5.7514714498546301E-4</v>
      </c>
      <c r="R50" s="24">
        <v>5.4726991247617098E-4</v>
      </c>
      <c r="S50" s="24">
        <v>8.72331165414996E-4</v>
      </c>
      <c r="T50" s="24">
        <v>8.3237706590429507E-4</v>
      </c>
      <c r="U50" s="24">
        <v>1.09429797271512E-3</v>
      </c>
      <c r="V50" s="24">
        <v>1.04125763462808E-3</v>
      </c>
      <c r="W50" s="24">
        <v>1.05056348906872E-3</v>
      </c>
      <c r="X50" s="24">
        <v>1.00244607695656E-3</v>
      </c>
      <c r="Y50" s="24">
        <v>9.5909155406758199E-4</v>
      </c>
      <c r="Z50" s="24">
        <v>9.1260463592228599E-4</v>
      </c>
      <c r="AA50" s="24">
        <v>8.7080594996083709E-4</v>
      </c>
      <c r="AB50" s="24">
        <v>7.3441219117584104E-4</v>
      </c>
      <c r="AC50" s="24">
        <v>7.02649794290669E-4</v>
      </c>
      <c r="AD50" s="24">
        <v>2.72615813049587E-3</v>
      </c>
      <c r="AE50" s="24">
        <v>2.5826424894791803E-3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1.32041646957063E-3</v>
      </c>
      <c r="D52" s="24">
        <v>1.2853486807101011E-3</v>
      </c>
      <c r="E52" s="24">
        <v>1.2297589786012862E-3</v>
      </c>
      <c r="F52" s="24">
        <v>1.170152880795266E-3</v>
      </c>
      <c r="G52" s="24">
        <v>1.1165580919173671E-3</v>
      </c>
      <c r="H52" s="24">
        <v>1.0654180262145432E-3</v>
      </c>
      <c r="I52" s="24">
        <v>1.0193400462955771E-3</v>
      </c>
      <c r="J52" s="24">
        <v>9.9998633621803108E-4</v>
      </c>
      <c r="K52" s="24">
        <v>9.9236105977991689E-4</v>
      </c>
      <c r="L52" s="24">
        <v>9.9215189929593604E-4</v>
      </c>
      <c r="M52" s="24">
        <v>9.9631783875573808E-4</v>
      </c>
      <c r="N52" s="24">
        <v>1.3527689248003338E-3</v>
      </c>
      <c r="O52" s="24">
        <v>1.2908100422345087E-3</v>
      </c>
      <c r="P52" s="24">
        <v>1.2316889711074511E-3</v>
      </c>
      <c r="Q52" s="24">
        <v>1.3082086915680519E-3</v>
      </c>
      <c r="R52" s="24">
        <v>1.24480015658099E-3</v>
      </c>
      <c r="S52" s="24">
        <v>1.8416430431837658E-3</v>
      </c>
      <c r="T52" s="24">
        <v>1.75729297943757E-3</v>
      </c>
      <c r="U52" s="24">
        <v>3.1929432470817701E-3</v>
      </c>
      <c r="V52" s="24">
        <v>3.0381821184489901E-3</v>
      </c>
      <c r="W52" s="24">
        <v>3.9966430737094095E-3</v>
      </c>
      <c r="X52" s="24">
        <v>3.8135907176701004E-3</v>
      </c>
      <c r="Y52" s="24">
        <v>3.6486577503424301E-3</v>
      </c>
      <c r="Z52" s="24">
        <v>3.8377034033965302E-3</v>
      </c>
      <c r="AA52" s="24">
        <v>3.6619307269739098E-3</v>
      </c>
      <c r="AB52" s="24">
        <v>3.0855656207934793E-3</v>
      </c>
      <c r="AC52" s="24">
        <v>2.9442340964447658E-3</v>
      </c>
      <c r="AD52" s="24">
        <v>11016.509723797519</v>
      </c>
      <c r="AE52" s="24">
        <v>10511.93677770718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9.1824662513040421E-3</v>
      </c>
      <c r="D54" s="24">
        <v>8.9634743779192054E-3</v>
      </c>
      <c r="E54" s="24">
        <v>9.0660855021844101E-3</v>
      </c>
      <c r="F54" s="24">
        <v>1.0574889097625757E-2</v>
      </c>
      <c r="G54" s="24">
        <v>1.0090543028068373E-2</v>
      </c>
      <c r="H54" s="24">
        <v>9.6283807481403506E-3</v>
      </c>
      <c r="I54" s="24">
        <v>9.8868718588651337E-3</v>
      </c>
      <c r="J54" s="24">
        <v>1.0710975144186076E-2</v>
      </c>
      <c r="K54" s="24">
        <v>1.0315650451035434E-2</v>
      </c>
      <c r="L54" s="24">
        <v>1.014566978845141E-2</v>
      </c>
      <c r="M54" s="24">
        <v>1.0166567407491924E-2</v>
      </c>
      <c r="N54" s="24">
        <v>4.3612945629144112E-2</v>
      </c>
      <c r="O54" s="24">
        <v>30484.230900852497</v>
      </c>
      <c r="P54" s="24">
        <v>41421.275941538501</v>
      </c>
      <c r="Q54" s="24">
        <v>40709.240454674313</v>
      </c>
      <c r="R54" s="24">
        <v>66601.253935040208</v>
      </c>
      <c r="S54" s="24">
        <v>161006.86629252584</v>
      </c>
      <c r="T54" s="24">
        <v>160538.66597095467</v>
      </c>
      <c r="U54" s="24">
        <v>153595.63536722967</v>
      </c>
      <c r="V54" s="24">
        <v>146150.89836830398</v>
      </c>
      <c r="W54" s="24">
        <v>149779.79974971432</v>
      </c>
      <c r="X54" s="24">
        <v>162181.18835773307</v>
      </c>
      <c r="Y54" s="24">
        <v>201972.65951774557</v>
      </c>
      <c r="Z54" s="24">
        <v>192183.09724835749</v>
      </c>
      <c r="AA54" s="24">
        <v>220669.58261922182</v>
      </c>
      <c r="AB54" s="24">
        <v>244256.46206575955</v>
      </c>
      <c r="AC54" s="24">
        <v>264117.63293623296</v>
      </c>
      <c r="AD54" s="24">
        <v>259964.28085316755</v>
      </c>
      <c r="AE54" s="24">
        <v>272611.24003020127</v>
      </c>
    </row>
    <row r="55" spans="1:31" x14ac:dyDescent="0.35">
      <c r="A55" s="28" t="s">
        <v>132</v>
      </c>
      <c r="B55" s="28" t="s">
        <v>68</v>
      </c>
      <c r="C55" s="24">
        <v>7.2970927473798891E-4</v>
      </c>
      <c r="D55" s="24">
        <v>8.1513461832908207E-4</v>
      </c>
      <c r="E55" s="24">
        <v>8.4195618646823011E-4</v>
      </c>
      <c r="F55" s="24">
        <v>1.4142508350898299E-3</v>
      </c>
      <c r="G55" s="24">
        <v>1.3494759871438781E-3</v>
      </c>
      <c r="H55" s="24">
        <v>1.2876679261513558E-3</v>
      </c>
      <c r="I55" s="24">
        <v>1.4305877182132708E-3</v>
      </c>
      <c r="J55" s="24">
        <v>1.480088278690276E-3</v>
      </c>
      <c r="K55" s="24">
        <v>1.470025494841469E-3</v>
      </c>
      <c r="L55" s="24">
        <v>1.5441036228580579E-3</v>
      </c>
      <c r="M55" s="24">
        <v>1.6357094466168279E-3</v>
      </c>
      <c r="N55" s="24">
        <v>2.6321165256076463E-3</v>
      </c>
      <c r="O55" s="24">
        <v>2.6914866742410587E-3</v>
      </c>
      <c r="P55" s="24">
        <v>2.643261841180453E-3</v>
      </c>
      <c r="Q55" s="24">
        <v>2.5939779969149433E-3</v>
      </c>
      <c r="R55" s="24">
        <v>3.0227369631114936E-3</v>
      </c>
      <c r="S55" s="24">
        <v>8.8156924234411207E-3</v>
      </c>
      <c r="T55" s="24">
        <v>8.4487762193370605E-3</v>
      </c>
      <c r="U55" s="24">
        <v>8.16600813270584E-3</v>
      </c>
      <c r="V55" s="24">
        <v>1.2563537108588941E-2</v>
      </c>
      <c r="W55" s="24">
        <v>5694.7834850717563</v>
      </c>
      <c r="X55" s="24">
        <v>6791.9284426818049</v>
      </c>
      <c r="Y55" s="24">
        <v>6498.1861702162832</v>
      </c>
      <c r="Z55" s="24">
        <v>6183.2207768640083</v>
      </c>
      <c r="AA55" s="24">
        <v>20463.180325719946</v>
      </c>
      <c r="AB55" s="24">
        <v>19525.935925146452</v>
      </c>
      <c r="AC55" s="24">
        <v>28307.512727900092</v>
      </c>
      <c r="AD55" s="24">
        <v>32742.152143162588</v>
      </c>
      <c r="AE55" s="24">
        <v>36207.431898733717</v>
      </c>
    </row>
    <row r="56" spans="1:31" x14ac:dyDescent="0.35">
      <c r="A56" s="28" t="s">
        <v>132</v>
      </c>
      <c r="B56" s="28" t="s">
        <v>36</v>
      </c>
      <c r="C56" s="24">
        <v>2.3290841354180799E-3</v>
      </c>
      <c r="D56" s="24">
        <v>2.2483112795104398E-3</v>
      </c>
      <c r="E56" s="24">
        <v>2.1510746649236298E-3</v>
      </c>
      <c r="F56" s="24">
        <v>2.0468126354556099E-3</v>
      </c>
      <c r="G56" s="24">
        <v>2.0277236076475902E-3</v>
      </c>
      <c r="H56" s="24">
        <v>2.0151668500029596E-3</v>
      </c>
      <c r="I56" s="24">
        <v>2.117845857997E-3</v>
      </c>
      <c r="J56" s="24">
        <v>2.1946696875104902E-3</v>
      </c>
      <c r="K56" s="24">
        <v>3.0812931466034999E-3</v>
      </c>
      <c r="L56" s="24">
        <v>3.0148285727278103E-3</v>
      </c>
      <c r="M56" s="24">
        <v>2.9206146411357601E-3</v>
      </c>
      <c r="N56" s="24">
        <v>5.0847210377178596E-3</v>
      </c>
      <c r="O56" s="24">
        <v>4.85183304932588E-3</v>
      </c>
      <c r="P56" s="24">
        <v>4.6390432565312206E-3</v>
      </c>
      <c r="Q56" s="24">
        <v>6.0890088820487603E-3</v>
      </c>
      <c r="R56" s="24">
        <v>5.8112091801406701E-3</v>
      </c>
      <c r="S56" s="24">
        <v>1.00944187969486E-2</v>
      </c>
      <c r="T56" s="24">
        <v>9.6428449278979401E-3</v>
      </c>
      <c r="U56" s="24">
        <v>6.3328905557840195E-2</v>
      </c>
      <c r="V56" s="24">
        <v>6.0269162399293003E-2</v>
      </c>
      <c r="W56" s="24">
        <v>11605.0905929706</v>
      </c>
      <c r="X56" s="24">
        <v>11073.559718173301</v>
      </c>
      <c r="Y56" s="24">
        <v>10594.642298306298</v>
      </c>
      <c r="Z56" s="24">
        <v>10081.1227982811</v>
      </c>
      <c r="AA56" s="24">
        <v>9619.3919637806393</v>
      </c>
      <c r="AB56" s="24">
        <v>9178.809110966331</v>
      </c>
      <c r="AC56" s="24">
        <v>8781.8371905219901</v>
      </c>
      <c r="AD56" s="24">
        <v>25171.747172243202</v>
      </c>
      <c r="AE56" s="24">
        <v>24018.842365771598</v>
      </c>
    </row>
    <row r="57" spans="1:31" x14ac:dyDescent="0.35">
      <c r="A57" s="28" t="s">
        <v>132</v>
      </c>
      <c r="B57" s="28" t="s">
        <v>73</v>
      </c>
      <c r="C57" s="24">
        <v>0</v>
      </c>
      <c r="D57" s="24">
        <v>0</v>
      </c>
      <c r="E57" s="24">
        <v>3.0359496933666202E-3</v>
      </c>
      <c r="F57" s="24">
        <v>3.42404058337328E-3</v>
      </c>
      <c r="G57" s="24">
        <v>3.39170265942337E-3</v>
      </c>
      <c r="H57" s="24">
        <v>3.4101267690843698E-3</v>
      </c>
      <c r="I57" s="24">
        <v>3.26264310640853E-3</v>
      </c>
      <c r="J57" s="24">
        <v>3.3339004849885197E-3</v>
      </c>
      <c r="K57" s="24">
        <v>3.2013844859821901E-3</v>
      </c>
      <c r="L57" s="24">
        <v>3.2429655201580499E-3</v>
      </c>
      <c r="M57" s="24">
        <v>3.23025134911257E-3</v>
      </c>
      <c r="N57" s="24">
        <v>7.6310930162471801E-3</v>
      </c>
      <c r="O57" s="24">
        <v>7.2815773026804103E-3</v>
      </c>
      <c r="P57" s="24">
        <v>6.9480699425395502E-3</v>
      </c>
      <c r="Q57" s="24">
        <v>8.3850458348875799E-3</v>
      </c>
      <c r="R57" s="24">
        <v>8.0088348998210192E-3</v>
      </c>
      <c r="S57" s="24">
        <v>22626.520423679402</v>
      </c>
      <c r="T57" s="24">
        <v>21590.191252313802</v>
      </c>
      <c r="U57" s="24">
        <v>22796.270449713302</v>
      </c>
      <c r="V57" s="24">
        <v>21691.341150816399</v>
      </c>
      <c r="W57" s="24">
        <v>27257.539543987597</v>
      </c>
      <c r="X57" s="24">
        <v>26009.102627342101</v>
      </c>
      <c r="Y57" s="24">
        <v>24884.2418880968</v>
      </c>
      <c r="Z57" s="24">
        <v>52015.337608365902</v>
      </c>
      <c r="AA57" s="24">
        <v>49632.955736558499</v>
      </c>
      <c r="AB57" s="24">
        <v>47359.690594703898</v>
      </c>
      <c r="AC57" s="24">
        <v>45311.444011015403</v>
      </c>
      <c r="AD57" s="24">
        <v>72737.530588476598</v>
      </c>
      <c r="AE57" s="24">
        <v>69406.040610227297</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1.1687085333712736E-2</v>
      </c>
      <c r="D59" s="32">
        <v>1.1497634526117864E-2</v>
      </c>
      <c r="E59" s="32">
        <v>1.1571535166990696E-2</v>
      </c>
      <c r="F59" s="32">
        <v>1.3632277703278267E-2</v>
      </c>
      <c r="G59" s="32">
        <v>1.3007898566651669E-2</v>
      </c>
      <c r="H59" s="32">
        <v>1.2412116947970344E-2</v>
      </c>
      <c r="I59" s="32">
        <v>1.2773697710622688E-2</v>
      </c>
      <c r="J59" s="32">
        <v>1.3645574642416064E-2</v>
      </c>
      <c r="K59" s="32">
        <v>1.3211743955218581E-2</v>
      </c>
      <c r="L59" s="32">
        <v>1.3095767819564461E-2</v>
      </c>
      <c r="M59" s="32">
        <v>1.3205078951067567E-2</v>
      </c>
      <c r="N59" s="32">
        <v>4.825807207668717E-2</v>
      </c>
      <c r="O59" s="32">
        <v>30484.235513150168</v>
      </c>
      <c r="P59" s="32">
        <v>41421.280417635258</v>
      </c>
      <c r="Q59" s="32">
        <v>40709.244932008143</v>
      </c>
      <c r="R59" s="32">
        <v>66601.258749847228</v>
      </c>
      <c r="S59" s="32">
        <v>161006.87782219247</v>
      </c>
      <c r="T59" s="32">
        <v>160538.67700940091</v>
      </c>
      <c r="U59" s="32">
        <v>153595.64782047903</v>
      </c>
      <c r="V59" s="32">
        <v>146150.91501128086</v>
      </c>
      <c r="W59" s="32">
        <v>155474.58828199265</v>
      </c>
      <c r="X59" s="32">
        <v>168973.12161645165</v>
      </c>
      <c r="Y59" s="32">
        <v>208470.85029571116</v>
      </c>
      <c r="Z59" s="32">
        <v>198366.32277552952</v>
      </c>
      <c r="AA59" s="32">
        <v>241132.76747767843</v>
      </c>
      <c r="AB59" s="32">
        <v>263782.40181088384</v>
      </c>
      <c r="AC59" s="32">
        <v>292425.14931101695</v>
      </c>
      <c r="AD59" s="32">
        <v>303722.94544628577</v>
      </c>
      <c r="AE59" s="32">
        <v>319330.61128928466</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4.4750884121745897E-4</v>
      </c>
      <c r="D64" s="24">
        <v>4.27012252900091E-4</v>
      </c>
      <c r="E64" s="24">
        <v>5.1696466473219905E-4</v>
      </c>
      <c r="F64" s="24">
        <v>4.9190752190626699E-4</v>
      </c>
      <c r="G64" s="24">
        <v>4.6937740621223999E-4</v>
      </c>
      <c r="H64" s="24">
        <v>4.4787920422268199E-4</v>
      </c>
      <c r="I64" s="24">
        <v>4.2850899603161203E-4</v>
      </c>
      <c r="J64" s="24">
        <v>4.5316269138550804E-4</v>
      </c>
      <c r="K64" s="24">
        <v>4.3240714809646304E-4</v>
      </c>
      <c r="L64" s="24">
        <v>4.25158214973185E-4</v>
      </c>
      <c r="M64" s="24">
        <v>4.2033271708933701E-4</v>
      </c>
      <c r="N64" s="24">
        <v>7.26538700939939E-4</v>
      </c>
      <c r="O64" s="24">
        <v>6.9326211894149602E-4</v>
      </c>
      <c r="P64" s="24">
        <v>6.6150965521516501E-4</v>
      </c>
      <c r="Q64" s="24">
        <v>6.6856661875380394E-4</v>
      </c>
      <c r="R64" s="24">
        <v>6.36161368651377E-4</v>
      </c>
      <c r="S64" s="24">
        <v>1.1373508942005902E-3</v>
      </c>
      <c r="T64" s="24">
        <v>1.0852584864005602E-3</v>
      </c>
      <c r="U64" s="24">
        <v>1.1561171981897299E-3</v>
      </c>
      <c r="V64" s="24">
        <v>1.1000804983244501E-3</v>
      </c>
      <c r="W64" s="24">
        <v>1.50627018359594E-3</v>
      </c>
      <c r="X64" s="24">
        <v>1.4372807089659001E-3</v>
      </c>
      <c r="Y64" s="24">
        <v>1.41031852627824E-3</v>
      </c>
      <c r="Z64" s="24">
        <v>1.34196075416374E-3</v>
      </c>
      <c r="AA64" s="24">
        <v>1.2804969023182001E-3</v>
      </c>
      <c r="AB64" s="24">
        <v>1.0833529499796499E-3</v>
      </c>
      <c r="AC64" s="24">
        <v>1.03649930732853E-3</v>
      </c>
      <c r="AD64" s="24">
        <v>1.42488773924002E-3</v>
      </c>
      <c r="AE64" s="24">
        <v>1.3596257048404E-3</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1.3232439010527122E-3</v>
      </c>
      <c r="D66" s="24">
        <v>1.2964472167200309E-3</v>
      </c>
      <c r="E66" s="24">
        <v>1.2403775169888629E-3</v>
      </c>
      <c r="F66" s="24">
        <v>1.1802567413893058E-3</v>
      </c>
      <c r="G66" s="24">
        <v>1.126199180266622E-3</v>
      </c>
      <c r="H66" s="24">
        <v>1.0746175379945191E-3</v>
      </c>
      <c r="I66" s="24">
        <v>1.028141690845385E-3</v>
      </c>
      <c r="J66" s="24">
        <v>1.004468252376618E-3</v>
      </c>
      <c r="K66" s="24">
        <v>9.9681508678436709E-4</v>
      </c>
      <c r="L66" s="24">
        <v>9.9851269720152981E-4</v>
      </c>
      <c r="M66" s="24">
        <v>1.002894601986168E-3</v>
      </c>
      <c r="N66" s="24">
        <v>1.3806650192127441E-3</v>
      </c>
      <c r="O66" s="24">
        <v>1.3174284529227759E-3</v>
      </c>
      <c r="P66" s="24">
        <v>1.257088217937288E-3</v>
      </c>
      <c r="Q66" s="24">
        <v>1.4405680781100719E-3</v>
      </c>
      <c r="R66" s="24">
        <v>1.3707441180868458E-3</v>
      </c>
      <c r="S66" s="24">
        <v>3.5413786194105497E-3</v>
      </c>
      <c r="T66" s="24">
        <v>3.3791780706113102E-3</v>
      </c>
      <c r="U66" s="24">
        <v>1.5868620656765271E-2</v>
      </c>
      <c r="V66" s="24">
        <v>1.509947274130174E-2</v>
      </c>
      <c r="W66" s="24">
        <v>4533.6499195410997</v>
      </c>
      <c r="X66" s="24">
        <v>4326.0018299009153</v>
      </c>
      <c r="Y66" s="24">
        <v>4138.9079300718404</v>
      </c>
      <c r="Z66" s="24">
        <v>7880.8738442931435</v>
      </c>
      <c r="AA66" s="24">
        <v>7519.9177873622011</v>
      </c>
      <c r="AB66" s="24">
        <v>7175.4936595356548</v>
      </c>
      <c r="AC66" s="24">
        <v>6865.1626384759502</v>
      </c>
      <c r="AD66" s="24">
        <v>8346.2141848034407</v>
      </c>
      <c r="AE66" s="24">
        <v>7963.9448316442731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1.6973575670935426E-2</v>
      </c>
      <c r="D68" s="24">
        <v>1.6241516285448964E-2</v>
      </c>
      <c r="E68" s="24">
        <v>1.9248219772489233E-2</v>
      </c>
      <c r="F68" s="24">
        <v>1.8503915662141636E-2</v>
      </c>
      <c r="G68" s="24">
        <v>1.7656408067533221E-2</v>
      </c>
      <c r="H68" s="24">
        <v>1.6847717614984555E-2</v>
      </c>
      <c r="I68" s="24">
        <v>1.6706298048980238E-2</v>
      </c>
      <c r="J68" s="24">
        <v>1.8383550937834881E-2</v>
      </c>
      <c r="K68" s="24">
        <v>1.7599940645954378E-2</v>
      </c>
      <c r="L68" s="24">
        <v>1.7463573892928057E-2</v>
      </c>
      <c r="M68" s="24">
        <v>1.7112119308469058E-2</v>
      </c>
      <c r="N68" s="24">
        <v>24641.868297200006</v>
      </c>
      <c r="O68" s="24">
        <v>23513.233190298466</v>
      </c>
      <c r="P68" s="24">
        <v>22436.291510114352</v>
      </c>
      <c r="Q68" s="24">
        <v>66986.311982299769</v>
      </c>
      <c r="R68" s="24">
        <v>74817.772071898522</v>
      </c>
      <c r="S68" s="24">
        <v>108912.22531879992</v>
      </c>
      <c r="T68" s="24">
        <v>131133.63523480736</v>
      </c>
      <c r="U68" s="24">
        <v>132283.87574665839</v>
      </c>
      <c r="V68" s="24">
        <v>125872.11194271977</v>
      </c>
      <c r="W68" s="24">
        <v>120106.98008479062</v>
      </c>
      <c r="X68" s="24">
        <v>114605.9014333947</v>
      </c>
      <c r="Y68" s="24">
        <v>109649.34710007047</v>
      </c>
      <c r="Z68" s="24">
        <v>104334.67187350182</v>
      </c>
      <c r="AA68" s="24">
        <v>101097.13871876085</v>
      </c>
      <c r="AB68" s="24">
        <v>113036.31942773504</v>
      </c>
      <c r="AC68" s="24">
        <v>110854.55183593785</v>
      </c>
      <c r="AD68" s="24">
        <v>116735.0112503291</v>
      </c>
      <c r="AE68" s="24">
        <v>111388.36947589314</v>
      </c>
    </row>
    <row r="69" spans="1:31" x14ac:dyDescent="0.35">
      <c r="A69" s="28" t="s">
        <v>133</v>
      </c>
      <c r="B69" s="28" t="s">
        <v>68</v>
      </c>
      <c r="C69" s="24">
        <v>2.4524637598702216E-3</v>
      </c>
      <c r="D69" s="24">
        <v>3.3054976390929631E-3</v>
      </c>
      <c r="E69" s="24">
        <v>3.8519219896141596E-3</v>
      </c>
      <c r="F69" s="24">
        <v>3.9370422449698239E-3</v>
      </c>
      <c r="G69" s="24">
        <v>3.7567196979030521E-3</v>
      </c>
      <c r="H69" s="24">
        <v>3.591709299168543E-3</v>
      </c>
      <c r="I69" s="24">
        <v>3.8864199654196001E-3</v>
      </c>
      <c r="J69" s="24">
        <v>4.0690454254107503E-3</v>
      </c>
      <c r="K69" s="24">
        <v>4.0170074359832776E-3</v>
      </c>
      <c r="L69" s="24">
        <v>4.1986217688213803E-3</v>
      </c>
      <c r="M69" s="24">
        <v>4.5308602528469286E-3</v>
      </c>
      <c r="N69" s="24">
        <v>7.8372808696301494E-3</v>
      </c>
      <c r="O69" s="24">
        <v>8.0008282415359004E-3</v>
      </c>
      <c r="P69" s="24">
        <v>8.1126931450026217E-3</v>
      </c>
      <c r="Q69" s="24">
        <v>7.7742406552992549E-3</v>
      </c>
      <c r="R69" s="24">
        <v>1.1161137896405521E-2</v>
      </c>
      <c r="S69" s="24">
        <v>2.4366174312007743E-2</v>
      </c>
      <c r="T69" s="24">
        <v>2.329671899181774E-2</v>
      </c>
      <c r="U69" s="24">
        <v>2.2299614624023474E-2</v>
      </c>
      <c r="V69" s="24">
        <v>3494.2305724781368</v>
      </c>
      <c r="W69" s="24">
        <v>4293.8388975153694</v>
      </c>
      <c r="X69" s="24">
        <v>7528.8710636024443</v>
      </c>
      <c r="Y69" s="24">
        <v>12513.201632567007</v>
      </c>
      <c r="Z69" s="24">
        <v>11906.690004389675</v>
      </c>
      <c r="AA69" s="24">
        <v>14550.060102163612</v>
      </c>
      <c r="AB69" s="24">
        <v>13883.644461329683</v>
      </c>
      <c r="AC69" s="24">
        <v>13283.194199230535</v>
      </c>
      <c r="AD69" s="24">
        <v>14400.931027477469</v>
      </c>
      <c r="AE69" s="24">
        <v>13741.351377445533</v>
      </c>
    </row>
    <row r="70" spans="1:31" x14ac:dyDescent="0.35">
      <c r="A70" s="28" t="s">
        <v>133</v>
      </c>
      <c r="B70" s="28" t="s">
        <v>36</v>
      </c>
      <c r="C70" s="24">
        <v>2.5007433824924996E-3</v>
      </c>
      <c r="D70" s="24">
        <v>2.4023608975183301E-3</v>
      </c>
      <c r="E70" s="24">
        <v>2.2984618321089897E-3</v>
      </c>
      <c r="F70" s="24">
        <v>2.18705598498607E-3</v>
      </c>
      <c r="G70" s="24">
        <v>2.0868854810261002E-3</v>
      </c>
      <c r="H70" s="24">
        <v>2.0351028110946602E-3</v>
      </c>
      <c r="I70" s="24">
        <v>2.1642014848902301E-3</v>
      </c>
      <c r="J70" s="24">
        <v>2.2628989513844601E-3</v>
      </c>
      <c r="K70" s="24">
        <v>3.2902200034436698E-3</v>
      </c>
      <c r="L70" s="24">
        <v>3.1621106467250599E-3</v>
      </c>
      <c r="M70" s="24">
        <v>3.0460964484044801E-3</v>
      </c>
      <c r="N70" s="24">
        <v>5.5957700805403694E-3</v>
      </c>
      <c r="O70" s="24">
        <v>5.3460130159418097E-3</v>
      </c>
      <c r="P70" s="24">
        <v>5.1132176394671405E-3</v>
      </c>
      <c r="Q70" s="24">
        <v>1.2217084649081099E-2</v>
      </c>
      <c r="R70" s="24">
        <v>1.1721884752137101E-2</v>
      </c>
      <c r="S70" s="24">
        <v>0.15544382390934899</v>
      </c>
      <c r="T70" s="24">
        <v>0.14833706537765598</v>
      </c>
      <c r="U70" s="24">
        <v>11307.0129106922</v>
      </c>
      <c r="V70" s="24">
        <v>10758.9649515566</v>
      </c>
      <c r="W70" s="24">
        <v>25098.638383523899</v>
      </c>
      <c r="X70" s="24">
        <v>23949.082419492901</v>
      </c>
      <c r="Y70" s="24">
        <v>22913.314962465498</v>
      </c>
      <c r="Z70" s="24">
        <v>21802.712596813897</v>
      </c>
      <c r="AA70" s="24">
        <v>20804.115077984501</v>
      </c>
      <c r="AB70" s="24">
        <v>19851.254839384601</v>
      </c>
      <c r="AC70" s="24">
        <v>18992.713150422598</v>
      </c>
      <c r="AD70" s="24">
        <v>18072.141226318003</v>
      </c>
      <c r="AE70" s="24">
        <v>17244.409135406302</v>
      </c>
    </row>
    <row r="71" spans="1:31" x14ac:dyDescent="0.35">
      <c r="A71" s="28" t="s">
        <v>133</v>
      </c>
      <c r="B71" s="28" t="s">
        <v>73</v>
      </c>
      <c r="C71" s="24">
        <v>0</v>
      </c>
      <c r="D71" s="24">
        <v>0</v>
      </c>
      <c r="E71" s="24">
        <v>3.49225437466659E-3</v>
      </c>
      <c r="F71" s="24">
        <v>3.3229857135370403E-3</v>
      </c>
      <c r="G71" s="24">
        <v>3.17078789333405E-3</v>
      </c>
      <c r="H71" s="24">
        <v>3.0862164264212903E-3</v>
      </c>
      <c r="I71" s="24">
        <v>2.99670591388907E-3</v>
      </c>
      <c r="J71" s="24">
        <v>3.0603450862858299E-3</v>
      </c>
      <c r="K71" s="24">
        <v>2.9890381490394603E-3</v>
      </c>
      <c r="L71" s="24">
        <v>3.0206463677824899E-3</v>
      </c>
      <c r="M71" s="24">
        <v>3.01432786040999E-3</v>
      </c>
      <c r="N71" s="24">
        <v>4.4774512641285605E-3</v>
      </c>
      <c r="O71" s="24">
        <v>4.2723771587270896E-3</v>
      </c>
      <c r="P71" s="24">
        <v>4.07669576052114E-3</v>
      </c>
      <c r="Q71" s="24">
        <v>5.42886562826365E-3</v>
      </c>
      <c r="R71" s="24">
        <v>5.4108615010344599E-3</v>
      </c>
      <c r="S71" s="24">
        <v>7.5161726688037899E-3</v>
      </c>
      <c r="T71" s="24">
        <v>7.1858754958088198E-3</v>
      </c>
      <c r="U71" s="24">
        <v>6.8864197111447598E-3</v>
      </c>
      <c r="V71" s="24">
        <v>6.5526367390515792E-3</v>
      </c>
      <c r="W71" s="24">
        <v>7.56292623117875E-3</v>
      </c>
      <c r="X71" s="24">
        <v>7.2278347372009E-3</v>
      </c>
      <c r="Y71" s="24">
        <v>6.9152400413314804E-3</v>
      </c>
      <c r="Z71" s="24">
        <v>8.68053059491063E-3</v>
      </c>
      <c r="AA71" s="24">
        <v>8.3022778350048503E-3</v>
      </c>
      <c r="AB71" s="24">
        <v>7.9220208317743596E-3</v>
      </c>
      <c r="AC71" s="24">
        <v>7.5887592299578605E-3</v>
      </c>
      <c r="AD71" s="24">
        <v>7.2315803578647296E-3</v>
      </c>
      <c r="AE71" s="24">
        <v>6.90036293414663E-3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2.119679217307582E-2</v>
      </c>
      <c r="D73" s="32">
        <v>2.1270473394162048E-2</v>
      </c>
      <c r="E73" s="32">
        <v>2.4857483943824452E-2</v>
      </c>
      <c r="F73" s="32">
        <v>2.4113122170407033E-2</v>
      </c>
      <c r="G73" s="32">
        <v>2.3008704351915137E-2</v>
      </c>
      <c r="H73" s="32">
        <v>2.19619236563703E-2</v>
      </c>
      <c r="I73" s="32">
        <v>2.2049368701276835E-2</v>
      </c>
      <c r="J73" s="32">
        <v>2.3910227307007759E-2</v>
      </c>
      <c r="K73" s="32">
        <v>2.3046170316818486E-2</v>
      </c>
      <c r="L73" s="32">
        <v>2.3085866573924155E-2</v>
      </c>
      <c r="M73" s="32">
        <v>2.3066206880391491E-2</v>
      </c>
      <c r="N73" s="32">
        <v>24641.878241684597</v>
      </c>
      <c r="O73" s="32">
        <v>23513.24320181728</v>
      </c>
      <c r="P73" s="32">
        <v>22436.30154140537</v>
      </c>
      <c r="Q73" s="32">
        <v>66986.321865675127</v>
      </c>
      <c r="R73" s="32">
        <v>74817.785239941906</v>
      </c>
      <c r="S73" s="32">
        <v>108912.25436370375</v>
      </c>
      <c r="T73" s="32">
        <v>131133.66299596289</v>
      </c>
      <c r="U73" s="32">
        <v>132283.91507101085</v>
      </c>
      <c r="V73" s="32">
        <v>129366.35871475114</v>
      </c>
      <c r="W73" s="32">
        <v>128934.47040811727</v>
      </c>
      <c r="X73" s="32">
        <v>126460.77576417878</v>
      </c>
      <c r="Y73" s="32">
        <v>126301.45807302785</v>
      </c>
      <c r="Z73" s="32">
        <v>124122.23706414539</v>
      </c>
      <c r="AA73" s="32">
        <v>123167.11788878356</v>
      </c>
      <c r="AB73" s="32">
        <v>134095.45863195334</v>
      </c>
      <c r="AC73" s="32">
        <v>131002.90971014365</v>
      </c>
      <c r="AD73" s="32">
        <v>139482.15788749774</v>
      </c>
      <c r="AE73" s="32">
        <v>133093.66704460865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4.0480518834651601E-4</v>
      </c>
      <c r="D78" s="24">
        <v>3.8626449254327698E-4</v>
      </c>
      <c r="E78" s="24">
        <v>3.6955904257632299E-4</v>
      </c>
      <c r="F78" s="24">
        <v>3.5164661191291102E-4</v>
      </c>
      <c r="G78" s="24">
        <v>3.3554066008865702E-4</v>
      </c>
      <c r="H78" s="24">
        <v>3.20172385453311E-4</v>
      </c>
      <c r="I78" s="24">
        <v>3.1669876260787498E-4</v>
      </c>
      <c r="J78" s="24">
        <v>3.1374179018068101E-4</v>
      </c>
      <c r="K78" s="24">
        <v>3.1131849606112001E-4</v>
      </c>
      <c r="L78" s="24">
        <v>2.9705963352784099E-4</v>
      </c>
      <c r="M78" s="24">
        <v>2.8421218070496699E-4</v>
      </c>
      <c r="N78" s="24">
        <v>2.8493809962749602E-4</v>
      </c>
      <c r="O78" s="24">
        <v>2.7188749953631201E-4</v>
      </c>
      <c r="P78" s="24">
        <v>2.6763146368947001E-4</v>
      </c>
      <c r="Q78" s="24">
        <v>2.6600597129171799E-4</v>
      </c>
      <c r="R78" s="24">
        <v>2.6332617403178701E-4</v>
      </c>
      <c r="S78" s="24">
        <v>2.6344855079417302E-4</v>
      </c>
      <c r="T78" s="24">
        <v>2.6246931006923004E-4</v>
      </c>
      <c r="U78" s="24">
        <v>2.7635468978770003E-4</v>
      </c>
      <c r="V78" s="24">
        <v>2.6295984985949398E-4</v>
      </c>
      <c r="W78" s="24">
        <v>2.7296930728601897E-4</v>
      </c>
      <c r="X78" s="24">
        <v>2.6046689616158802E-4</v>
      </c>
      <c r="Y78" s="24">
        <v>2.5991713132119299E-4</v>
      </c>
      <c r="Z78" s="24">
        <v>2.5898419333987099E-4</v>
      </c>
      <c r="AA78" s="24">
        <v>2.5814088222506001E-4</v>
      </c>
      <c r="AB78" s="24">
        <v>1.3368501302959298E-4</v>
      </c>
      <c r="AC78" s="24">
        <v>1.39763297783873E-4</v>
      </c>
      <c r="AD78" s="24">
        <v>1.4884342726681498E-4</v>
      </c>
      <c r="AE78" s="24">
        <v>1.4949661628400603E-4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1.299917582069193E-3</v>
      </c>
      <c r="D80" s="24">
        <v>1.2510694679766119E-3</v>
      </c>
      <c r="E80" s="24">
        <v>1.1969622983922222E-3</v>
      </c>
      <c r="F80" s="24">
        <v>1.1389458471448121E-3</v>
      </c>
      <c r="G80" s="24">
        <v>1.0867803880642861E-3</v>
      </c>
      <c r="H80" s="24">
        <v>1.0370041866713882E-3</v>
      </c>
      <c r="I80" s="24">
        <v>9.921550693168591E-4</v>
      </c>
      <c r="J80" s="24">
        <v>9.6464754294517711E-4</v>
      </c>
      <c r="K80" s="24">
        <v>9.6384175785990103E-4</v>
      </c>
      <c r="L80" s="24">
        <v>9.6416818087240598E-4</v>
      </c>
      <c r="M80" s="24">
        <v>9.66330209383646E-4</v>
      </c>
      <c r="N80" s="24">
        <v>1.0509535211088159E-3</v>
      </c>
      <c r="O80" s="24">
        <v>1.002818244933595E-3</v>
      </c>
      <c r="P80" s="24">
        <v>9.71715445236064E-4</v>
      </c>
      <c r="Q80" s="24">
        <v>9.6581671647467807E-4</v>
      </c>
      <c r="R80" s="24">
        <v>9.63085253384569E-4</v>
      </c>
      <c r="S80" s="24">
        <v>9.6483773548486091E-4</v>
      </c>
      <c r="T80" s="24">
        <v>9.6760108820944496E-4</v>
      </c>
      <c r="U80" s="24">
        <v>1.210711345248113E-3</v>
      </c>
      <c r="V80" s="24">
        <v>1.152028481276021E-3</v>
      </c>
      <c r="W80" s="24">
        <v>1.1281057208307409E-3</v>
      </c>
      <c r="X80" s="24">
        <v>1.076436756089329E-3</v>
      </c>
      <c r="Y80" s="24">
        <v>1.0298822300622539E-3</v>
      </c>
      <c r="Z80" s="24">
        <v>9.9484877679923605E-4</v>
      </c>
      <c r="AA80" s="24">
        <v>9.7534172475119505E-4</v>
      </c>
      <c r="AB80" s="24">
        <v>5.7653065769902102E-4</v>
      </c>
      <c r="AC80" s="24">
        <v>5.9190849326524499E-4</v>
      </c>
      <c r="AD80" s="24">
        <v>6.6939847834113697E-4</v>
      </c>
      <c r="AE80" s="24">
        <v>6.4721324736174404E-4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1.039053445836652E-2</v>
      </c>
      <c r="D82" s="24">
        <v>9.9262623028368198E-3</v>
      </c>
      <c r="E82" s="24">
        <v>15425.824813583968</v>
      </c>
      <c r="F82" s="24">
        <v>29249.392051152674</v>
      </c>
      <c r="G82" s="24">
        <v>41735.178291992248</v>
      </c>
      <c r="H82" s="24">
        <v>52979.856829629651</v>
      </c>
      <c r="I82" s="24">
        <v>63215.481612288298</v>
      </c>
      <c r="J82" s="24">
        <v>72008.343035462342</v>
      </c>
      <c r="K82" s="24">
        <v>79970.221463317677</v>
      </c>
      <c r="L82" s="24">
        <v>86934.31836632319</v>
      </c>
      <c r="M82" s="24">
        <v>93297.449224446958</v>
      </c>
      <c r="N82" s="24">
        <v>98370.770850795961</v>
      </c>
      <c r="O82" s="24">
        <v>102923.44839606991</v>
      </c>
      <c r="P82" s="24">
        <v>106721.03165608722</v>
      </c>
      <c r="Q82" s="24">
        <v>110157.14526831379</v>
      </c>
      <c r="R82" s="24">
        <v>112396.4729511616</v>
      </c>
      <c r="S82" s="24">
        <v>114435.24144627863</v>
      </c>
      <c r="T82" s="24">
        <v>116016.73442444943</v>
      </c>
      <c r="U82" s="24">
        <v>117714.15926833976</v>
      </c>
      <c r="V82" s="24">
        <v>118336.14098650341</v>
      </c>
      <c r="W82" s="24">
        <v>112916.1650185031</v>
      </c>
      <c r="X82" s="24">
        <v>107744.43222666846</v>
      </c>
      <c r="Y82" s="24">
        <v>103084.62202788636</v>
      </c>
      <c r="Z82" s="24">
        <v>98088.13721272409</v>
      </c>
      <c r="AA82" s="24">
        <v>93595.55073823758</v>
      </c>
      <c r="AB82" s="24">
        <v>89308.728369232616</v>
      </c>
      <c r="AC82" s="24">
        <v>85446.239003577473</v>
      </c>
      <c r="AD82" s="24">
        <v>76544.043159392677</v>
      </c>
      <c r="AE82" s="24">
        <v>68528.691131912245</v>
      </c>
    </row>
    <row r="83" spans="1:31" x14ac:dyDescent="0.35">
      <c r="A83" s="28" t="s">
        <v>134</v>
      </c>
      <c r="B83" s="28" t="s">
        <v>68</v>
      </c>
      <c r="C83" s="24">
        <v>3.1556055978492197E-4</v>
      </c>
      <c r="D83" s="24">
        <v>4.2653689828132501E-4</v>
      </c>
      <c r="E83" s="24">
        <v>5.81673872763967E-4</v>
      </c>
      <c r="F83" s="24">
        <v>6.3158619139377199E-4</v>
      </c>
      <c r="G83" s="24">
        <v>6.2829310007366304E-4</v>
      </c>
      <c r="H83" s="24">
        <v>6.5325363802799894E-4</v>
      </c>
      <c r="I83" s="24">
        <v>7.1773123428223997E-4</v>
      </c>
      <c r="J83" s="24">
        <v>7.2932054087894405E-4</v>
      </c>
      <c r="K83" s="24">
        <v>8.4205059970028E-4</v>
      </c>
      <c r="L83" s="24">
        <v>1.02644717815657E-3</v>
      </c>
      <c r="M83" s="24">
        <v>1.26052229009995E-3</v>
      </c>
      <c r="N83" s="24">
        <v>1.2280763228957601E-3</v>
      </c>
      <c r="O83" s="24">
        <v>1.19057173454202E-3</v>
      </c>
      <c r="P83" s="24">
        <v>1.13604173098094E-3</v>
      </c>
      <c r="Q83" s="24">
        <v>1.10251086197404E-3</v>
      </c>
      <c r="R83" s="24">
        <v>1.0675166694311998E-3</v>
      </c>
      <c r="S83" s="24">
        <v>1.2065020828480001E-3</v>
      </c>
      <c r="T83" s="24">
        <v>1.2963311722730699E-3</v>
      </c>
      <c r="U83" s="24">
        <v>1.31742601094307E-3</v>
      </c>
      <c r="V83" s="24">
        <v>1.77884225721245E-3</v>
      </c>
      <c r="W83" s="24">
        <v>1.6973685653666499E-3</v>
      </c>
      <c r="X83" s="24">
        <v>1.6196264930256601E-3</v>
      </c>
      <c r="Y83" s="24">
        <v>1.5495796990109001E-3</v>
      </c>
      <c r="Z83" s="24">
        <v>1.47447197407888E-3</v>
      </c>
      <c r="AA83" s="24">
        <v>1.40693890600368E-3</v>
      </c>
      <c r="AB83" s="24">
        <v>1.24483913067828E-3</v>
      </c>
      <c r="AC83" s="24">
        <v>1.15207958787401E-3</v>
      </c>
      <c r="AD83" s="24">
        <v>1.0426679061274499E-3</v>
      </c>
      <c r="AE83" s="24">
        <v>9.7073987450006706E-4</v>
      </c>
    </row>
    <row r="84" spans="1:31" x14ac:dyDescent="0.35">
      <c r="A84" s="28" t="s">
        <v>134</v>
      </c>
      <c r="B84" s="28" t="s">
        <v>36</v>
      </c>
      <c r="C84" s="24">
        <v>2.2261522264079899E-3</v>
      </c>
      <c r="D84" s="24">
        <v>2.1241910548871301E-3</v>
      </c>
      <c r="E84" s="24">
        <v>2.0323224827747299E-3</v>
      </c>
      <c r="F84" s="24">
        <v>1.9338163406854699E-3</v>
      </c>
      <c r="G84" s="24">
        <v>1.91286335582466E-3</v>
      </c>
      <c r="H84" s="24">
        <v>1.8853691392629801E-3</v>
      </c>
      <c r="I84" s="24">
        <v>1.9520143520878599E-3</v>
      </c>
      <c r="J84" s="24">
        <v>2.1180777484977402E-3</v>
      </c>
      <c r="K84" s="24">
        <v>2.67991821436037E-3</v>
      </c>
      <c r="L84" s="24">
        <v>2.6996849201634003E-3</v>
      </c>
      <c r="M84" s="24">
        <v>2.6908947698405E-3</v>
      </c>
      <c r="N84" s="24">
        <v>2.92611883073122E-3</v>
      </c>
      <c r="O84" s="24">
        <v>2.7984202411512702E-3</v>
      </c>
      <c r="P84" s="24">
        <v>2.8113630658805899E-3</v>
      </c>
      <c r="Q84" s="24">
        <v>2.8081174475076999E-3</v>
      </c>
      <c r="R84" s="24">
        <v>2.8483819751970998E-3</v>
      </c>
      <c r="S84" s="24">
        <v>2.8821560686395999E-3</v>
      </c>
      <c r="T84" s="24">
        <v>2.8461182039709798E-3</v>
      </c>
      <c r="U84" s="24">
        <v>3.4711094064069597E-3</v>
      </c>
      <c r="V84" s="24">
        <v>3.3140238949747902E-3</v>
      </c>
      <c r="W84" s="24">
        <v>2.9695300584854597E-3</v>
      </c>
      <c r="X84" s="24">
        <v>2.8411181721148702E-3</v>
      </c>
      <c r="Y84" s="24">
        <v>2.79175464836113E-3</v>
      </c>
      <c r="Z84" s="24">
        <v>2.7390976219339998E-3</v>
      </c>
      <c r="AA84" s="24">
        <v>2.71162190942573E-3</v>
      </c>
      <c r="AB84" s="24">
        <v>2.7679916759140101E-3</v>
      </c>
      <c r="AC84" s="24">
        <v>2.7650112875037E-3</v>
      </c>
      <c r="AD84" s="24">
        <v>2.9908801057255E-3</v>
      </c>
      <c r="AE84" s="24">
        <v>2.73342047901287E-3</v>
      </c>
    </row>
    <row r="85" spans="1:31" x14ac:dyDescent="0.35">
      <c r="A85" s="28" t="s">
        <v>134</v>
      </c>
      <c r="B85" s="28" t="s">
        <v>73</v>
      </c>
      <c r="C85" s="24">
        <v>0</v>
      </c>
      <c r="D85" s="24">
        <v>0</v>
      </c>
      <c r="E85" s="24">
        <v>5.0371634314791101E-3</v>
      </c>
      <c r="F85" s="24">
        <v>5.0346491881710694E-3</v>
      </c>
      <c r="G85" s="24">
        <v>5.1999684790141106E-3</v>
      </c>
      <c r="H85" s="24">
        <v>5.2102968682685201E-3</v>
      </c>
      <c r="I85" s="24">
        <v>5.2245602805495806E-3</v>
      </c>
      <c r="J85" s="24">
        <v>5.2500623515269991E-3</v>
      </c>
      <c r="K85" s="24">
        <v>5.3128296265893601E-3</v>
      </c>
      <c r="L85" s="24">
        <v>5.3491168740252195E-3</v>
      </c>
      <c r="M85" s="24">
        <v>5.4822662226073401E-3</v>
      </c>
      <c r="N85" s="24">
        <v>5.8700946109370399E-3</v>
      </c>
      <c r="O85" s="24">
        <v>5.6551854948067703E-3</v>
      </c>
      <c r="P85" s="24">
        <v>5.5539798022809202E-3</v>
      </c>
      <c r="Q85" s="24">
        <v>5.6184343546732303E-3</v>
      </c>
      <c r="R85" s="24">
        <v>5.6627954069394396E-3</v>
      </c>
      <c r="S85" s="24">
        <v>5.7169133490548203E-3</v>
      </c>
      <c r="T85" s="24">
        <v>5.6915166667673095E-3</v>
      </c>
      <c r="U85" s="24">
        <v>6.7472587859117505E-3</v>
      </c>
      <c r="V85" s="24">
        <v>6.4416723749609198E-3</v>
      </c>
      <c r="W85" s="24">
        <v>6.55519324780036E-3</v>
      </c>
      <c r="X85" s="24">
        <v>6.27988972109961E-3</v>
      </c>
      <c r="Y85" s="24">
        <v>6.0602352070024601E-3</v>
      </c>
      <c r="Z85" s="24">
        <v>5.9081338986837406E-3</v>
      </c>
      <c r="AA85" s="24">
        <v>5.8605825941032202E-3</v>
      </c>
      <c r="AB85" s="24">
        <v>5.8732482448751689E-3</v>
      </c>
      <c r="AC85" s="24">
        <v>5.8718656034974209E-3</v>
      </c>
      <c r="AD85" s="24">
        <v>6.2217702047139001E-3</v>
      </c>
      <c r="AE85" s="24">
        <v>5.9728123892564397E-3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1.2410817788567152E-2</v>
      </c>
      <c r="D87" s="32">
        <v>1.1990133161638033E-2</v>
      </c>
      <c r="E87" s="32">
        <v>15425.826961779181</v>
      </c>
      <c r="F87" s="32">
        <v>29249.394173331322</v>
      </c>
      <c r="G87" s="32">
        <v>41735.180342606393</v>
      </c>
      <c r="H87" s="32">
        <v>52979.85884005986</v>
      </c>
      <c r="I87" s="32">
        <v>63215.483638873367</v>
      </c>
      <c r="J87" s="32">
        <v>72008.345043172216</v>
      </c>
      <c r="K87" s="32">
        <v>79970.223580528531</v>
      </c>
      <c r="L87" s="32">
        <v>86934.320653998177</v>
      </c>
      <c r="M87" s="32">
        <v>93297.45173551164</v>
      </c>
      <c r="N87" s="32">
        <v>98370.773414763898</v>
      </c>
      <c r="O87" s="32">
        <v>102923.4508613474</v>
      </c>
      <c r="P87" s="32">
        <v>106721.03403147585</v>
      </c>
      <c r="Q87" s="32">
        <v>110157.14760264735</v>
      </c>
      <c r="R87" s="32">
        <v>112396.47524508971</v>
      </c>
      <c r="S87" s="32">
        <v>114435.243881067</v>
      </c>
      <c r="T87" s="32">
        <v>116016.736950851</v>
      </c>
      <c r="U87" s="32">
        <v>117714.16207283181</v>
      </c>
      <c r="V87" s="32">
        <v>118336.144180334</v>
      </c>
      <c r="W87" s="32">
        <v>112916.1681169467</v>
      </c>
      <c r="X87" s="32">
        <v>107744.4351831986</v>
      </c>
      <c r="Y87" s="32">
        <v>103084.62486726542</v>
      </c>
      <c r="Z87" s="32">
        <v>98088.139941029047</v>
      </c>
      <c r="AA87" s="32">
        <v>93595.553378659082</v>
      </c>
      <c r="AB87" s="32">
        <v>89308.730324287419</v>
      </c>
      <c r="AC87" s="32">
        <v>85446.240887328851</v>
      </c>
      <c r="AD87" s="32">
        <v>76544.045020302496</v>
      </c>
      <c r="AE87" s="32">
        <v>68528.69289936198</v>
      </c>
    </row>
  </sheetData>
  <sheetProtection algorithmName="SHA-512" hashValue="9sANeLb/mqJtuO7bJLk5w9VzhrBlBQLL5pBpigZa43XyUrjkpXNj3N8e3Nxr4GiM+LC4LkifIwjXdlI+GBGOJA==" saltValue="VVP+IkxcYjr0Z+IQdUXtU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A704-8CC4-4713-8538-8987C3237C3C}">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118649.00414077504</v>
      </c>
      <c r="G6" s="24">
        <v>95333.813516588532</v>
      </c>
      <c r="H6" s="24">
        <v>18663.428516244239</v>
      </c>
      <c r="I6" s="24">
        <v>3880.1521784906213</v>
      </c>
      <c r="J6" s="24">
        <v>0</v>
      </c>
      <c r="K6" s="24">
        <v>23413.197000435204</v>
      </c>
      <c r="L6" s="24">
        <v>2561.2685956011337</v>
      </c>
      <c r="M6" s="24">
        <v>11.404699165788889</v>
      </c>
      <c r="N6" s="24">
        <v>0</v>
      </c>
      <c r="O6" s="24">
        <v>0</v>
      </c>
      <c r="P6" s="24">
        <v>0</v>
      </c>
      <c r="Q6" s="24">
        <v>0</v>
      </c>
      <c r="R6" s="24">
        <v>0</v>
      </c>
      <c r="S6" s="24">
        <v>0</v>
      </c>
      <c r="T6" s="24">
        <v>2.0588446563094801E-5</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37334.643180637184</v>
      </c>
      <c r="G7" s="24">
        <v>1246.8178220940513</v>
      </c>
      <c r="H7" s="24">
        <v>4167.1895666990904</v>
      </c>
      <c r="I7" s="24">
        <v>0</v>
      </c>
      <c r="J7" s="24">
        <v>0</v>
      </c>
      <c r="K7" s="24">
        <v>176.04170799039875</v>
      </c>
      <c r="L7" s="24">
        <v>6.2217131015408203E-5</v>
      </c>
      <c r="M7" s="24">
        <v>2.7718680658938498E-4</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155983.64732141222</v>
      </c>
      <c r="G17" s="32">
        <v>96580.631338682579</v>
      </c>
      <c r="H17" s="32">
        <v>22830.618082943329</v>
      </c>
      <c r="I17" s="32">
        <v>3880.1521784906213</v>
      </c>
      <c r="J17" s="32">
        <v>0</v>
      </c>
      <c r="K17" s="32">
        <v>23589.238708425604</v>
      </c>
      <c r="L17" s="32">
        <v>2561.2686578182647</v>
      </c>
      <c r="M17" s="32">
        <v>11.404976352595478</v>
      </c>
      <c r="N17" s="32">
        <v>0</v>
      </c>
      <c r="O17" s="32">
        <v>0</v>
      </c>
      <c r="P17" s="32">
        <v>0</v>
      </c>
      <c r="Q17" s="32">
        <v>0</v>
      </c>
      <c r="R17" s="32">
        <v>0</v>
      </c>
      <c r="S17" s="32">
        <v>0</v>
      </c>
      <c r="T17" s="32">
        <v>2.0588446563094801E-5</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27726.887801691268</v>
      </c>
      <c r="G20" s="24">
        <v>95333.767079699712</v>
      </c>
      <c r="H20" s="24">
        <v>8872.8781356358431</v>
      </c>
      <c r="I20" s="24">
        <v>3880.1520573850858</v>
      </c>
      <c r="J20" s="24">
        <v>0</v>
      </c>
      <c r="K20" s="24">
        <v>23413.197000435204</v>
      </c>
      <c r="L20" s="24">
        <v>2561.2685956011337</v>
      </c>
      <c r="M20" s="24">
        <v>11.404699165788889</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27726.887801691268</v>
      </c>
      <c r="G31" s="32">
        <v>95333.767079699712</v>
      </c>
      <c r="H31" s="32">
        <v>8872.8781356358431</v>
      </c>
      <c r="I31" s="32">
        <v>3880.1520573850858</v>
      </c>
      <c r="J31" s="32">
        <v>0</v>
      </c>
      <c r="K31" s="32">
        <v>23413.197000435204</v>
      </c>
      <c r="L31" s="32">
        <v>2561.2685956011337</v>
      </c>
      <c r="M31" s="32">
        <v>11.404699165788889</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90922.116339083776</v>
      </c>
      <c r="G34" s="24">
        <v>4.6436888818585494E-2</v>
      </c>
      <c r="H34" s="24">
        <v>9790.5503806083962</v>
      </c>
      <c r="I34" s="24">
        <v>1.211055356721015E-4</v>
      </c>
      <c r="J34" s="24">
        <v>0</v>
      </c>
      <c r="K34" s="24">
        <v>0</v>
      </c>
      <c r="L34" s="24">
        <v>0</v>
      </c>
      <c r="M34" s="24">
        <v>0</v>
      </c>
      <c r="N34" s="24">
        <v>0</v>
      </c>
      <c r="O34" s="24">
        <v>0</v>
      </c>
      <c r="P34" s="24">
        <v>0</v>
      </c>
      <c r="Q34" s="24">
        <v>0</v>
      </c>
      <c r="R34" s="24">
        <v>0</v>
      </c>
      <c r="S34" s="24">
        <v>0</v>
      </c>
      <c r="T34" s="24">
        <v>2.0588446563094801E-5</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90922.116339083776</v>
      </c>
      <c r="G45" s="32">
        <v>4.6436888818585494E-2</v>
      </c>
      <c r="H45" s="32">
        <v>9790.5503806083962</v>
      </c>
      <c r="I45" s="32">
        <v>1.211055356721015E-4</v>
      </c>
      <c r="J45" s="32">
        <v>0</v>
      </c>
      <c r="K45" s="32">
        <v>0</v>
      </c>
      <c r="L45" s="32">
        <v>0</v>
      </c>
      <c r="M45" s="32">
        <v>0</v>
      </c>
      <c r="N45" s="32">
        <v>0</v>
      </c>
      <c r="O45" s="32">
        <v>0</v>
      </c>
      <c r="P45" s="32">
        <v>0</v>
      </c>
      <c r="Q45" s="32">
        <v>0</v>
      </c>
      <c r="R45" s="32">
        <v>0</v>
      </c>
      <c r="S45" s="32">
        <v>0</v>
      </c>
      <c r="T45" s="32">
        <v>2.0588446563094801E-5</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37334.643180637184</v>
      </c>
      <c r="G49" s="24">
        <v>1246.8178220940513</v>
      </c>
      <c r="H49" s="24">
        <v>4167.1895666990904</v>
      </c>
      <c r="I49" s="24">
        <v>0</v>
      </c>
      <c r="J49" s="24">
        <v>0</v>
      </c>
      <c r="K49" s="24">
        <v>176.04170799039875</v>
      </c>
      <c r="L49" s="24">
        <v>6.2217131015408203E-5</v>
      </c>
      <c r="M49" s="24">
        <v>2.7718680658938498E-4</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37334.643180637184</v>
      </c>
      <c r="G59" s="32">
        <v>1246.8178220940513</v>
      </c>
      <c r="H59" s="32">
        <v>4167.1895666990904</v>
      </c>
      <c r="I59" s="32">
        <v>0</v>
      </c>
      <c r="J59" s="32">
        <v>0</v>
      </c>
      <c r="K59" s="32">
        <v>176.04170799039875</v>
      </c>
      <c r="L59" s="32">
        <v>6.2217131015408203E-5</v>
      </c>
      <c r="M59" s="32">
        <v>2.7718680658938498E-4</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Oqlpck4sim8F3AWr+ylE1lqo5yKK447VSm/ATrxDJI6DWdlf+1CpObWpd8Xl7+xoq3pT36m7+pVZvc9p5FvnHg==" saltValue="NVMaM4dsjK3TmksClltAu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47FEA-7E03-4E2C-9F05-7F2FCA0D426B}">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1.2780254957869633E-3</v>
      </c>
      <c r="D6" s="24">
        <v>4278.330004133305</v>
      </c>
      <c r="E6" s="24">
        <v>14086.692683420408</v>
      </c>
      <c r="F6" s="24">
        <v>23132.379707851076</v>
      </c>
      <c r="G6" s="24">
        <v>31180.030783833165</v>
      </c>
      <c r="H6" s="24">
        <v>38916.675321434093</v>
      </c>
      <c r="I6" s="24">
        <v>46001.952804855187</v>
      </c>
      <c r="J6" s="24">
        <v>52115.62355924867</v>
      </c>
      <c r="K6" s="24">
        <v>114834.03177101292</v>
      </c>
      <c r="L6" s="24">
        <v>109574.45775314372</v>
      </c>
      <c r="M6" s="24">
        <v>104835.50126869243</v>
      </c>
      <c r="N6" s="24">
        <v>99754.151796963342</v>
      </c>
      <c r="O6" s="24">
        <v>95185.259310352048</v>
      </c>
      <c r="P6" s="24">
        <v>90825.629079170132</v>
      </c>
      <c r="Q6" s="24">
        <v>86897.535715509963</v>
      </c>
      <c r="R6" s="24">
        <v>82685.634931513196</v>
      </c>
      <c r="S6" s="24">
        <v>83355.595056454069</v>
      </c>
      <c r="T6" s="24">
        <v>81387.896488863524</v>
      </c>
      <c r="U6" s="24">
        <v>86437.952765925133</v>
      </c>
      <c r="V6" s="24">
        <v>83899.324010209151</v>
      </c>
      <c r="W6" s="24">
        <v>88259.803901157633</v>
      </c>
      <c r="X6" s="24">
        <v>96711.298827834544</v>
      </c>
      <c r="Y6" s="24">
        <v>92528.657720303454</v>
      </c>
      <c r="Z6" s="24">
        <v>88043.81775263662</v>
      </c>
      <c r="AA6" s="24">
        <v>85711.534988620071</v>
      </c>
      <c r="AB6" s="24">
        <v>91310.898438683449</v>
      </c>
      <c r="AC6" s="24">
        <v>87361.818210957557</v>
      </c>
      <c r="AD6" s="24">
        <v>93262.331222896726</v>
      </c>
      <c r="AE6" s="24">
        <v>92890.787916157205</v>
      </c>
    </row>
    <row r="7" spans="1:31" x14ac:dyDescent="0.35">
      <c r="A7" s="28" t="s">
        <v>131</v>
      </c>
      <c r="B7" s="28" t="s">
        <v>74</v>
      </c>
      <c r="C7" s="24">
        <v>1.2692912595686204E-3</v>
      </c>
      <c r="D7" s="24">
        <v>1.3340136986596499E-3</v>
      </c>
      <c r="E7" s="24">
        <v>1.4073932051913494E-3</v>
      </c>
      <c r="F7" s="24">
        <v>1.6120214980877992E-3</v>
      </c>
      <c r="G7" s="24">
        <v>1.5517398175285589E-3</v>
      </c>
      <c r="H7" s="24">
        <v>1.5249056283948856E-3</v>
      </c>
      <c r="I7" s="24">
        <v>2.7125467081446229E-3</v>
      </c>
      <c r="J7" s="24">
        <v>1028.2489357297322</v>
      </c>
      <c r="K7" s="24">
        <v>981.1563512560748</v>
      </c>
      <c r="L7" s="24">
        <v>936.21789684742225</v>
      </c>
      <c r="M7" s="24">
        <v>895.72766267884776</v>
      </c>
      <c r="N7" s="24">
        <v>852.31199914488934</v>
      </c>
      <c r="O7" s="24">
        <v>813.27496431470831</v>
      </c>
      <c r="P7" s="24">
        <v>776.02592978248731</v>
      </c>
      <c r="Q7" s="24">
        <v>2963.6287418269148</v>
      </c>
      <c r="R7" s="24">
        <v>2819.9824764737868</v>
      </c>
      <c r="S7" s="24">
        <v>31169.27371816997</v>
      </c>
      <c r="T7" s="24">
        <v>29741.673391971693</v>
      </c>
      <c r="U7" s="24">
        <v>28455.383705503282</v>
      </c>
      <c r="V7" s="24">
        <v>27708.387881879549</v>
      </c>
      <c r="W7" s="24">
        <v>30075.058859599336</v>
      </c>
      <c r="X7" s="24">
        <v>44277.342492763753</v>
      </c>
      <c r="Y7" s="24">
        <v>42362.404226320272</v>
      </c>
      <c r="Z7" s="24">
        <v>60551.278551176183</v>
      </c>
      <c r="AA7" s="24">
        <v>68075.860557665394</v>
      </c>
      <c r="AB7" s="24">
        <v>97513.322941775303</v>
      </c>
      <c r="AC7" s="24">
        <v>93295.995265312813</v>
      </c>
      <c r="AD7" s="24">
        <v>88773.962654912597</v>
      </c>
      <c r="AE7" s="24">
        <v>100272.67416137889</v>
      </c>
    </row>
    <row r="8" spans="1:31" x14ac:dyDescent="0.35">
      <c r="A8" s="28" t="s">
        <v>132</v>
      </c>
      <c r="B8" s="28" t="s">
        <v>74</v>
      </c>
      <c r="C8" s="24">
        <v>2.4924580863541621E-4</v>
      </c>
      <c r="D8" s="24">
        <v>2.3782996997727662E-4</v>
      </c>
      <c r="E8" s="24">
        <v>2.2754412506842143E-4</v>
      </c>
      <c r="F8" s="24">
        <v>2.165151205154804E-4</v>
      </c>
      <c r="G8" s="24">
        <v>2.065983973561836E-4</v>
      </c>
      <c r="H8" s="24">
        <v>1.9713587526138621E-4</v>
      </c>
      <c r="I8" s="24">
        <v>1.8860999839606191E-4</v>
      </c>
      <c r="J8" s="24">
        <v>1.7946812083532599E-4</v>
      </c>
      <c r="K8" s="24">
        <v>1.7124820683575847E-4</v>
      </c>
      <c r="L8" s="24">
        <v>1.6340477744998226E-4</v>
      </c>
      <c r="M8" s="24">
        <v>1.5633772783307708E-4</v>
      </c>
      <c r="N8" s="24">
        <v>1.487600788318166E-4</v>
      </c>
      <c r="O8" s="24">
        <v>1.4194664005018259E-4</v>
      </c>
      <c r="P8" s="24">
        <v>1.3614457004307699E-4</v>
      </c>
      <c r="Q8" s="24">
        <v>1.313876292532817E-4</v>
      </c>
      <c r="R8" s="24">
        <v>1.2633618680574265E-4</v>
      </c>
      <c r="S8" s="24">
        <v>5638.9217477072325</v>
      </c>
      <c r="T8" s="24">
        <v>5882.7388655600089</v>
      </c>
      <c r="U8" s="24">
        <v>5628.3178670062689</v>
      </c>
      <c r="V8" s="24">
        <v>5355.5147640391124</v>
      </c>
      <c r="W8" s="24">
        <v>5110.2240113061052</v>
      </c>
      <c r="X8" s="24">
        <v>4876.1679514306061</v>
      </c>
      <c r="Y8" s="24">
        <v>8187.5902629165557</v>
      </c>
      <c r="Z8" s="24">
        <v>7790.7398931383241</v>
      </c>
      <c r="AA8" s="24">
        <v>7433.9121990051635</v>
      </c>
      <c r="AB8" s="24">
        <v>10350.094841469801</v>
      </c>
      <c r="AC8" s="24">
        <v>11851.983733743029</v>
      </c>
      <c r="AD8" s="24">
        <v>11277.522163302514</v>
      </c>
      <c r="AE8" s="24">
        <v>17093.630963648506</v>
      </c>
    </row>
    <row r="9" spans="1:31" x14ac:dyDescent="0.35">
      <c r="A9" s="28" t="s">
        <v>133</v>
      </c>
      <c r="B9" s="28" t="s">
        <v>74</v>
      </c>
      <c r="C9" s="24">
        <v>1.276395621746391E-3</v>
      </c>
      <c r="D9" s="24">
        <v>1.2828496579314348E-3</v>
      </c>
      <c r="E9" s="24">
        <v>1.4453733829283793E-3</v>
      </c>
      <c r="F9" s="24">
        <v>1.399883694332746E-3</v>
      </c>
      <c r="G9" s="24">
        <v>1.3357668833734937E-3</v>
      </c>
      <c r="H9" s="24">
        <v>1.2788095491882807E-3</v>
      </c>
      <c r="I9" s="24">
        <v>1.2922791271378889E-3</v>
      </c>
      <c r="J9" s="24">
        <v>1.5387729665751278E-3</v>
      </c>
      <c r="K9" s="24">
        <v>1.4809668250188297E-3</v>
      </c>
      <c r="L9" s="24">
        <v>1.4632603961028674E-3</v>
      </c>
      <c r="M9" s="24">
        <v>1.4503725484354131E-3</v>
      </c>
      <c r="N9" s="24">
        <v>2.8408546413743693E-3</v>
      </c>
      <c r="O9" s="24">
        <v>2.7544111872799554E-3</v>
      </c>
      <c r="P9" s="24">
        <v>2.7184302023512508E-3</v>
      </c>
      <c r="Q9" s="24">
        <v>4.3084415448563593E-3</v>
      </c>
      <c r="R9" s="24">
        <v>166.98473449743346</v>
      </c>
      <c r="S9" s="24">
        <v>7185.5330402915451</v>
      </c>
      <c r="T9" s="24">
        <v>10942.569461417597</v>
      </c>
      <c r="U9" s="24">
        <v>11500.04747793786</v>
      </c>
      <c r="V9" s="24">
        <v>10942.643189194652</v>
      </c>
      <c r="W9" s="24">
        <v>10441.453452477423</v>
      </c>
      <c r="X9" s="24">
        <v>9963.2191094102654</v>
      </c>
      <c r="Y9" s="24">
        <v>9532.3234257187687</v>
      </c>
      <c r="Z9" s="24">
        <v>9070.2942212429007</v>
      </c>
      <c r="AA9" s="24">
        <v>9141.2432138685017</v>
      </c>
      <c r="AB9" s="24">
        <v>17158.830213670801</v>
      </c>
      <c r="AC9" s="24">
        <v>17280.610577547424</v>
      </c>
      <c r="AD9" s="24">
        <v>20060.253381419305</v>
      </c>
      <c r="AE9" s="24">
        <v>19141.46647931396</v>
      </c>
    </row>
    <row r="10" spans="1:31" x14ac:dyDescent="0.35">
      <c r="A10" s="28" t="s">
        <v>134</v>
      </c>
      <c r="B10" s="28" t="s">
        <v>74</v>
      </c>
      <c r="C10" s="24">
        <v>4.9538802142520098E-6</v>
      </c>
      <c r="D10" s="24">
        <v>4.7269849353814502E-6</v>
      </c>
      <c r="E10" s="24">
        <v>4.5225488252626597E-6</v>
      </c>
      <c r="F10" s="24">
        <v>4.3033420601144804E-6</v>
      </c>
      <c r="G10" s="24">
        <v>4.10624242213857E-6</v>
      </c>
      <c r="H10" s="24">
        <v>3.9181702485723102E-6</v>
      </c>
      <c r="I10" s="24">
        <v>3.7487143490187199E-6</v>
      </c>
      <c r="J10" s="24">
        <v>3.56701513964308E-6</v>
      </c>
      <c r="K10" s="24">
        <v>7.6998636875674289E-6</v>
      </c>
      <c r="L10" s="24">
        <v>556.40413412632995</v>
      </c>
      <c r="M10" s="24">
        <v>1320.0747023619549</v>
      </c>
      <c r="N10" s="24">
        <v>2317.5689068723082</v>
      </c>
      <c r="O10" s="24">
        <v>3224.2830273841801</v>
      </c>
      <c r="P10" s="24">
        <v>4043.075953699733</v>
      </c>
      <c r="Q10" s="24">
        <v>4792.8894569355625</v>
      </c>
      <c r="R10" s="24">
        <v>5440.4336942892678</v>
      </c>
      <c r="S10" s="24">
        <v>6030.8078073317783</v>
      </c>
      <c r="T10" s="24">
        <v>6556.5916306739082</v>
      </c>
      <c r="U10" s="24">
        <v>7067.2649669733983</v>
      </c>
      <c r="V10" s="24">
        <v>7480.4563556090734</v>
      </c>
      <c r="W10" s="24">
        <v>7137.840031136383</v>
      </c>
      <c r="X10" s="24">
        <v>6810.9160575330543</v>
      </c>
      <c r="Y10" s="24">
        <v>6516.3525663897553</v>
      </c>
      <c r="Z10" s="24">
        <v>6200.5066525404336</v>
      </c>
      <c r="AA10" s="24">
        <v>5916.5139790762078</v>
      </c>
      <c r="AB10" s="24">
        <v>5645.528604334897</v>
      </c>
      <c r="AC10" s="24">
        <v>5401.3666441822652</v>
      </c>
      <c r="AD10" s="24">
        <v>5139.563807950487</v>
      </c>
      <c r="AE10" s="24">
        <v>4904.1639369315963</v>
      </c>
    </row>
    <row r="11" spans="1:31" x14ac:dyDescent="0.35">
      <c r="A11" s="22" t="s">
        <v>40</v>
      </c>
      <c r="B11" s="22" t="s">
        <v>153</v>
      </c>
      <c r="C11" s="32">
        <v>4.077912065951643E-3</v>
      </c>
      <c r="D11" s="32">
        <v>4278.3328635536163</v>
      </c>
      <c r="E11" s="32">
        <v>14086.695768253672</v>
      </c>
      <c r="F11" s="32">
        <v>23132.382940574731</v>
      </c>
      <c r="G11" s="32">
        <v>31180.033882044503</v>
      </c>
      <c r="H11" s="32">
        <v>38916.678326203313</v>
      </c>
      <c r="I11" s="32">
        <v>46001.957002039737</v>
      </c>
      <c r="J11" s="32">
        <v>53143.874216786506</v>
      </c>
      <c r="K11" s="32">
        <v>115815.18978218388</v>
      </c>
      <c r="L11" s="32">
        <v>111067.08141078266</v>
      </c>
      <c r="M11" s="32">
        <v>107051.30524044351</v>
      </c>
      <c r="N11" s="32">
        <v>102924.03569259527</v>
      </c>
      <c r="O11" s="32">
        <v>99222.820198408779</v>
      </c>
      <c r="P11" s="32">
        <v>95644.733817227127</v>
      </c>
      <c r="Q11" s="32">
        <v>94654.058354101624</v>
      </c>
      <c r="R11" s="32">
        <v>91113.035963109884</v>
      </c>
      <c r="S11" s="32">
        <v>133380.13136995462</v>
      </c>
      <c r="T11" s="32">
        <v>134511.46983848672</v>
      </c>
      <c r="U11" s="32">
        <v>139088.96678334594</v>
      </c>
      <c r="V11" s="32">
        <v>135386.32620093154</v>
      </c>
      <c r="W11" s="32">
        <v>141024.38025567689</v>
      </c>
      <c r="X11" s="32">
        <v>162638.94443897225</v>
      </c>
      <c r="Y11" s="32">
        <v>159127.32820164878</v>
      </c>
      <c r="Z11" s="32">
        <v>171656.63707073446</v>
      </c>
      <c r="AA11" s="32">
        <v>176279.06493823533</v>
      </c>
      <c r="AB11" s="32">
        <v>221978.67503993423</v>
      </c>
      <c r="AC11" s="32">
        <v>215191.77443174308</v>
      </c>
      <c r="AD11" s="32">
        <v>218513.63323048165</v>
      </c>
      <c r="AE11" s="32">
        <v>234302.72345743014</v>
      </c>
    </row>
  </sheetData>
  <sheetProtection algorithmName="SHA-512" hashValue="Scj5sLxVFi/k4QCjmrvPBAukG62fJoGmAhFLhv1nQPjOeZo+g1DYFealzJOmUWIaWtJzvkSd71TchZIb5Xyxig==" saltValue="QoqjmvgrsKBBytISORpqf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A599-CD08-4115-A108-B2C686E64379}">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3.1419669100000002E-3</v>
      </c>
      <c r="D6" s="24">
        <v>3.1344687200000002E-3</v>
      </c>
      <c r="E6" s="24">
        <v>8.898910450819999</v>
      </c>
      <c r="F6" s="24">
        <v>814.17509227114999</v>
      </c>
      <c r="G6" s="24">
        <v>3.1912314100000002E-3</v>
      </c>
      <c r="H6" s="24">
        <v>3.1778220099999989E-3</v>
      </c>
      <c r="I6" s="24">
        <v>3.1744942499999994E-3</v>
      </c>
      <c r="J6" s="24">
        <v>3.1884312799999996E-3</v>
      </c>
      <c r="K6" s="24">
        <v>3.1662077800000007E-3</v>
      </c>
      <c r="L6" s="24">
        <v>3.1641200100000003E-3</v>
      </c>
      <c r="M6" s="24">
        <v>3.1698396899999997E-3</v>
      </c>
      <c r="N6" s="24">
        <v>12271.045092275601</v>
      </c>
      <c r="O6" s="24">
        <v>12.507702653119999</v>
      </c>
      <c r="P6" s="24">
        <v>3.2970484500000003E-3</v>
      </c>
      <c r="Q6" s="24">
        <v>2373.2692135749999</v>
      </c>
      <c r="R6" s="24">
        <v>55.912864901429998</v>
      </c>
      <c r="S6" s="24">
        <v>26803.768905000001</v>
      </c>
      <c r="T6" s="24">
        <v>21.597999747089997</v>
      </c>
      <c r="U6" s="24">
        <v>16171.188689230499</v>
      </c>
      <c r="V6" s="24">
        <v>1155.3582824704399</v>
      </c>
      <c r="W6" s="24">
        <v>28484.0921232439</v>
      </c>
      <c r="X6" s="24">
        <v>14.59080002896</v>
      </c>
      <c r="Y6" s="24">
        <v>4736.9530281369707</v>
      </c>
      <c r="Z6" s="24">
        <v>16845.274032829002</v>
      </c>
      <c r="AA6" s="24">
        <v>10573.505146560301</v>
      </c>
      <c r="AB6" s="24">
        <v>2718.58532888536</v>
      </c>
      <c r="AC6" s="24">
        <v>102.65056120119991</v>
      </c>
      <c r="AD6" s="24">
        <v>1365.2437269234802</v>
      </c>
      <c r="AE6" s="24">
        <v>3.4688795600000002E-3</v>
      </c>
    </row>
    <row r="7" spans="1:31" x14ac:dyDescent="0.35">
      <c r="A7" s="28" t="s">
        <v>131</v>
      </c>
      <c r="B7" s="28" t="s">
        <v>67</v>
      </c>
      <c r="C7" s="24">
        <v>3.1364772899999996E-3</v>
      </c>
      <c r="D7" s="24">
        <v>3.1304111399999995E-3</v>
      </c>
      <c r="E7" s="24">
        <v>3.1426023899999997E-3</v>
      </c>
      <c r="F7" s="24">
        <v>3.17358858E-3</v>
      </c>
      <c r="G7" s="24">
        <v>3.1809664099999991E-3</v>
      </c>
      <c r="H7" s="24">
        <v>3.1738036700000001E-3</v>
      </c>
      <c r="I7" s="24">
        <v>3.1695437399999983E-3</v>
      </c>
      <c r="J7" s="24">
        <v>83.680343730939896</v>
      </c>
      <c r="K7" s="24">
        <v>3.1641582100000003E-3</v>
      </c>
      <c r="L7" s="24">
        <v>3.1627951899999987E-3</v>
      </c>
      <c r="M7" s="24">
        <v>3.1762673199999996E-3</v>
      </c>
      <c r="N7" s="24">
        <v>677.38931406189988</v>
      </c>
      <c r="O7" s="24">
        <v>20791.215199999999</v>
      </c>
      <c r="P7" s="24">
        <v>480.45282570549995</v>
      </c>
      <c r="Q7" s="24">
        <v>2631.6555431228003</v>
      </c>
      <c r="R7" s="24">
        <v>1574.78404388073</v>
      </c>
      <c r="S7" s="24">
        <v>58082.910029999999</v>
      </c>
      <c r="T7" s="24">
        <v>619.9012855789</v>
      </c>
      <c r="U7" s="24">
        <v>10467.057921534761</v>
      </c>
      <c r="V7" s="24">
        <v>8248.8949423019003</v>
      </c>
      <c r="W7" s="24">
        <v>4046.74586548866</v>
      </c>
      <c r="X7" s="24">
        <v>9449.1678728444986</v>
      </c>
      <c r="Y7" s="24">
        <v>7811.9128037963001</v>
      </c>
      <c r="Z7" s="24">
        <v>13195.511213698801</v>
      </c>
      <c r="AA7" s="24">
        <v>5053.0725451161006</v>
      </c>
      <c r="AB7" s="24">
        <v>67129.665800000002</v>
      </c>
      <c r="AC7" s="24">
        <v>2963.19886765107</v>
      </c>
      <c r="AD7" s="24">
        <v>5587.5348392861015</v>
      </c>
      <c r="AE7" s="24">
        <v>21982.766512516439</v>
      </c>
    </row>
    <row r="8" spans="1:31" x14ac:dyDescent="0.35">
      <c r="A8" s="28" t="s">
        <v>132</v>
      </c>
      <c r="B8" s="28" t="s">
        <v>67</v>
      </c>
      <c r="C8" s="24">
        <v>3.1049529599999981E-3</v>
      </c>
      <c r="D8" s="24">
        <v>3.0860526700000001E-3</v>
      </c>
      <c r="E8" s="24">
        <v>3.10850894E-3</v>
      </c>
      <c r="F8" s="24">
        <v>3.1373326399999984E-3</v>
      </c>
      <c r="G8" s="24">
        <v>3.1459414899999987E-3</v>
      </c>
      <c r="H8" s="24">
        <v>3.1273534300000003E-3</v>
      </c>
      <c r="I8" s="24">
        <v>3.140977059999999E-3</v>
      </c>
      <c r="J8" s="24">
        <v>3.1459162300000003E-3</v>
      </c>
      <c r="K8" s="24">
        <v>3.1275839299999991E-3</v>
      </c>
      <c r="L8" s="24">
        <v>3.1246391399999997E-3</v>
      </c>
      <c r="M8" s="24">
        <v>3.1354707800000004E-3</v>
      </c>
      <c r="N8" s="24">
        <v>1577.83716359102</v>
      </c>
      <c r="O8" s="24">
        <v>3.2387584200000005E-3</v>
      </c>
      <c r="P8" s="24">
        <v>3.2545246900000002E-3</v>
      </c>
      <c r="Q8" s="24">
        <v>1094.3628072596998</v>
      </c>
      <c r="R8" s="24">
        <v>2.0060575460599988</v>
      </c>
      <c r="S8" s="24">
        <v>10839.750205238861</v>
      </c>
      <c r="T8" s="24">
        <v>3.3253664599999988E-3</v>
      </c>
      <c r="U8" s="24">
        <v>8167.1629505525398</v>
      </c>
      <c r="V8" s="24">
        <v>247.09041433085002</v>
      </c>
      <c r="W8" s="24">
        <v>16528.40114851953</v>
      </c>
      <c r="X8" s="24">
        <v>3.3730814399999991E-3</v>
      </c>
      <c r="Y8" s="24">
        <v>1462.40750595446</v>
      </c>
      <c r="Z8" s="24">
        <v>11235.37216810145</v>
      </c>
      <c r="AA8" s="24">
        <v>1592.9839030394</v>
      </c>
      <c r="AB8" s="24">
        <v>1636.0743941629999</v>
      </c>
      <c r="AC8" s="24">
        <v>127.44255752017</v>
      </c>
      <c r="AD8" s="24">
        <v>1437.5430008083399</v>
      </c>
      <c r="AE8" s="24">
        <v>674.92178742244994</v>
      </c>
    </row>
    <row r="9" spans="1:31" x14ac:dyDescent="0.35">
      <c r="A9" s="28" t="s">
        <v>133</v>
      </c>
      <c r="B9" s="28" t="s">
        <v>67</v>
      </c>
      <c r="C9" s="24">
        <v>3.14301573E-3</v>
      </c>
      <c r="D9" s="24">
        <v>3.1144246199999999E-3</v>
      </c>
      <c r="E9" s="24">
        <v>3.20368607E-3</v>
      </c>
      <c r="F9" s="24">
        <v>3.1664902999999967E-3</v>
      </c>
      <c r="G9" s="24">
        <v>3.1809655500000004E-3</v>
      </c>
      <c r="H9" s="24">
        <v>3.1546592599999987E-3</v>
      </c>
      <c r="I9" s="24">
        <v>3.1646399200000006E-3</v>
      </c>
      <c r="J9" s="24">
        <v>3.17366087E-3</v>
      </c>
      <c r="K9" s="24">
        <v>3.152057509999999E-3</v>
      </c>
      <c r="L9" s="24">
        <v>3.1491666699999996E-3</v>
      </c>
      <c r="M9" s="24">
        <v>3.1693631399999991E-3</v>
      </c>
      <c r="N9" s="24">
        <v>1721.6664174018597</v>
      </c>
      <c r="O9" s="24">
        <v>3.2752441900000006E-3</v>
      </c>
      <c r="P9" s="24">
        <v>3.2870517399999988E-3</v>
      </c>
      <c r="Q9" s="24">
        <v>1303.81310326425</v>
      </c>
      <c r="R9" s="24">
        <v>1133.0934581000201</v>
      </c>
      <c r="S9" s="24">
        <v>5868.72960565012</v>
      </c>
      <c r="T9" s="24">
        <v>11.109280263090001</v>
      </c>
      <c r="U9" s="24">
        <v>4874.810206273969</v>
      </c>
      <c r="V9" s="24">
        <v>488.41256375482999</v>
      </c>
      <c r="W9" s="24">
        <v>5932.2407798061795</v>
      </c>
      <c r="X9" s="24">
        <v>3.37895086E-3</v>
      </c>
      <c r="Y9" s="24">
        <v>1626.10655943555</v>
      </c>
      <c r="Z9" s="24">
        <v>4746.7085118810201</v>
      </c>
      <c r="AA9" s="24">
        <v>4529.6978145608991</v>
      </c>
      <c r="AB9" s="24">
        <v>1638.9920529585797</v>
      </c>
      <c r="AC9" s="24">
        <v>123.74532518455</v>
      </c>
      <c r="AD9" s="24">
        <v>1164.8609372316801</v>
      </c>
      <c r="AE9" s="24">
        <v>3.4192165199999989E-3</v>
      </c>
    </row>
    <row r="10" spans="1:31" x14ac:dyDescent="0.35">
      <c r="A10" s="28" t="s">
        <v>134</v>
      </c>
      <c r="B10" s="28" t="s">
        <v>67</v>
      </c>
      <c r="C10" s="24">
        <v>2.5871168300000001E-3</v>
      </c>
      <c r="D10" s="24">
        <v>2.5748929399999993E-3</v>
      </c>
      <c r="E10" s="24">
        <v>2.5891162600000001E-3</v>
      </c>
      <c r="F10" s="24">
        <v>2.5806303900000002E-3</v>
      </c>
      <c r="G10" s="24">
        <v>2.5645559999999987E-3</v>
      </c>
      <c r="H10" s="24">
        <v>2.5645371699999997E-3</v>
      </c>
      <c r="I10" s="24">
        <v>2.57247604E-3</v>
      </c>
      <c r="J10" s="24">
        <v>2.5655418899999997E-3</v>
      </c>
      <c r="K10" s="24">
        <v>2.565763999999999E-3</v>
      </c>
      <c r="L10" s="24">
        <v>2.56515541E-3</v>
      </c>
      <c r="M10" s="24">
        <v>2.5594040700000001E-3</v>
      </c>
      <c r="N10" s="24">
        <v>131.24384900513999</v>
      </c>
      <c r="O10" s="24">
        <v>2.55227515E-3</v>
      </c>
      <c r="P10" s="24">
        <v>2.5501013800000001E-3</v>
      </c>
      <c r="Q10" s="24">
        <v>2.556101429999999E-3</v>
      </c>
      <c r="R10" s="24">
        <v>2.5483979899999999E-3</v>
      </c>
      <c r="S10" s="24">
        <v>2.5483394500000001E-3</v>
      </c>
      <c r="T10" s="24">
        <v>2.5474425099999989E-3</v>
      </c>
      <c r="U10" s="24">
        <v>430.61526894669998</v>
      </c>
      <c r="V10" s="24">
        <v>2.5460179699999998E-3</v>
      </c>
      <c r="W10" s="24">
        <v>548.23613277274001</v>
      </c>
      <c r="X10" s="24">
        <v>2.5460131999999981E-3</v>
      </c>
      <c r="Y10" s="24">
        <v>2.5528521500000003E-3</v>
      </c>
      <c r="Z10" s="24">
        <v>2.5453407799999992E-3</v>
      </c>
      <c r="AA10" s="24">
        <v>2.5441807599999996E-3</v>
      </c>
      <c r="AB10" s="24">
        <v>2.5444991399999994E-3</v>
      </c>
      <c r="AC10" s="24">
        <v>2.5510165000000003E-3</v>
      </c>
      <c r="AD10" s="24">
        <v>49.535713940429993</v>
      </c>
      <c r="AE10" s="24">
        <v>2.5426028699999988E-3</v>
      </c>
    </row>
    <row r="11" spans="1:31" x14ac:dyDescent="0.35">
      <c r="A11" s="22" t="s">
        <v>40</v>
      </c>
      <c r="B11" s="22" t="s">
        <v>153</v>
      </c>
      <c r="C11" s="32">
        <v>1.5113529719999998E-2</v>
      </c>
      <c r="D11" s="32">
        <v>1.5040250089999999E-2</v>
      </c>
      <c r="E11" s="32">
        <v>8.9109543644799984</v>
      </c>
      <c r="F11" s="32">
        <v>814.18715031305999</v>
      </c>
      <c r="G11" s="32">
        <v>1.5263660859999997E-2</v>
      </c>
      <c r="H11" s="32">
        <v>1.5198175539999997E-2</v>
      </c>
      <c r="I11" s="32">
        <v>1.5222131009999997E-2</v>
      </c>
      <c r="J11" s="32">
        <v>83.692417281209885</v>
      </c>
      <c r="K11" s="32">
        <v>1.5175771429999999E-2</v>
      </c>
      <c r="L11" s="32">
        <v>1.5165876419999998E-2</v>
      </c>
      <c r="M11" s="32">
        <v>1.5210344999999998E-2</v>
      </c>
      <c r="N11" s="32">
        <v>16379.181836335521</v>
      </c>
      <c r="O11" s="32">
        <v>20803.731968930882</v>
      </c>
      <c r="P11" s="32">
        <v>480.46521443175999</v>
      </c>
      <c r="Q11" s="32">
        <v>7403.1032233231799</v>
      </c>
      <c r="R11" s="32">
        <v>2765.7989728262301</v>
      </c>
      <c r="S11" s="32">
        <v>101595.16129422844</v>
      </c>
      <c r="T11" s="32">
        <v>652.61443839804997</v>
      </c>
      <c r="U11" s="32">
        <v>40110.835036538469</v>
      </c>
      <c r="V11" s="32">
        <v>10139.758748875989</v>
      </c>
      <c r="W11" s="32">
        <v>55539.716049831011</v>
      </c>
      <c r="X11" s="32">
        <v>9463.7679709189579</v>
      </c>
      <c r="Y11" s="32">
        <v>15637.38245017543</v>
      </c>
      <c r="Z11" s="32">
        <v>46022.868471851056</v>
      </c>
      <c r="AA11" s="32">
        <v>21749.261953457459</v>
      </c>
      <c r="AB11" s="32">
        <v>73123.320120506076</v>
      </c>
      <c r="AC11" s="32">
        <v>3317.0398625734897</v>
      </c>
      <c r="AD11" s="32">
        <v>9604.7182181900316</v>
      </c>
      <c r="AE11" s="32">
        <v>22657.697730637836</v>
      </c>
    </row>
  </sheetData>
  <sheetProtection algorithmName="SHA-512" hashValue="b8PjZEM1SuQSkf2Te2tuyflbea3wAQmXBNBmLcrEpVxJGjKlRMmd/I6lfpySIuM8kIJ/ypTqFTW0YhX1DkKWLg==" saltValue="3hDLmlO5ziQHxYY1b+Z6FQ=="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2ACE-A29A-4CA2-B7A4-E5A856180EB2}">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1.9207408745370298E-6</v>
      </c>
      <c r="G7" s="24">
        <v>1.83276800932475E-6</v>
      </c>
      <c r="H7" s="24">
        <v>1.74882443568233E-6</v>
      </c>
      <c r="I7" s="24">
        <v>1.6731899943208701E-6</v>
      </c>
      <c r="J7" s="24">
        <v>1.59209091052887E-6</v>
      </c>
      <c r="K7" s="24">
        <v>1.5191707155486899E-6</v>
      </c>
      <c r="L7" s="24">
        <v>1.4495903768548399E-6</v>
      </c>
      <c r="M7" s="24">
        <v>1.3868974294558101E-6</v>
      </c>
      <c r="N7" s="24">
        <v>1.3196748718119699E-6</v>
      </c>
      <c r="O7" s="24">
        <v>1.25923174741085E-6</v>
      </c>
      <c r="P7" s="24">
        <v>1.20155701040985E-6</v>
      </c>
      <c r="Q7" s="24">
        <v>1.1495911918908299E-6</v>
      </c>
      <c r="R7" s="24">
        <v>1.0938708058533E-6</v>
      </c>
      <c r="S7" s="24">
        <v>1.0437698524979101E-6</v>
      </c>
      <c r="T7" s="24">
        <v>9.95963599315231E-7</v>
      </c>
      <c r="U7" s="24">
        <v>9.5288943537197401E-7</v>
      </c>
      <c r="V7" s="24">
        <v>9.0670313230654902E-7</v>
      </c>
      <c r="W7" s="24">
        <v>8.6517474422287201E-7</v>
      </c>
      <c r="X7" s="24">
        <v>8.2554841973132302E-7</v>
      </c>
      <c r="Y7" s="24">
        <v>7.8984449641620096E-7</v>
      </c>
      <c r="Z7" s="24">
        <v>1.35892430684102E-6</v>
      </c>
      <c r="AA7" s="24">
        <v>2.2641859555163299E-6</v>
      </c>
      <c r="AB7" s="24">
        <v>2.8256098817195501E-6</v>
      </c>
      <c r="AC7" s="24">
        <v>3.3700402444381903E-6</v>
      </c>
      <c r="AD7" s="24">
        <v>3.9095769873174496E-6</v>
      </c>
      <c r="AE7" s="24">
        <v>4.7509661079799704E-6</v>
      </c>
    </row>
    <row r="8" spans="1:31" x14ac:dyDescent="0.35">
      <c r="A8" s="28" t="s">
        <v>132</v>
      </c>
      <c r="B8" s="28" t="s">
        <v>75</v>
      </c>
      <c r="C8" s="24">
        <v>0</v>
      </c>
      <c r="D8" s="24">
        <v>0</v>
      </c>
      <c r="E8" s="24">
        <v>0</v>
      </c>
      <c r="F8" s="24">
        <v>5406.3509003623694</v>
      </c>
      <c r="G8" s="24">
        <v>5158.7317731011199</v>
      </c>
      <c r="H8" s="24">
        <v>5138.8181687672695</v>
      </c>
      <c r="I8" s="24">
        <v>5860.1525056052405</v>
      </c>
      <c r="J8" s="24">
        <v>5617.3105817406104</v>
      </c>
      <c r="K8" s="24">
        <v>5360.0291802053098</v>
      </c>
      <c r="L8" s="24">
        <v>5114.5316606964598</v>
      </c>
      <c r="M8" s="24">
        <v>5471.9277549056405</v>
      </c>
      <c r="N8" s="24">
        <v>5515.4349069557902</v>
      </c>
      <c r="O8" s="24">
        <v>5262.81956561065</v>
      </c>
      <c r="P8" s="24">
        <v>5021.7743926673702</v>
      </c>
      <c r="Q8" s="24">
        <v>4804.5890119722108</v>
      </c>
      <c r="R8" s="24">
        <v>4571.7118323389404</v>
      </c>
      <c r="S8" s="24">
        <v>4362.3204509287198</v>
      </c>
      <c r="T8" s="24">
        <v>4162.5195125877699</v>
      </c>
      <c r="U8" s="24">
        <v>3982.49581691708</v>
      </c>
      <c r="V8" s="24">
        <v>3789.4652806040003</v>
      </c>
      <c r="W8" s="24">
        <v>3615.9019838695899</v>
      </c>
      <c r="X8" s="24">
        <v>3450.28815117368</v>
      </c>
      <c r="Y8" s="24">
        <v>3301.0675596005399</v>
      </c>
      <c r="Z8" s="24">
        <v>3141.06567366543</v>
      </c>
      <c r="AA8" s="24">
        <v>2997.2000697824096</v>
      </c>
      <c r="AB8" s="24">
        <v>2859.9237304692197</v>
      </c>
      <c r="AC8" s="24">
        <v>2736.2356543316901</v>
      </c>
      <c r="AD8" s="24">
        <v>3087.5991304624499</v>
      </c>
      <c r="AE8" s="24">
        <v>2946.1824095840302</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1251.1393703541</v>
      </c>
      <c r="D10" s="24">
        <v>1391.7555308457602</v>
      </c>
      <c r="E10" s="24">
        <v>1555.1833303061001</v>
      </c>
      <c r="F10" s="24">
        <v>967.97284380000019</v>
      </c>
      <c r="G10" s="24">
        <v>672.17944130000001</v>
      </c>
      <c r="H10" s="24">
        <v>998.14337599999988</v>
      </c>
      <c r="I10" s="24">
        <v>726.81196200000011</v>
      </c>
      <c r="J10" s="24">
        <v>743.34997999999996</v>
      </c>
      <c r="K10" s="24">
        <v>1077.2447099999999</v>
      </c>
      <c r="L10" s="24">
        <v>1259.2447000000002</v>
      </c>
      <c r="M10" s="24">
        <v>1458.70154</v>
      </c>
      <c r="N10" s="24">
        <v>1423.091895</v>
      </c>
      <c r="O10" s="24">
        <v>1514.8158700000001</v>
      </c>
      <c r="P10" s="24">
        <v>1744.03835</v>
      </c>
      <c r="Q10" s="24">
        <v>1880.0132900000001</v>
      </c>
      <c r="R10" s="24">
        <v>1981.35193</v>
      </c>
      <c r="S10" s="24">
        <v>1859.999734</v>
      </c>
      <c r="T10" s="24">
        <v>1785.6043100000002</v>
      </c>
      <c r="U10" s="24">
        <v>1756.81873</v>
      </c>
      <c r="V10" s="24">
        <v>1902.90633</v>
      </c>
      <c r="W10" s="24">
        <v>1704.3215439999997</v>
      </c>
      <c r="X10" s="24">
        <v>1626.159866</v>
      </c>
      <c r="Y10" s="24">
        <v>1668.07745</v>
      </c>
      <c r="Z10" s="24">
        <v>1580.0741499999999</v>
      </c>
      <c r="AA10" s="24">
        <v>1539.7842540000001</v>
      </c>
      <c r="AB10" s="24">
        <v>1404.56431</v>
      </c>
      <c r="AC10" s="24">
        <v>1314.4857000000002</v>
      </c>
      <c r="AD10" s="24">
        <v>1241.5374999999999</v>
      </c>
      <c r="AE10" s="24">
        <v>1285.3705199999999</v>
      </c>
    </row>
    <row r="11" spans="1:31" x14ac:dyDescent="0.35">
      <c r="A11" s="22" t="s">
        <v>40</v>
      </c>
      <c r="B11" s="22" t="s">
        <v>153</v>
      </c>
      <c r="C11" s="32">
        <v>1251.1393703541</v>
      </c>
      <c r="D11" s="32">
        <v>1391.7555308457602</v>
      </c>
      <c r="E11" s="32">
        <v>1555.1833303061001</v>
      </c>
      <c r="F11" s="32">
        <v>6374.3237460831106</v>
      </c>
      <c r="G11" s="32">
        <v>5830.9112162338879</v>
      </c>
      <c r="H11" s="32">
        <v>6136.9615465160941</v>
      </c>
      <c r="I11" s="32">
        <v>6586.9644692784304</v>
      </c>
      <c r="J11" s="32">
        <v>6360.6605633327008</v>
      </c>
      <c r="K11" s="32">
        <v>6437.2738917244806</v>
      </c>
      <c r="L11" s="32">
        <v>6373.7763621460499</v>
      </c>
      <c r="M11" s="32">
        <v>6930.6292962925381</v>
      </c>
      <c r="N11" s="32">
        <v>6938.5268032754648</v>
      </c>
      <c r="O11" s="32">
        <v>6777.6354368698821</v>
      </c>
      <c r="P11" s="32">
        <v>6765.8127438689271</v>
      </c>
      <c r="Q11" s="32">
        <v>6684.6023031218019</v>
      </c>
      <c r="R11" s="32">
        <v>6553.0637634328114</v>
      </c>
      <c r="S11" s="32">
        <v>6222.3201859724895</v>
      </c>
      <c r="T11" s="32">
        <v>5948.1238235837336</v>
      </c>
      <c r="U11" s="32">
        <v>5739.3145478699698</v>
      </c>
      <c r="V11" s="32">
        <v>5692.3716115107036</v>
      </c>
      <c r="W11" s="32">
        <v>5320.2235287347639</v>
      </c>
      <c r="X11" s="32">
        <v>5076.4480179992279</v>
      </c>
      <c r="Y11" s="32">
        <v>4969.1450103903844</v>
      </c>
      <c r="Z11" s="32">
        <v>4721.1398250243546</v>
      </c>
      <c r="AA11" s="32">
        <v>4536.9843260465959</v>
      </c>
      <c r="AB11" s="32">
        <v>4264.4880432948294</v>
      </c>
      <c r="AC11" s="32">
        <v>4050.7213577017305</v>
      </c>
      <c r="AD11" s="32">
        <v>4329.1366343720274</v>
      </c>
      <c r="AE11" s="32">
        <v>4231.5529343349963</v>
      </c>
    </row>
  </sheetData>
  <sheetProtection algorithmName="SHA-512" hashValue="+Wacp8GygYetighxbcgzb+JAd0zh3TsEOVDwKQD+d0w6yyP1fkSvmu3h2zN8Z4AnD4z3nZbsoaTJ5yfpLPhc7A==" saltValue="0FKIsW3ptBsv2XrJEC1Lh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A9257-576A-48E2-97EE-E3DA90BC2AAE}">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9.3118677875767006E-5</v>
      </c>
      <c r="D6" s="24">
        <v>480.01916652246337</v>
      </c>
      <c r="E6" s="24">
        <v>1580.4959496511301</v>
      </c>
      <c r="F6" s="24">
        <v>2595.4022896954402</v>
      </c>
      <c r="G6" s="24">
        <v>3498.3311518086193</v>
      </c>
      <c r="H6" s="24">
        <v>4366.3657107808158</v>
      </c>
      <c r="I6" s="24">
        <v>5161.3183518859305</v>
      </c>
      <c r="J6" s="24">
        <v>5847.2588469871589</v>
      </c>
      <c r="K6" s="24">
        <v>14365.236309710175</v>
      </c>
      <c r="L6" s="24">
        <v>13707.286549830011</v>
      </c>
      <c r="M6" s="24">
        <v>13114.463771752022</v>
      </c>
      <c r="N6" s="24">
        <v>12478.809125441891</v>
      </c>
      <c r="O6" s="24">
        <v>11907.260611456695</v>
      </c>
      <c r="P6" s="24">
        <v>11361.889892581237</v>
      </c>
      <c r="Q6" s="24">
        <v>10870.502554157078</v>
      </c>
      <c r="R6" s="24">
        <v>10343.612139353703</v>
      </c>
      <c r="S6" s="24">
        <v>10657.255458773318</v>
      </c>
      <c r="T6" s="24">
        <v>10443.779834792225</v>
      </c>
      <c r="U6" s="24">
        <v>10953.632518836075</v>
      </c>
      <c r="V6" s="24">
        <v>10667.797162962808</v>
      </c>
      <c r="W6" s="24">
        <v>11165.951551756129</v>
      </c>
      <c r="X6" s="24">
        <v>12940.900761958312</v>
      </c>
      <c r="Y6" s="24">
        <v>12381.223202619853</v>
      </c>
      <c r="Z6" s="24">
        <v>11781.10853535449</v>
      </c>
      <c r="AA6" s="24">
        <v>11635.617901558211</v>
      </c>
      <c r="AB6" s="24">
        <v>12634.982070737306</v>
      </c>
      <c r="AC6" s="24">
        <v>12341.450013592343</v>
      </c>
      <c r="AD6" s="24">
        <v>12889.802743493086</v>
      </c>
      <c r="AE6" s="24">
        <v>12747.14022117994</v>
      </c>
    </row>
    <row r="7" spans="1:31" x14ac:dyDescent="0.35">
      <c r="A7" s="28" t="s">
        <v>131</v>
      </c>
      <c r="B7" s="28" t="s">
        <v>79</v>
      </c>
      <c r="C7" s="24">
        <v>3.6462897864763654E-4</v>
      </c>
      <c r="D7" s="24">
        <v>3.7774597962929871E-4</v>
      </c>
      <c r="E7" s="24">
        <v>3.7744277633223013E-4</v>
      </c>
      <c r="F7" s="24">
        <v>608.41336713333521</v>
      </c>
      <c r="G7" s="24">
        <v>1202.0847191120613</v>
      </c>
      <c r="H7" s="24">
        <v>1147.0274111622316</v>
      </c>
      <c r="I7" s="24">
        <v>1280.3234266348281</v>
      </c>
      <c r="J7" s="24">
        <v>1413.3799448293123</v>
      </c>
      <c r="K7" s="24">
        <v>2224.0193998934365</v>
      </c>
      <c r="L7" s="24">
        <v>2122.1559150839694</v>
      </c>
      <c r="M7" s="24">
        <v>2030.3753603535172</v>
      </c>
      <c r="N7" s="24">
        <v>1931.9635961973777</v>
      </c>
      <c r="O7" s="24">
        <v>1843.476723677946</v>
      </c>
      <c r="P7" s="24">
        <v>1759.0426878911512</v>
      </c>
      <c r="Q7" s="24">
        <v>1893.6006765342252</v>
      </c>
      <c r="R7" s="24">
        <v>1801.8183813441301</v>
      </c>
      <c r="S7" s="24">
        <v>2852.4694147530658</v>
      </c>
      <c r="T7" s="24">
        <v>2721.8219599266085</v>
      </c>
      <c r="U7" s="24">
        <v>2604.1066086551855</v>
      </c>
      <c r="V7" s="24">
        <v>2509.8170051843704</v>
      </c>
      <c r="W7" s="24">
        <v>2893.1760883801462</v>
      </c>
      <c r="X7" s="24">
        <v>4896.0087840050473</v>
      </c>
      <c r="Y7" s="24">
        <v>4684.2626303661345</v>
      </c>
      <c r="Z7" s="24">
        <v>4980.4722770764838</v>
      </c>
      <c r="AA7" s="24">
        <v>5076.7377139888167</v>
      </c>
      <c r="AB7" s="24">
        <v>6238.5142011129119</v>
      </c>
      <c r="AC7" s="24">
        <v>5968.7063657475837</v>
      </c>
      <c r="AD7" s="24">
        <v>5679.4047215613209</v>
      </c>
      <c r="AE7" s="24">
        <v>6756.9183125926156</v>
      </c>
    </row>
    <row r="8" spans="1:31" x14ac:dyDescent="0.35">
      <c r="A8" s="28" t="s">
        <v>132</v>
      </c>
      <c r="B8" s="28" t="s">
        <v>79</v>
      </c>
      <c r="C8" s="24">
        <v>1.4025585593661492E-4</v>
      </c>
      <c r="D8" s="24">
        <v>1.3913786741732507E-4</v>
      </c>
      <c r="E8" s="24">
        <v>1.4108115403066757E-4</v>
      </c>
      <c r="F8" s="24">
        <v>1.8765952694754873E-4</v>
      </c>
      <c r="G8" s="24">
        <v>1.7906443403896671E-4</v>
      </c>
      <c r="H8" s="24">
        <v>1.710734329149648E-4</v>
      </c>
      <c r="I8" s="24">
        <v>1.818121490538662E-4</v>
      </c>
      <c r="J8" s="24">
        <v>1.9838945310998138E-4</v>
      </c>
      <c r="K8" s="24">
        <v>1.9203130786186182E-4</v>
      </c>
      <c r="L8" s="24">
        <v>1.9317718861933388E-4</v>
      </c>
      <c r="M8" s="24">
        <v>1.9699790095054998E-4</v>
      </c>
      <c r="N8" s="24">
        <v>9.0897794414617492E-4</v>
      </c>
      <c r="O8" s="24">
        <v>655.30866285463844</v>
      </c>
      <c r="P8" s="24">
        <v>894.52206491358197</v>
      </c>
      <c r="Q8" s="24">
        <v>879.66628638390205</v>
      </c>
      <c r="R8" s="24">
        <v>1469.8761754004265</v>
      </c>
      <c r="S8" s="24">
        <v>3623.6409852618071</v>
      </c>
      <c r="T8" s="24">
        <v>3616.5139858133666</v>
      </c>
      <c r="U8" s="24">
        <v>3460.1043674458974</v>
      </c>
      <c r="V8" s="24">
        <v>3292.3942936316403</v>
      </c>
      <c r="W8" s="24">
        <v>3629.5432410221711</v>
      </c>
      <c r="X8" s="24">
        <v>3662.4668445751308</v>
      </c>
      <c r="Y8" s="24">
        <v>4618.3916277980597</v>
      </c>
      <c r="Z8" s="24">
        <v>4394.5393875977552</v>
      </c>
      <c r="AA8" s="24">
        <v>4910.6106838043925</v>
      </c>
      <c r="AB8" s="24">
        <v>5484.6213372019738</v>
      </c>
      <c r="AC8" s="24">
        <v>6110.9956549597146</v>
      </c>
      <c r="AD8" s="24">
        <v>6319.5698300794947</v>
      </c>
      <c r="AE8" s="24">
        <v>6874.8612837059327</v>
      </c>
    </row>
    <row r="9" spans="1:31" x14ac:dyDescent="0.35">
      <c r="A9" s="28" t="s">
        <v>133</v>
      </c>
      <c r="B9" s="28" t="s">
        <v>79</v>
      </c>
      <c r="C9" s="24">
        <v>2.7876567893905102E-4</v>
      </c>
      <c r="D9" s="24">
        <v>2.867282900255558E-4</v>
      </c>
      <c r="E9" s="24">
        <v>3.3688138420871717E-4</v>
      </c>
      <c r="F9" s="24">
        <v>3.2839556953065353E-4</v>
      </c>
      <c r="G9" s="24">
        <v>3.1335455095411437E-4</v>
      </c>
      <c r="H9" s="24">
        <v>2.9946791023637953E-4</v>
      </c>
      <c r="I9" s="24">
        <v>3.0599813369153579E-4</v>
      </c>
      <c r="J9" s="24">
        <v>3.4619892497518697E-4</v>
      </c>
      <c r="K9" s="24">
        <v>3.3463469470487213E-4</v>
      </c>
      <c r="L9" s="24">
        <v>3.3642200855205822E-4</v>
      </c>
      <c r="M9" s="24">
        <v>3.4240131009414604E-4</v>
      </c>
      <c r="N9" s="24">
        <v>455.84669075836047</v>
      </c>
      <c r="O9" s="24">
        <v>434.96823316567367</v>
      </c>
      <c r="P9" s="24">
        <v>415.04604749646086</v>
      </c>
      <c r="Q9" s="24">
        <v>1412.3953281177496</v>
      </c>
      <c r="R9" s="24">
        <v>1579.9620780418925</v>
      </c>
      <c r="S9" s="24">
        <v>2306.2871749209589</v>
      </c>
      <c r="T9" s="24">
        <v>2824.1694824618057</v>
      </c>
      <c r="U9" s="24">
        <v>2859.3091001084626</v>
      </c>
      <c r="V9" s="24">
        <v>2720.7191360089096</v>
      </c>
      <c r="W9" s="24">
        <v>2596.1060504171205</v>
      </c>
      <c r="X9" s="24">
        <v>2634.8418147070838</v>
      </c>
      <c r="Y9" s="24">
        <v>2771.0818990097628</v>
      </c>
      <c r="Z9" s="24">
        <v>2636.7682841097944</v>
      </c>
      <c r="AA9" s="24">
        <v>2710.922322658243</v>
      </c>
      <c r="AB9" s="24">
        <v>2959.0558218493461</v>
      </c>
      <c r="AC9" s="24">
        <v>2897.1047886746887</v>
      </c>
      <c r="AD9" s="24">
        <v>3124.608567318322</v>
      </c>
      <c r="AE9" s="24">
        <v>2981.496977753493</v>
      </c>
    </row>
    <row r="10" spans="1:31" x14ac:dyDescent="0.35">
      <c r="A10" s="28" t="s">
        <v>134</v>
      </c>
      <c r="B10" s="28" t="s">
        <v>79</v>
      </c>
      <c r="C10" s="24">
        <v>1.2876332375595743E-4</v>
      </c>
      <c r="D10" s="24">
        <v>1.266342102230015E-4</v>
      </c>
      <c r="E10" s="24">
        <v>187.54613811174551</v>
      </c>
      <c r="F10" s="24">
        <v>356.91193336546991</v>
      </c>
      <c r="G10" s="24">
        <v>510.53008660000091</v>
      </c>
      <c r="H10" s="24">
        <v>644.4680229099863</v>
      </c>
      <c r="I10" s="24">
        <v>767.11292042476964</v>
      </c>
      <c r="J10" s="24">
        <v>873.15270685588644</v>
      </c>
      <c r="K10" s="24">
        <v>969.82276505634206</v>
      </c>
      <c r="L10" s="24">
        <v>1059.7727162747562</v>
      </c>
      <c r="M10" s="24">
        <v>1177.1673155275826</v>
      </c>
      <c r="N10" s="24">
        <v>1325.777235005283</v>
      </c>
      <c r="O10" s="24">
        <v>1461.302004631998</v>
      </c>
      <c r="P10" s="24">
        <v>1581.630779917698</v>
      </c>
      <c r="Q10" s="24">
        <v>1692.3871931647129</v>
      </c>
      <c r="R10" s="24">
        <v>1780.8340247653648</v>
      </c>
      <c r="S10" s="24">
        <v>1861.9371536794131</v>
      </c>
      <c r="T10" s="24">
        <v>1932.050073230097</v>
      </c>
      <c r="U10" s="24">
        <v>2002.379049727052</v>
      </c>
      <c r="V10" s="24">
        <v>2051.7528163138404</v>
      </c>
      <c r="W10" s="24">
        <v>1957.7794041001871</v>
      </c>
      <c r="X10" s="24">
        <v>1868.1101176724719</v>
      </c>
      <c r="Y10" s="24">
        <v>1787.316721680879</v>
      </c>
      <c r="Z10" s="24">
        <v>1700.6859451005669</v>
      </c>
      <c r="AA10" s="24">
        <v>1622.7919317017979</v>
      </c>
      <c r="AB10" s="24">
        <v>1548.465583162171</v>
      </c>
      <c r="AC10" s="24">
        <v>1481.4964084282492</v>
      </c>
      <c r="AD10" s="24">
        <v>1409.6886629691917</v>
      </c>
      <c r="AE10" s="24">
        <v>1345.1227697665261</v>
      </c>
    </row>
    <row r="11" spans="1:31" x14ac:dyDescent="0.35">
      <c r="A11" s="22" t="s">
        <v>40</v>
      </c>
      <c r="B11" s="22" t="s">
        <v>153</v>
      </c>
      <c r="C11" s="32">
        <v>1.0055325151550269E-3</v>
      </c>
      <c r="D11" s="32">
        <v>480.02009676881062</v>
      </c>
      <c r="E11" s="32">
        <v>1768.04294316819</v>
      </c>
      <c r="F11" s="32">
        <v>3560.7281062493416</v>
      </c>
      <c r="G11" s="32">
        <v>5210.9464499396654</v>
      </c>
      <c r="H11" s="32">
        <v>6157.8616153943767</v>
      </c>
      <c r="I11" s="32">
        <v>7208.7551867558113</v>
      </c>
      <c r="J11" s="32">
        <v>8133.7920432607361</v>
      </c>
      <c r="K11" s="32">
        <v>17559.079001325954</v>
      </c>
      <c r="L11" s="32">
        <v>16889.215710787936</v>
      </c>
      <c r="M11" s="32">
        <v>16322.006987032331</v>
      </c>
      <c r="N11" s="32">
        <v>16192.397556380856</v>
      </c>
      <c r="O11" s="32">
        <v>16302.316235786951</v>
      </c>
      <c r="P11" s="32">
        <v>16012.131472800129</v>
      </c>
      <c r="Q11" s="32">
        <v>16748.552038357666</v>
      </c>
      <c r="R11" s="32">
        <v>16976.102798905515</v>
      </c>
      <c r="S11" s="32">
        <v>21301.590187388563</v>
      </c>
      <c r="T11" s="32">
        <v>21538.335336224103</v>
      </c>
      <c r="U11" s="32">
        <v>21879.531644772673</v>
      </c>
      <c r="V11" s="32">
        <v>21242.48041410157</v>
      </c>
      <c r="W11" s="32">
        <v>22242.556335675756</v>
      </c>
      <c r="X11" s="32">
        <v>26002.328322918049</v>
      </c>
      <c r="Y11" s="32">
        <v>26242.276081474687</v>
      </c>
      <c r="Z11" s="32">
        <v>25493.574429239092</v>
      </c>
      <c r="AA11" s="32">
        <v>25956.680553711463</v>
      </c>
      <c r="AB11" s="32">
        <v>28865.639014063709</v>
      </c>
      <c r="AC11" s="32">
        <v>28799.753231402581</v>
      </c>
      <c r="AD11" s="32">
        <v>29423.074525421416</v>
      </c>
      <c r="AE11" s="32">
        <v>30705.539564998511</v>
      </c>
    </row>
  </sheetData>
  <sheetProtection algorithmName="SHA-512" hashValue="atHeUL36EDDBtRL4CH0GXH2vPxcUE8mOeykpwbqZ0Ra/RHJrY1GEcpRKLgV6shMDWr6K4u+5stGfgtnGU/5eQw==" saltValue="b0NvAvz+YclubD5WY6NxI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5D10-7B28-421F-9C77-25CE6D3DEE4B}">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0.56231678368108218</v>
      </c>
      <c r="D6" s="29">
        <v>0.50697930874659813</v>
      </c>
      <c r="E6" s="29">
        <v>0.55164156579336776</v>
      </c>
      <c r="F6" s="29">
        <v>0.652596415217083</v>
      </c>
      <c r="G6" s="29">
        <v>0.70346580311781293</v>
      </c>
      <c r="H6" s="29">
        <v>0.689673067856723</v>
      </c>
      <c r="I6" s="29">
        <v>0.64017824914139698</v>
      </c>
      <c r="J6" s="29">
        <v>0.70968795400724372</v>
      </c>
      <c r="K6" s="29">
        <v>0.67432445545085118</v>
      </c>
      <c r="L6" s="29">
        <v>0.65643270039471679</v>
      </c>
      <c r="M6" s="29">
        <v>0.61627207100013726</v>
      </c>
      <c r="N6" s="29">
        <v>0.65092197360747539</v>
      </c>
      <c r="O6" s="29">
        <v>0.71352793653970437</v>
      </c>
      <c r="P6" s="29">
        <v>0.6709023347369788</v>
      </c>
      <c r="Q6" s="29">
        <v>0.65948273830807647</v>
      </c>
      <c r="R6" s="29">
        <v>0.69127398726777711</v>
      </c>
      <c r="S6" s="29">
        <v>0.71908659478759218</v>
      </c>
      <c r="T6" s="29">
        <v>0.73369635181925952</v>
      </c>
      <c r="U6" s="29">
        <v>0.70167061618593518</v>
      </c>
      <c r="V6" s="29">
        <v>0.65811019963895057</v>
      </c>
      <c r="W6" s="29">
        <v>0.64303043893412148</v>
      </c>
      <c r="X6" s="29">
        <v>0.70299038951857773</v>
      </c>
      <c r="Y6" s="29">
        <v>0.64798697229308289</v>
      </c>
      <c r="Z6" s="29">
        <v>0.64210310547530436</v>
      </c>
      <c r="AA6" s="29">
        <v>0.63397601019350336</v>
      </c>
      <c r="AB6" s="29">
        <v>0.62166767868130446</v>
      </c>
      <c r="AC6" s="29">
        <v>0.6094206688472209</v>
      </c>
      <c r="AD6" s="29">
        <v>0.60121260268575205</v>
      </c>
      <c r="AE6" s="29">
        <v>0.54477428025518948</v>
      </c>
    </row>
    <row r="7" spans="1:31" x14ac:dyDescent="0.35">
      <c r="A7" s="28" t="s">
        <v>40</v>
      </c>
      <c r="B7" s="28" t="s">
        <v>71</v>
      </c>
      <c r="C7" s="29">
        <v>0.71348974747619187</v>
      </c>
      <c r="D7" s="29">
        <v>0.6759081491120198</v>
      </c>
      <c r="E7" s="29">
        <v>0.68343719077987819</v>
      </c>
      <c r="F7" s="29">
        <v>0.6878883071627715</v>
      </c>
      <c r="G7" s="29">
        <v>0.72587268525546234</v>
      </c>
      <c r="H7" s="29">
        <v>0.74784509159494938</v>
      </c>
      <c r="I7" s="29">
        <v>0.72730887394933719</v>
      </c>
      <c r="J7" s="29">
        <v>0.71941874474985834</v>
      </c>
      <c r="K7" s="29">
        <v>0.70482374280050497</v>
      </c>
      <c r="L7" s="29">
        <v>0.73919927779931061</v>
      </c>
      <c r="M7" s="29">
        <v>0.72889921088713328</v>
      </c>
      <c r="N7" s="29">
        <v>0.7180263753315288</v>
      </c>
      <c r="O7" s="29">
        <v>0.73933586593935374</v>
      </c>
      <c r="P7" s="29">
        <v>0.7310967687911849</v>
      </c>
      <c r="Q7" s="29">
        <v>0.75453958179531344</v>
      </c>
      <c r="R7" s="29">
        <v>0.70907128551116938</v>
      </c>
      <c r="S7" s="29">
        <v>0.673653955787056</v>
      </c>
      <c r="T7" s="29">
        <v>0.69393995570502831</v>
      </c>
      <c r="U7" s="29">
        <v>0.61011761066907289</v>
      </c>
      <c r="V7" s="29">
        <v>0.65203397314959122</v>
      </c>
      <c r="W7" s="29">
        <v>0.7113957940283816</v>
      </c>
      <c r="X7" s="29">
        <v>0.69418606622371692</v>
      </c>
      <c r="Y7" s="29">
        <v>0.67173297924698505</v>
      </c>
      <c r="Z7" s="29">
        <v>0.68476950892735078</v>
      </c>
      <c r="AA7" s="29">
        <v>0.65976998058677183</v>
      </c>
      <c r="AB7" s="29">
        <v>0.66850180460995823</v>
      </c>
      <c r="AC7" s="29">
        <v>0.68574014673439032</v>
      </c>
      <c r="AD7" s="29" t="s">
        <v>169</v>
      </c>
      <c r="AE7" s="29" t="s">
        <v>169</v>
      </c>
    </row>
    <row r="8" spans="1:31" x14ac:dyDescent="0.35">
      <c r="A8" s="28" t="s">
        <v>40</v>
      </c>
      <c r="B8" s="28" t="s">
        <v>20</v>
      </c>
      <c r="C8" s="29">
        <v>8.4171479678418717E-2</v>
      </c>
      <c r="D8" s="29">
        <v>8.4171479690319323E-2</v>
      </c>
      <c r="E8" s="29">
        <v>7.5717576740433654E-2</v>
      </c>
      <c r="F8" s="29">
        <v>7.7856262505857116E-2</v>
      </c>
      <c r="G8" s="29">
        <v>7.0841653474652294E-2</v>
      </c>
      <c r="H8" s="29">
        <v>7.1314485604855871E-2</v>
      </c>
      <c r="I8" s="29">
        <v>6.9106925387851723E-2</v>
      </c>
      <c r="J8" s="29">
        <v>7.9043320635236031E-2</v>
      </c>
      <c r="K8" s="29">
        <v>6.9805487767378382E-2</v>
      </c>
      <c r="L8" s="29">
        <v>7.1401287087256571E-2</v>
      </c>
      <c r="M8" s="29">
        <v>7.4550698413101191E-2</v>
      </c>
      <c r="N8" s="29">
        <v>0.13665618916501471</v>
      </c>
      <c r="O8" s="29">
        <v>0.15160246399993973</v>
      </c>
      <c r="P8" s="29">
        <v>0.18959182927732135</v>
      </c>
      <c r="Q8" s="29">
        <v>0.12768365693081235</v>
      </c>
      <c r="R8" s="29">
        <v>0.14027342843798535</v>
      </c>
      <c r="S8" s="29">
        <v>0.27836123263763901</v>
      </c>
      <c r="T8" s="29">
        <v>0.28975856923104837</v>
      </c>
      <c r="U8" s="29">
        <v>0.26030246160545256</v>
      </c>
      <c r="V8" s="29">
        <v>0.27569536651888787</v>
      </c>
      <c r="W8" s="29">
        <v>0.28440918074236649</v>
      </c>
      <c r="X8" s="29">
        <v>0.32532288467385639</v>
      </c>
      <c r="Y8" s="29">
        <v>0.28230499566711537</v>
      </c>
      <c r="Z8" s="29">
        <v>0.2930463801274521</v>
      </c>
      <c r="AA8" s="29">
        <v>0.30939048334208163</v>
      </c>
      <c r="AB8" s="29">
        <v>0.28260006979690416</v>
      </c>
      <c r="AC8" s="29">
        <v>0.28337434299043746</v>
      </c>
      <c r="AD8" s="29">
        <v>0.28260009642283751</v>
      </c>
      <c r="AE8" s="29">
        <v>0.28260009403839503</v>
      </c>
    </row>
    <row r="9" spans="1:31" x14ac:dyDescent="0.35">
      <c r="A9" s="28" t="s">
        <v>40</v>
      </c>
      <c r="B9" s="28" t="s">
        <v>32</v>
      </c>
      <c r="C9" s="29">
        <v>5.7840325342465748E-2</v>
      </c>
      <c r="D9" s="29">
        <v>5.9000180594597093E-2</v>
      </c>
      <c r="E9" s="29">
        <v>6.0344556015255887E-2</v>
      </c>
      <c r="F9" s="29">
        <v>1.4092279096391887E-2</v>
      </c>
      <c r="G9" s="29">
        <v>1.3165354541135465E-2</v>
      </c>
      <c r="H9" s="29">
        <v>1.4012899543378979E-2</v>
      </c>
      <c r="I9" s="29">
        <v>1.3306396125320029E-2</v>
      </c>
      <c r="J9" s="29">
        <v>1.4043445640985018E-2</v>
      </c>
      <c r="K9" s="29">
        <v>1.2834435624356625E-2</v>
      </c>
      <c r="L9" s="29">
        <v>1.3117107310884984E-2</v>
      </c>
      <c r="M9" s="29">
        <v>1.2894663357484093E-2</v>
      </c>
      <c r="N9" s="29">
        <v>1.3906348566130839E-2</v>
      </c>
      <c r="O9" s="29">
        <v>1.3250665754414429E-2</v>
      </c>
      <c r="P9" s="29">
        <v>1.4694630059453101E-2</v>
      </c>
      <c r="Q9" s="29">
        <v>1.9030128385563269E-2</v>
      </c>
      <c r="R9" s="29">
        <v>1.6730314474260318E-2</v>
      </c>
      <c r="S9" s="29">
        <v>3.8157523886595164E-2</v>
      </c>
      <c r="T9" s="29">
        <v>3.8354517733158192E-2</v>
      </c>
      <c r="U9" s="29">
        <v>0.22230222602739724</v>
      </c>
      <c r="V9" s="29">
        <v>0.25784276473146334</v>
      </c>
      <c r="W9" s="29">
        <v>0.26817676397042695</v>
      </c>
      <c r="X9" s="29">
        <v>0.32838144161774302</v>
      </c>
      <c r="Y9" s="29">
        <v>0.31836380191345942</v>
      </c>
      <c r="Z9" s="29">
        <v>0.25217520113068059</v>
      </c>
      <c r="AA9" s="29">
        <v>0.34673574418351683</v>
      </c>
      <c r="AB9" s="29" t="s">
        <v>169</v>
      </c>
      <c r="AC9" s="29" t="s">
        <v>169</v>
      </c>
      <c r="AD9" s="29" t="s">
        <v>169</v>
      </c>
      <c r="AE9" s="29" t="s">
        <v>169</v>
      </c>
    </row>
    <row r="10" spans="1:31" x14ac:dyDescent="0.35">
      <c r="A10" s="28" t="s">
        <v>40</v>
      </c>
      <c r="B10" s="28" t="s">
        <v>66</v>
      </c>
      <c r="C10" s="29">
        <v>9.0572681755255011E-4</v>
      </c>
      <c r="D10" s="29">
        <v>4.1081075962660435E-4</v>
      </c>
      <c r="E10" s="29">
        <v>2.0364869784901883E-3</v>
      </c>
      <c r="F10" s="29">
        <v>1.5693478827071307E-3</v>
      </c>
      <c r="G10" s="29">
        <v>6.2315313664310665E-4</v>
      </c>
      <c r="H10" s="29">
        <v>1.0873458980617584E-3</v>
      </c>
      <c r="I10" s="29">
        <v>4.4106321026716723E-4</v>
      </c>
      <c r="J10" s="29">
        <v>1.3706420307544099E-3</v>
      </c>
      <c r="K10" s="29">
        <v>1.7291962040237574E-4</v>
      </c>
      <c r="L10" s="29">
        <v>5.6808624204608888E-4</v>
      </c>
      <c r="M10" s="29">
        <v>4.2642327190169587E-4</v>
      </c>
      <c r="N10" s="29">
        <v>5.7652379286531087E-3</v>
      </c>
      <c r="O10" s="29">
        <v>3.4097623276219927E-3</v>
      </c>
      <c r="P10" s="29">
        <v>5.0883849284921717E-3</v>
      </c>
      <c r="Q10" s="29">
        <v>5.0663269154296291E-3</v>
      </c>
      <c r="R10" s="29">
        <v>5.8994878735019879E-3</v>
      </c>
      <c r="S10" s="29">
        <v>2.1224950123752008E-2</v>
      </c>
      <c r="T10" s="29">
        <v>1.86074240595583E-2</v>
      </c>
      <c r="U10" s="29">
        <v>4.9713180149973446E-2</v>
      </c>
      <c r="V10" s="29">
        <v>6.714605383644015E-2</v>
      </c>
      <c r="W10" s="29">
        <v>4.4990979137848462E-2</v>
      </c>
      <c r="X10" s="29">
        <v>6.8741565562922213E-2</v>
      </c>
      <c r="Y10" s="29">
        <v>0.1231579500111854</v>
      </c>
      <c r="Z10" s="29">
        <v>6.7546871560986627E-2</v>
      </c>
      <c r="AA10" s="29">
        <v>8.0384314193007525E-2</v>
      </c>
      <c r="AB10" s="29">
        <v>0.11375754710376684</v>
      </c>
      <c r="AC10" s="29">
        <v>0.146285221487953</v>
      </c>
      <c r="AD10" s="29">
        <v>0.16798946689124475</v>
      </c>
      <c r="AE10" s="29">
        <v>0.18604802758739028</v>
      </c>
    </row>
    <row r="11" spans="1:31" x14ac:dyDescent="0.35">
      <c r="A11" s="28" t="s">
        <v>40</v>
      </c>
      <c r="B11" s="28" t="s">
        <v>65</v>
      </c>
      <c r="C11" s="29">
        <v>0.20324079521710645</v>
      </c>
      <c r="D11" s="29">
        <v>0.20577994909195946</v>
      </c>
      <c r="E11" s="29">
        <v>0.20319682852816187</v>
      </c>
      <c r="F11" s="29">
        <v>0.24210474883408931</v>
      </c>
      <c r="G11" s="29">
        <v>0.2450372765310333</v>
      </c>
      <c r="H11" s="29">
        <v>0.21819334527798981</v>
      </c>
      <c r="I11" s="29">
        <v>0.236658972103715</v>
      </c>
      <c r="J11" s="29">
        <v>0.26937507691949947</v>
      </c>
      <c r="K11" s="29">
        <v>0.24393531780232239</v>
      </c>
      <c r="L11" s="29">
        <v>0.21372771704683594</v>
      </c>
      <c r="M11" s="29">
        <v>0.21244182131836215</v>
      </c>
      <c r="N11" s="29">
        <v>0.23809525133983817</v>
      </c>
      <c r="O11" s="29">
        <v>0.2509769466753064</v>
      </c>
      <c r="P11" s="29">
        <v>0.25448030243975739</v>
      </c>
      <c r="Q11" s="29">
        <v>0.23938279852916972</v>
      </c>
      <c r="R11" s="29">
        <v>0.22527655531839391</v>
      </c>
      <c r="S11" s="29">
        <v>0.26646305851599367</v>
      </c>
      <c r="T11" s="29">
        <v>0.23352628024769057</v>
      </c>
      <c r="U11" s="29">
        <v>0.21221562024448878</v>
      </c>
      <c r="V11" s="29">
        <v>0.21594636095920974</v>
      </c>
      <c r="W11" s="29">
        <v>0.19561982046015505</v>
      </c>
      <c r="X11" s="29">
        <v>0.22361490200376846</v>
      </c>
      <c r="Y11" s="29">
        <v>0.23368539208799757</v>
      </c>
      <c r="Z11" s="29">
        <v>0.21966898947715544</v>
      </c>
      <c r="AA11" s="29">
        <v>0.22847985240989174</v>
      </c>
      <c r="AB11" s="29">
        <v>0.25974617980731274</v>
      </c>
      <c r="AC11" s="29">
        <v>0.2268558702823063</v>
      </c>
      <c r="AD11" s="29">
        <v>0.21875322856876664</v>
      </c>
      <c r="AE11" s="29">
        <v>0.21585984471284062</v>
      </c>
    </row>
    <row r="12" spans="1:31" x14ac:dyDescent="0.35">
      <c r="A12" s="28" t="s">
        <v>40</v>
      </c>
      <c r="B12" s="28" t="s">
        <v>69</v>
      </c>
      <c r="C12" s="29">
        <v>0.34173153025571068</v>
      </c>
      <c r="D12" s="29">
        <v>0.3578538086089641</v>
      </c>
      <c r="E12" s="29">
        <v>0.32835077473613833</v>
      </c>
      <c r="F12" s="29">
        <v>0.3360681223452231</v>
      </c>
      <c r="G12" s="29">
        <v>0.3620547274438824</v>
      </c>
      <c r="H12" s="29">
        <v>0.37801343232360063</v>
      </c>
      <c r="I12" s="29">
        <v>0.38877231973661569</v>
      </c>
      <c r="J12" s="29">
        <v>0.35830385699007661</v>
      </c>
      <c r="K12" s="29">
        <v>0.34034837393172068</v>
      </c>
      <c r="L12" s="29">
        <v>0.35067842408351807</v>
      </c>
      <c r="M12" s="29">
        <v>0.36651931379367647</v>
      </c>
      <c r="N12" s="29">
        <v>0.34708095818688794</v>
      </c>
      <c r="O12" s="29">
        <v>0.33849787505893125</v>
      </c>
      <c r="P12" s="29">
        <v>0.35915934747408096</v>
      </c>
      <c r="Q12" s="29">
        <v>0.37210136176440378</v>
      </c>
      <c r="R12" s="29">
        <v>0.38116461067350094</v>
      </c>
      <c r="S12" s="29">
        <v>0.3667740149487872</v>
      </c>
      <c r="T12" s="29">
        <v>0.36060506724423824</v>
      </c>
      <c r="U12" s="29">
        <v>0.36582290684427415</v>
      </c>
      <c r="V12" s="29">
        <v>0.37261672474213081</v>
      </c>
      <c r="W12" s="29">
        <v>0.35244739928770125</v>
      </c>
      <c r="X12" s="29">
        <v>0.32646612405690861</v>
      </c>
      <c r="Y12" s="29">
        <v>0.35180761159576485</v>
      </c>
      <c r="Z12" s="29">
        <v>0.36945316212148421</v>
      </c>
      <c r="AA12" s="29">
        <v>0.37741636527486916</v>
      </c>
      <c r="AB12" s="29">
        <v>0.36081667339484375</v>
      </c>
      <c r="AC12" s="29">
        <v>0.35171421126916824</v>
      </c>
      <c r="AD12" s="29">
        <v>0.3483726465425504</v>
      </c>
      <c r="AE12" s="29">
        <v>0.34363279577887612</v>
      </c>
    </row>
    <row r="13" spans="1:31" x14ac:dyDescent="0.35">
      <c r="A13" s="28" t="s">
        <v>40</v>
      </c>
      <c r="B13" s="28" t="s">
        <v>68</v>
      </c>
      <c r="C13" s="29">
        <v>0.2956034494260244</v>
      </c>
      <c r="D13" s="29">
        <v>0.29160300447717696</v>
      </c>
      <c r="E13" s="29">
        <v>0.29657580120160171</v>
      </c>
      <c r="F13" s="29">
        <v>0.28436549584291482</v>
      </c>
      <c r="G13" s="29">
        <v>0.27849152980173969</v>
      </c>
      <c r="H13" s="29">
        <v>0.29487063720033319</v>
      </c>
      <c r="I13" s="29">
        <v>0.29876842786757468</v>
      </c>
      <c r="J13" s="29">
        <v>0.26396364586649385</v>
      </c>
      <c r="K13" s="29">
        <v>0.27474849648947264</v>
      </c>
      <c r="L13" s="29">
        <v>0.28759576298018347</v>
      </c>
      <c r="M13" s="29">
        <v>0.29237947736483771</v>
      </c>
      <c r="N13" s="29">
        <v>0.29296539158551249</v>
      </c>
      <c r="O13" s="29">
        <v>0.28248543035363122</v>
      </c>
      <c r="P13" s="29">
        <v>0.27539743895250013</v>
      </c>
      <c r="Q13" s="29">
        <v>0.29372293848974818</v>
      </c>
      <c r="R13" s="29">
        <v>0.29461016877690682</v>
      </c>
      <c r="S13" s="29">
        <v>0.26163304684169608</v>
      </c>
      <c r="T13" s="29">
        <v>0.27405497441146853</v>
      </c>
      <c r="U13" s="29">
        <v>0.28715684390124713</v>
      </c>
      <c r="V13" s="29">
        <v>0.29127150840135241</v>
      </c>
      <c r="W13" s="29">
        <v>0.29149287879185226</v>
      </c>
      <c r="X13" s="29">
        <v>0.27792015682834043</v>
      </c>
      <c r="Y13" s="29">
        <v>0.27120491817145453</v>
      </c>
      <c r="Z13" s="29">
        <v>0.28733407422987656</v>
      </c>
      <c r="AA13" s="29">
        <v>0.28617114689171835</v>
      </c>
      <c r="AB13" s="29">
        <v>0.25372111126671287</v>
      </c>
      <c r="AC13" s="29">
        <v>0.26095210536907171</v>
      </c>
      <c r="AD13" s="29">
        <v>0.26753355560455222</v>
      </c>
      <c r="AE13" s="29">
        <v>0.27028304139953657</v>
      </c>
    </row>
    <row r="14" spans="1:31" x14ac:dyDescent="0.35">
      <c r="A14" s="28" t="s">
        <v>40</v>
      </c>
      <c r="B14" s="28" t="s">
        <v>36</v>
      </c>
      <c r="C14" s="29">
        <v>9.4957971725457821E-2</v>
      </c>
      <c r="D14" s="29">
        <v>5.8544307543701067E-2</v>
      </c>
      <c r="E14" s="29">
        <v>5.9443838072499283E-2</v>
      </c>
      <c r="F14" s="29">
        <v>6.8201787386842336E-2</v>
      </c>
      <c r="G14" s="29">
        <v>6.743893011139436E-2</v>
      </c>
      <c r="H14" s="29">
        <v>6.9213382045366992E-2</v>
      </c>
      <c r="I14" s="29">
        <v>6.1553053305630538E-2</v>
      </c>
      <c r="J14" s="29">
        <v>5.9948763458956382E-2</v>
      </c>
      <c r="K14" s="29">
        <v>5.1574630149891484E-2</v>
      </c>
      <c r="L14" s="29">
        <v>5.4902080029512468E-2</v>
      </c>
      <c r="M14" s="29">
        <v>5.4648214325244485E-2</v>
      </c>
      <c r="N14" s="29">
        <v>5.8892764646810855E-2</v>
      </c>
      <c r="O14" s="29">
        <v>5.7791022497829053E-2</v>
      </c>
      <c r="P14" s="29">
        <v>5.3308230030961232E-2</v>
      </c>
      <c r="Q14" s="29">
        <v>5.6453255321121734E-2</v>
      </c>
      <c r="R14" s="29">
        <v>5.7727040168411375E-2</v>
      </c>
      <c r="S14" s="29">
        <v>0.10860679540131316</v>
      </c>
      <c r="T14" s="29">
        <v>0.10753422594525934</v>
      </c>
      <c r="U14" s="29">
        <v>0.10990069602627232</v>
      </c>
      <c r="V14" s="29">
        <v>0.10677613553747591</v>
      </c>
      <c r="W14" s="29">
        <v>0.12871781778441688</v>
      </c>
      <c r="X14" s="29">
        <v>0.13993089721703264</v>
      </c>
      <c r="Y14" s="29">
        <v>0.13836169822029293</v>
      </c>
      <c r="Z14" s="29">
        <v>0.14345371172813154</v>
      </c>
      <c r="AA14" s="29">
        <v>0.14187374838156111</v>
      </c>
      <c r="AB14" s="29">
        <v>0.13520921302493794</v>
      </c>
      <c r="AC14" s="29">
        <v>0.13637093408565049</v>
      </c>
      <c r="AD14" s="29">
        <v>0.13662174005533587</v>
      </c>
      <c r="AE14" s="29">
        <v>0.13652699570876045</v>
      </c>
    </row>
    <row r="15" spans="1:31" x14ac:dyDescent="0.35">
      <c r="A15" s="28" t="s">
        <v>40</v>
      </c>
      <c r="B15" s="28" t="s">
        <v>73</v>
      </c>
      <c r="C15" s="29">
        <v>6.815075539771097E-3</v>
      </c>
      <c r="D15" s="29">
        <v>1.8079672754946725E-2</v>
      </c>
      <c r="E15" s="29">
        <v>2.8111993832331848E-2</v>
      </c>
      <c r="F15" s="29">
        <v>0.20740574027848357</v>
      </c>
      <c r="G15" s="29">
        <v>0.20039277563574279</v>
      </c>
      <c r="H15" s="29">
        <v>0.2145940895077656</v>
      </c>
      <c r="I15" s="29">
        <v>0.18961373135431778</v>
      </c>
      <c r="J15" s="29">
        <v>0.22496407786220463</v>
      </c>
      <c r="K15" s="29">
        <v>0.21109357928960815</v>
      </c>
      <c r="L15" s="29">
        <v>0.23120905393791902</v>
      </c>
      <c r="M15" s="29">
        <v>0.23172889794656851</v>
      </c>
      <c r="N15" s="29">
        <v>0.25964503305782632</v>
      </c>
      <c r="O15" s="29">
        <v>0.24216747336678798</v>
      </c>
      <c r="P15" s="29">
        <v>0.23517094989194043</v>
      </c>
      <c r="Q15" s="29">
        <v>0.25609283515672565</v>
      </c>
      <c r="R15" s="29">
        <v>0.25578822270827728</v>
      </c>
      <c r="S15" s="29">
        <v>0.24296314610575734</v>
      </c>
      <c r="T15" s="29">
        <v>0.23873986818244597</v>
      </c>
      <c r="U15" s="29">
        <v>0.25342172389639861</v>
      </c>
      <c r="V15" s="29">
        <v>0.23677897736401946</v>
      </c>
      <c r="W15" s="29">
        <v>0.24222073148060771</v>
      </c>
      <c r="X15" s="29">
        <v>0.25151300197648702</v>
      </c>
      <c r="Y15" s="29">
        <v>0.24079311907538042</v>
      </c>
      <c r="Z15" s="29">
        <v>0.25661977464935903</v>
      </c>
      <c r="AA15" s="29">
        <v>0.2542985182367723</v>
      </c>
      <c r="AB15" s="29">
        <v>0.24155705934535887</v>
      </c>
      <c r="AC15" s="29">
        <v>0.23478160075472501</v>
      </c>
      <c r="AD15" s="29">
        <v>0.24999947426801139</v>
      </c>
      <c r="AE15" s="29">
        <v>0.24589810360110362</v>
      </c>
    </row>
    <row r="16" spans="1:31" x14ac:dyDescent="0.35">
      <c r="A16" s="28" t="s">
        <v>40</v>
      </c>
      <c r="B16" s="28" t="s">
        <v>56</v>
      </c>
      <c r="C16" s="29">
        <v>7.708021060037637E-2</v>
      </c>
      <c r="D16" s="29">
        <v>8.9483178642200317E-2</v>
      </c>
      <c r="E16" s="29">
        <v>8.2335720527676709E-2</v>
      </c>
      <c r="F16" s="29">
        <v>9.6635157059907745E-2</v>
      </c>
      <c r="G16" s="29">
        <v>9.8957723403440931E-2</v>
      </c>
      <c r="H16" s="29">
        <v>9.845582490360473E-2</v>
      </c>
      <c r="I16" s="29">
        <v>8.8904263721786433E-2</v>
      </c>
      <c r="J16" s="29">
        <v>8.6102676116534119E-2</v>
      </c>
      <c r="K16" s="29">
        <v>7.7331475561896915E-2</v>
      </c>
      <c r="L16" s="29">
        <v>7.747393060051419E-2</v>
      </c>
      <c r="M16" s="29">
        <v>7.7641241409706394E-2</v>
      </c>
      <c r="N16" s="29">
        <v>8.0245911177595483E-2</v>
      </c>
      <c r="O16" s="29">
        <v>7.833334558249036E-2</v>
      </c>
      <c r="P16" s="29">
        <v>7.5052258035761987E-2</v>
      </c>
      <c r="Q16" s="29">
        <v>7.5395992013365373E-2</v>
      </c>
      <c r="R16" s="29">
        <v>7.5102113726813705E-2</v>
      </c>
      <c r="S16" s="29">
        <v>6.7600482105178467E-2</v>
      </c>
      <c r="T16" s="29">
        <v>6.5130839626092424E-2</v>
      </c>
      <c r="U16" s="29">
        <v>6.4266387863888705E-2</v>
      </c>
      <c r="V16" s="29">
        <v>6.140248973990526E-2</v>
      </c>
      <c r="W16" s="29">
        <v>5.9740446000835438E-2</v>
      </c>
      <c r="X16" s="29">
        <v>5.965875094225026E-2</v>
      </c>
      <c r="Y16" s="29">
        <v>5.6667510814269545E-2</v>
      </c>
      <c r="Z16" s="29">
        <v>5.8873154789879527E-2</v>
      </c>
      <c r="AA16" s="29">
        <v>5.6570526200740011E-2</v>
      </c>
      <c r="AB16" s="29">
        <v>5.2528045014352619E-2</v>
      </c>
      <c r="AC16" s="29">
        <v>5.2427683298382183E-2</v>
      </c>
      <c r="AD16" s="29">
        <v>5.0874702393264692E-2</v>
      </c>
      <c r="AE16" s="29">
        <v>4.7163149866407655E-2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0.51383218732163238</v>
      </c>
      <c r="D20" s="29">
        <v>0.45379980687713783</v>
      </c>
      <c r="E20" s="29">
        <v>0.49510910157476373</v>
      </c>
      <c r="F20" s="29">
        <v>0.60115119043591891</v>
      </c>
      <c r="G20" s="29">
        <v>0.68825249894418816</v>
      </c>
      <c r="H20" s="29">
        <v>0.66166184460828448</v>
      </c>
      <c r="I20" s="29">
        <v>0.61288950819672849</v>
      </c>
      <c r="J20" s="29">
        <v>0.685959310997722</v>
      </c>
      <c r="K20" s="29">
        <v>0.64593088241026819</v>
      </c>
      <c r="L20" s="29">
        <v>0.65163949640468255</v>
      </c>
      <c r="M20" s="29">
        <v>0.57501373332297223</v>
      </c>
      <c r="N20" s="29">
        <v>0.56381757667105459</v>
      </c>
      <c r="O20" s="29">
        <v>0.70500001198197348</v>
      </c>
      <c r="P20" s="29">
        <v>0.62939032089867775</v>
      </c>
      <c r="Q20" s="29">
        <v>0.53999517165567401</v>
      </c>
      <c r="R20" s="29">
        <v>0.67898181971926175</v>
      </c>
      <c r="S20" s="29">
        <v>0.70500000845594446</v>
      </c>
      <c r="T20" s="29">
        <v>0.70500000845594446</v>
      </c>
      <c r="U20" s="29">
        <v>0.69803002705902251</v>
      </c>
      <c r="V20" s="29">
        <v>0.57363825469304919</v>
      </c>
      <c r="W20" s="29">
        <v>0.54154711652291565</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6.1459215990021547E-3</v>
      </c>
      <c r="D22" s="29">
        <v>6.145921639375689E-3</v>
      </c>
      <c r="E22" s="29">
        <v>1.8495862724616931E-2</v>
      </c>
      <c r="F22" s="29">
        <v>1.1706167051312019E-2</v>
      </c>
      <c r="G22" s="29">
        <v>1.1608961434460019E-2</v>
      </c>
      <c r="H22" s="29">
        <v>1.1608961422323471E-2</v>
      </c>
      <c r="I22" s="29">
        <v>1.1640766905511196E-2</v>
      </c>
      <c r="J22" s="29">
        <v>1.1648137435208402E-2</v>
      </c>
      <c r="K22" s="29">
        <v>1.1608961538876786E-2</v>
      </c>
      <c r="L22" s="29">
        <v>1.1608961576405973E-2</v>
      </c>
      <c r="M22" s="29">
        <v>1.1640767142840111E-2</v>
      </c>
      <c r="N22" s="29">
        <v>5.4329476323396887E-2</v>
      </c>
      <c r="O22" s="29">
        <v>6.0000206442935078E-2</v>
      </c>
      <c r="P22" s="29">
        <v>0.14432208114535908</v>
      </c>
      <c r="Q22" s="29">
        <v>6.3068827219429399E-2</v>
      </c>
      <c r="R22" s="29">
        <v>6.1434955047585928E-2</v>
      </c>
      <c r="S22" s="29">
        <v>0.22482593721420274</v>
      </c>
      <c r="T22" s="29">
        <v>0.27187976808811998</v>
      </c>
      <c r="U22" s="29">
        <v>0.24321841076135764</v>
      </c>
      <c r="V22" s="29">
        <v>0.25004633539969351</v>
      </c>
      <c r="W22" s="29">
        <v>0.23872998092139722</v>
      </c>
      <c r="X22" s="29">
        <v>0.29907042826288399</v>
      </c>
      <c r="Y22" s="29">
        <v>4.8690747911575953E-3</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1.432042951214507E-5</v>
      </c>
      <c r="D24" s="29">
        <v>4.7766076044226675E-10</v>
      </c>
      <c r="E24" s="29">
        <v>1.1904117779847549E-3</v>
      </c>
      <c r="F24" s="29">
        <v>3.6369642170486858E-3</v>
      </c>
      <c r="G24" s="29">
        <v>9.7272734941079516E-4</v>
      </c>
      <c r="H24" s="29">
        <v>1.4618195426038829E-3</v>
      </c>
      <c r="I24" s="29">
        <v>6.3747485638418401E-4</v>
      </c>
      <c r="J24" s="29">
        <v>1.0971204086598983E-3</v>
      </c>
      <c r="K24" s="29">
        <v>6.7057181619575566E-10</v>
      </c>
      <c r="L24" s="29">
        <v>2.0643429459998031E-4</v>
      </c>
      <c r="M24" s="29">
        <v>1.0270758343121475E-5</v>
      </c>
      <c r="N24" s="29">
        <v>2.2630667800521477E-3</v>
      </c>
      <c r="O24" s="29">
        <v>1.5993121568067966E-3</v>
      </c>
      <c r="P24" s="29">
        <v>1.7119812896212634E-3</v>
      </c>
      <c r="Q24" s="29">
        <v>4.6435195369470212E-3</v>
      </c>
      <c r="R24" s="29">
        <v>2.8362085333197137E-3</v>
      </c>
      <c r="S24" s="29">
        <v>1.1437671174368938E-2</v>
      </c>
      <c r="T24" s="29">
        <v>7.7722929162815169E-3</v>
      </c>
      <c r="U24" s="29">
        <v>4.8732683667566015E-2</v>
      </c>
      <c r="V24" s="29">
        <v>8.3766031010510986E-2</v>
      </c>
      <c r="W24" s="29">
        <v>4.1263785302303312E-2</v>
      </c>
      <c r="X24" s="29">
        <v>5.8156168317512802E-2</v>
      </c>
      <c r="Y24" s="29">
        <v>0.16428311249007599</v>
      </c>
      <c r="Z24" s="29">
        <v>6.9455451894451015E-2</v>
      </c>
      <c r="AA24" s="29">
        <v>7.4862246486211689E-2</v>
      </c>
      <c r="AB24" s="29">
        <v>0.10378510325336232</v>
      </c>
      <c r="AC24" s="29">
        <v>0.17229009477286622</v>
      </c>
      <c r="AD24" s="29">
        <v>0.20868161771705065</v>
      </c>
      <c r="AE24" s="29">
        <v>0.23128711754759143</v>
      </c>
    </row>
    <row r="25" spans="1:31" s="27" customFormat="1" x14ac:dyDescent="0.35">
      <c r="A25" s="28" t="s">
        <v>130</v>
      </c>
      <c r="B25" s="28" t="s">
        <v>65</v>
      </c>
      <c r="C25" s="29">
        <v>8.8300946362488197E-2</v>
      </c>
      <c r="D25" s="29">
        <v>9.2895552537911916E-2</v>
      </c>
      <c r="E25" s="29">
        <v>8.5116710827305403E-2</v>
      </c>
      <c r="F25" s="29">
        <v>0.12237189413811678</v>
      </c>
      <c r="G25" s="29">
        <v>0.12656671921782678</v>
      </c>
      <c r="H25" s="29">
        <v>0.11466024615140034</v>
      </c>
      <c r="I25" s="29">
        <v>0.11125846868569103</v>
      </c>
      <c r="J25" s="29">
        <v>0.15296853466168536</v>
      </c>
      <c r="K25" s="29">
        <v>0.12304131894579723</v>
      </c>
      <c r="L25" s="29">
        <v>0.10823122775407823</v>
      </c>
      <c r="M25" s="29">
        <v>0.110103166759404</v>
      </c>
      <c r="N25" s="29">
        <v>0.11739028094998365</v>
      </c>
      <c r="O25" s="29">
        <v>0.13546955918850406</v>
      </c>
      <c r="P25" s="29">
        <v>0.14263318455614143</v>
      </c>
      <c r="Q25" s="29">
        <v>0.14289759081635353</v>
      </c>
      <c r="R25" s="29">
        <v>0.13596818376124986</v>
      </c>
      <c r="S25" s="29">
        <v>0.17040472474673873</v>
      </c>
      <c r="T25" s="29">
        <v>0.13589189890746572</v>
      </c>
      <c r="U25" s="29">
        <v>0.13383849456382532</v>
      </c>
      <c r="V25" s="29">
        <v>0.11943972337775885</v>
      </c>
      <c r="W25" s="29">
        <v>0.11533622629677709</v>
      </c>
      <c r="X25" s="29">
        <v>0.14263880753027203</v>
      </c>
      <c r="Y25" s="29">
        <v>0.14907100544942281</v>
      </c>
      <c r="Z25" s="29">
        <v>0.15179488641883718</v>
      </c>
      <c r="AA25" s="29">
        <v>0.15114899265166967</v>
      </c>
      <c r="AB25" s="29">
        <v>0.18157342545242575</v>
      </c>
      <c r="AC25" s="29">
        <v>0.15053945775151692</v>
      </c>
      <c r="AD25" s="29">
        <v>0.145467683421213</v>
      </c>
      <c r="AE25" s="29">
        <v>0.13392435856672233</v>
      </c>
    </row>
    <row r="26" spans="1:31" s="27" customFormat="1" x14ac:dyDescent="0.35">
      <c r="A26" s="28" t="s">
        <v>130</v>
      </c>
      <c r="B26" s="28" t="s">
        <v>69</v>
      </c>
      <c r="C26" s="29">
        <v>0.32141605328349815</v>
      </c>
      <c r="D26" s="29">
        <v>0.36697406769605589</v>
      </c>
      <c r="E26" s="29">
        <v>0.35211067126979478</v>
      </c>
      <c r="F26" s="29">
        <v>0.34548534074207293</v>
      </c>
      <c r="G26" s="29">
        <v>0.37602413590053063</v>
      </c>
      <c r="H26" s="29">
        <v>0.38665896467712452</v>
      </c>
      <c r="I26" s="29">
        <v>0.38344931110577757</v>
      </c>
      <c r="J26" s="29">
        <v>0.34033253918581691</v>
      </c>
      <c r="K26" s="29">
        <v>0.30770188135160226</v>
      </c>
      <c r="L26" s="29">
        <v>0.33029133124523813</v>
      </c>
      <c r="M26" s="29">
        <v>0.34436028048384759</v>
      </c>
      <c r="N26" s="29">
        <v>0.34094707948826003</v>
      </c>
      <c r="O26" s="29">
        <v>0.33157955696878849</v>
      </c>
      <c r="P26" s="29">
        <v>0.35270336337053732</v>
      </c>
      <c r="Q26" s="29">
        <v>0.36860386482582735</v>
      </c>
      <c r="R26" s="29">
        <v>0.36867210227597019</v>
      </c>
      <c r="S26" s="29">
        <v>0.33535678170594935</v>
      </c>
      <c r="T26" s="29">
        <v>0.30590671105464601</v>
      </c>
      <c r="U26" s="29">
        <v>0.32772756948309928</v>
      </c>
      <c r="V26" s="29">
        <v>0.33825348509031661</v>
      </c>
      <c r="W26" s="29">
        <v>0.33913381455649566</v>
      </c>
      <c r="X26" s="29">
        <v>0.32015832958774271</v>
      </c>
      <c r="Y26" s="29">
        <v>0.34218567919162829</v>
      </c>
      <c r="Z26" s="29">
        <v>0.35876372872710016</v>
      </c>
      <c r="AA26" s="29">
        <v>0.35916612169607592</v>
      </c>
      <c r="AB26" s="29">
        <v>0.32206633014457897</v>
      </c>
      <c r="AC26" s="29">
        <v>0.29659983116289007</v>
      </c>
      <c r="AD26" s="29">
        <v>0.31281147573636114</v>
      </c>
      <c r="AE26" s="29">
        <v>0.31529171413438084</v>
      </c>
    </row>
    <row r="27" spans="1:31" s="27" customFormat="1" x14ac:dyDescent="0.35">
      <c r="A27" s="28" t="s">
        <v>130</v>
      </c>
      <c r="B27" s="28" t="s">
        <v>68</v>
      </c>
      <c r="C27" s="29">
        <v>0.28629391397926723</v>
      </c>
      <c r="D27" s="29">
        <v>0.28533028845724656</v>
      </c>
      <c r="E27" s="29">
        <v>0.28723720888967497</v>
      </c>
      <c r="F27" s="29">
        <v>0.27653118691859779</v>
      </c>
      <c r="G27" s="29">
        <v>0.26316254825622731</v>
      </c>
      <c r="H27" s="29">
        <v>0.28478263480320459</v>
      </c>
      <c r="I27" s="29">
        <v>0.28773181248209551</v>
      </c>
      <c r="J27" s="29">
        <v>0.26121100468593733</v>
      </c>
      <c r="K27" s="29">
        <v>0.26936214944270409</v>
      </c>
      <c r="L27" s="29">
        <v>0.28445358484181776</v>
      </c>
      <c r="M27" s="29">
        <v>0.29040167147821777</v>
      </c>
      <c r="N27" s="29">
        <v>0.28769970842466669</v>
      </c>
      <c r="O27" s="29">
        <v>0.27885747655929977</v>
      </c>
      <c r="P27" s="29">
        <v>0.26818261694684414</v>
      </c>
      <c r="Q27" s="29">
        <v>0.28901551066292674</v>
      </c>
      <c r="R27" s="29">
        <v>0.28882787009632738</v>
      </c>
      <c r="S27" s="29">
        <v>0.25996286749184683</v>
      </c>
      <c r="T27" s="29">
        <v>0.26883309480831458</v>
      </c>
      <c r="U27" s="29">
        <v>0.28416928482695986</v>
      </c>
      <c r="V27" s="29">
        <v>0.28872771221267801</v>
      </c>
      <c r="W27" s="29">
        <v>0.28707037004027275</v>
      </c>
      <c r="X27" s="29">
        <v>0.27725941648832514</v>
      </c>
      <c r="Y27" s="29">
        <v>0.26797884451788756</v>
      </c>
      <c r="Z27" s="29">
        <v>0.28682934697871343</v>
      </c>
      <c r="AA27" s="29">
        <v>0.28702558801578026</v>
      </c>
      <c r="AB27" s="29">
        <v>0.25735669152601864</v>
      </c>
      <c r="AC27" s="29">
        <v>0.26138409618970487</v>
      </c>
      <c r="AD27" s="29">
        <v>0.27416888840342696</v>
      </c>
      <c r="AE27" s="29">
        <v>0.27445808538158156</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0.15242086733436913</v>
      </c>
      <c r="V28" s="29">
        <v>0.14250917811249805</v>
      </c>
      <c r="W28" s="29">
        <v>0.1468358904371985</v>
      </c>
      <c r="X28" s="29">
        <v>0.14387167156705849</v>
      </c>
      <c r="Y28" s="29">
        <v>0.14059468252564888</v>
      </c>
      <c r="Z28" s="29">
        <v>0.14811016066774929</v>
      </c>
      <c r="AA28" s="29">
        <v>0.14612268404185394</v>
      </c>
      <c r="AB28" s="29">
        <v>0.14321788408800723</v>
      </c>
      <c r="AC28" s="29">
        <v>0.13987379384899845</v>
      </c>
      <c r="AD28" s="29">
        <v>0.14441325290939047</v>
      </c>
      <c r="AE28" s="29">
        <v>0.14117243283621259</v>
      </c>
    </row>
    <row r="29" spans="1:31" s="27" customFormat="1" x14ac:dyDescent="0.35">
      <c r="A29" s="28" t="s">
        <v>130</v>
      </c>
      <c r="B29" s="28" t="s">
        <v>73</v>
      </c>
      <c r="C29" s="29">
        <v>9.8194872526635758E-3</v>
      </c>
      <c r="D29" s="29">
        <v>3.1663954528158296E-2</v>
      </c>
      <c r="E29" s="29">
        <v>4.4415991857942302E-2</v>
      </c>
      <c r="F29" s="29">
        <v>0.45401069337823774</v>
      </c>
      <c r="G29" s="29">
        <v>0.22377888894206871</v>
      </c>
      <c r="H29" s="29">
        <v>0.24665728792556096</v>
      </c>
      <c r="I29" s="29">
        <v>0.21895000380260299</v>
      </c>
      <c r="J29" s="29">
        <v>0.25536985604199414</v>
      </c>
      <c r="K29" s="29">
        <v>0.22818189507388414</v>
      </c>
      <c r="L29" s="29">
        <v>0.2496221685408451</v>
      </c>
      <c r="M29" s="29">
        <v>0.25010051194803568</v>
      </c>
      <c r="N29" s="29">
        <v>0.27480768078324741</v>
      </c>
      <c r="O29" s="29">
        <v>0.25552606959403157</v>
      </c>
      <c r="P29" s="29">
        <v>0.24874988382637681</v>
      </c>
      <c r="Q29" s="29">
        <v>0.27056431331261999</v>
      </c>
      <c r="R29" s="29">
        <v>0.27084961785366318</v>
      </c>
      <c r="S29" s="29">
        <v>0.258201059151902</v>
      </c>
      <c r="T29" s="29">
        <v>0.25000404541907928</v>
      </c>
      <c r="U29" s="29">
        <v>0.26711542344532813</v>
      </c>
      <c r="V29" s="29">
        <v>0.2513301113779508</v>
      </c>
      <c r="W29" s="29">
        <v>0.25516980155518393</v>
      </c>
      <c r="X29" s="29">
        <v>0.2625014959477342</v>
      </c>
      <c r="Y29" s="29">
        <v>0.2507978803072558</v>
      </c>
      <c r="Z29" s="29">
        <v>0.27382672513765721</v>
      </c>
      <c r="AA29" s="29">
        <v>0.27150502378015862</v>
      </c>
      <c r="AB29" s="29">
        <v>0.27459406906726802</v>
      </c>
      <c r="AC29" s="29">
        <v>0.26130506210571047</v>
      </c>
      <c r="AD29" s="29">
        <v>0.2754582271221902</v>
      </c>
      <c r="AE29" s="29">
        <v>0.26884337704978206</v>
      </c>
    </row>
    <row r="30" spans="1:31" s="27" customFormat="1" x14ac:dyDescent="0.35">
      <c r="A30" s="28" t="s">
        <v>130</v>
      </c>
      <c r="B30" s="28" t="s">
        <v>56</v>
      </c>
      <c r="C30" s="29">
        <v>7.139566031270797E-2</v>
      </c>
      <c r="D30" s="29">
        <v>8.8408787943438691E-2</v>
      </c>
      <c r="E30" s="29">
        <v>7.3821871890406274E-2</v>
      </c>
      <c r="F30" s="29">
        <v>9.334534429828821E-2</v>
      </c>
      <c r="G30" s="29">
        <v>9.4056762388171691E-2</v>
      </c>
      <c r="H30" s="29">
        <v>9.5375153812801747E-2</v>
      </c>
      <c r="I30" s="29">
        <v>8.7102413780457369E-2</v>
      </c>
      <c r="J30" s="29">
        <v>8.5420089396563079E-2</v>
      </c>
      <c r="K30" s="29">
        <v>7.5886359741117904E-2</v>
      </c>
      <c r="L30" s="29">
        <v>7.5897436167546392E-2</v>
      </c>
      <c r="M30" s="29">
        <v>7.3242363987694015E-2</v>
      </c>
      <c r="N30" s="29">
        <v>7.668672988538415E-2</v>
      </c>
      <c r="O30" s="29">
        <v>7.4132842031084098E-2</v>
      </c>
      <c r="P30" s="29">
        <v>7.0327941098871263E-2</v>
      </c>
      <c r="Q30" s="29">
        <v>7.0602804193648255E-2</v>
      </c>
      <c r="R30" s="29">
        <v>6.9584760846866531E-2</v>
      </c>
      <c r="S30" s="29">
        <v>6.5765836736795841E-2</v>
      </c>
      <c r="T30" s="29">
        <v>6.2280835265588287E-2</v>
      </c>
      <c r="U30" s="29">
        <v>6.2279764316603016E-2</v>
      </c>
      <c r="V30" s="29">
        <v>5.8759390752945923E-2</v>
      </c>
      <c r="W30" s="29">
        <v>5.7804420600518748E-2</v>
      </c>
      <c r="X30" s="29">
        <v>5.7652974438081352E-2</v>
      </c>
      <c r="Y30" s="29">
        <v>5.554295533256446E-2</v>
      </c>
      <c r="Z30" s="29">
        <v>5.7794797476936714E-2</v>
      </c>
      <c r="AA30" s="29">
        <v>5.5730420314678453E-2</v>
      </c>
      <c r="AB30" s="29">
        <v>5.3950907832628021E-2</v>
      </c>
      <c r="AC30" s="29">
        <v>5.2494615615849706E-2</v>
      </c>
      <c r="AD30" s="29">
        <v>5.3125131908361926E-2</v>
      </c>
      <c r="AE30" s="29">
        <v>5.0571961914535134E-2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0.62341477367871534</v>
      </c>
      <c r="D34" s="29">
        <v>0.57088502321315981</v>
      </c>
      <c r="E34" s="29">
        <v>0.60931497563489212</v>
      </c>
      <c r="F34" s="29">
        <v>0.71328543220586194</v>
      </c>
      <c r="G34" s="29">
        <v>0.7160304382873991</v>
      </c>
      <c r="H34" s="29">
        <v>0.71152976518169631</v>
      </c>
      <c r="I34" s="29">
        <v>0.65860482399866715</v>
      </c>
      <c r="J34" s="29">
        <v>0.72774038425087761</v>
      </c>
      <c r="K34" s="29">
        <v>0.68616081755117964</v>
      </c>
      <c r="L34" s="29">
        <v>0.65834884719378794</v>
      </c>
      <c r="M34" s="29">
        <v>0.63276563720702239</v>
      </c>
      <c r="N34" s="29">
        <v>0.67944657789754581</v>
      </c>
      <c r="O34" s="29">
        <v>0.71632062763361359</v>
      </c>
      <c r="P34" s="29">
        <v>0.68449652527675697</v>
      </c>
      <c r="Q34" s="29">
        <v>0.68867555642122913</v>
      </c>
      <c r="R34" s="29">
        <v>0.69456261713086753</v>
      </c>
      <c r="S34" s="29">
        <v>0.72396772711503665</v>
      </c>
      <c r="T34" s="29">
        <v>0.74363989995593183</v>
      </c>
      <c r="U34" s="29">
        <v>0.70293211395835087</v>
      </c>
      <c r="V34" s="29">
        <v>0.68738050910429127</v>
      </c>
      <c r="W34" s="29">
        <v>0.67819534788050961</v>
      </c>
      <c r="X34" s="29">
        <v>0.70299038951857773</v>
      </c>
      <c r="Y34" s="29">
        <v>0.64798697229308289</v>
      </c>
      <c r="Z34" s="29">
        <v>0.64210310547530436</v>
      </c>
      <c r="AA34" s="29">
        <v>0.63397601019350336</v>
      </c>
      <c r="AB34" s="29">
        <v>0.62166767868130446</v>
      </c>
      <c r="AC34" s="29">
        <v>0.6094206688472209</v>
      </c>
      <c r="AD34" s="29">
        <v>0.60121260268575205</v>
      </c>
      <c r="AE34" s="29">
        <v>0.54477428025518948</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8.3303756935058898E-2</v>
      </c>
      <c r="D36" s="29">
        <v>8.3303756950941332E-2</v>
      </c>
      <c r="E36" s="29">
        <v>9.2980895205972608E-2</v>
      </c>
      <c r="F36" s="29">
        <v>0.1091940081938523</v>
      </c>
      <c r="G36" s="29">
        <v>9.5904599725685685E-2</v>
      </c>
      <c r="H36" s="29">
        <v>9.6803102662048932E-2</v>
      </c>
      <c r="I36" s="29">
        <v>9.25021044699193E-2</v>
      </c>
      <c r="J36" s="29">
        <v>0.11147369725659431</v>
      </c>
      <c r="K36" s="29">
        <v>9.3935617510299177E-2</v>
      </c>
      <c r="L36" s="29">
        <v>9.6968047545325217E-2</v>
      </c>
      <c r="M36" s="29">
        <v>0.10284667620371589</v>
      </c>
      <c r="N36" s="29">
        <v>0.19802461594051332</v>
      </c>
      <c r="O36" s="29">
        <v>0.22937986204062019</v>
      </c>
      <c r="P36" s="29">
        <v>0.23567827409001338</v>
      </c>
      <c r="Q36" s="29">
        <v>0.18256734747574729</v>
      </c>
      <c r="R36" s="29">
        <v>0.23012409006575751</v>
      </c>
      <c r="S36" s="29">
        <v>0.3593601607523324</v>
      </c>
      <c r="T36" s="29">
        <v>0.35310108874774104</v>
      </c>
      <c r="U36" s="29">
        <v>0.32614343252033767</v>
      </c>
      <c r="V36" s="29">
        <v>0.35022586204268136</v>
      </c>
      <c r="W36" s="29">
        <v>0.3734966357843526</v>
      </c>
      <c r="X36" s="29">
        <v>0.41072149803789448</v>
      </c>
      <c r="Y36" s="29">
        <v>0.39408262274485623</v>
      </c>
      <c r="Z36" s="29">
        <v>0.3549596664500877</v>
      </c>
      <c r="AA36" s="29">
        <v>0.49866461002731</v>
      </c>
      <c r="AB36" s="29">
        <v>0.60916002025395111</v>
      </c>
      <c r="AC36" s="29">
        <v>0.6108290080494102</v>
      </c>
      <c r="AD36" s="29">
        <v>0.60916001953497589</v>
      </c>
      <c r="AE36" s="29">
        <v>0.60916001858404367</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0.19880808327897234</v>
      </c>
      <c r="T37" s="29">
        <v>0.22692592139595563</v>
      </c>
      <c r="U37" s="29">
        <v>0.22230222602739724</v>
      </c>
      <c r="V37" s="29">
        <v>0.25784276473146334</v>
      </c>
      <c r="W37" s="29">
        <v>0.26817676397042695</v>
      </c>
      <c r="X37" s="29">
        <v>0.32838144161774302</v>
      </c>
      <c r="Y37" s="29">
        <v>0.31836380191345942</v>
      </c>
      <c r="Z37" s="29">
        <v>0.25217520113068059</v>
      </c>
      <c r="AA37" s="29">
        <v>0.34673574418351683</v>
      </c>
      <c r="AB37" s="29" t="s">
        <v>169</v>
      </c>
      <c r="AC37" s="29" t="s">
        <v>169</v>
      </c>
      <c r="AD37" s="29" t="s">
        <v>169</v>
      </c>
      <c r="AE37" s="29" t="s">
        <v>169</v>
      </c>
    </row>
    <row r="38" spans="1:31" s="27" customFormat="1" x14ac:dyDescent="0.35">
      <c r="A38" s="28" t="s">
        <v>131</v>
      </c>
      <c r="B38" s="28" t="s">
        <v>66</v>
      </c>
      <c r="C38" s="29">
        <v>6.0486473260178226E-10</v>
      </c>
      <c r="D38" s="29">
        <v>6.2691647421645136E-10</v>
      </c>
      <c r="E38" s="29">
        <v>9.9778792809266878E-5</v>
      </c>
      <c r="F38" s="29">
        <v>1.9599079513293802E-3</v>
      </c>
      <c r="G38" s="29">
        <v>8.7250570328061623E-4</v>
      </c>
      <c r="H38" s="29">
        <v>1.2968287669535385E-3</v>
      </c>
      <c r="I38" s="29">
        <v>5.1465995320884366E-4</v>
      </c>
      <c r="J38" s="29">
        <v>3.1868924606579495E-3</v>
      </c>
      <c r="K38" s="29">
        <v>5.4342200058275726E-4</v>
      </c>
      <c r="L38" s="29">
        <v>1.5450174977132791E-3</v>
      </c>
      <c r="M38" s="29">
        <v>1.367344587446335E-3</v>
      </c>
      <c r="N38" s="29">
        <v>9.801417742712008E-3</v>
      </c>
      <c r="O38" s="29">
        <v>6.7504823014333196E-3</v>
      </c>
      <c r="P38" s="29">
        <v>4.1162832062021613E-3</v>
      </c>
      <c r="Q38" s="29">
        <v>6.8435702463058874E-3</v>
      </c>
      <c r="R38" s="29">
        <v>1.165239334922853E-2</v>
      </c>
      <c r="S38" s="29">
        <v>3.873664521949028E-2</v>
      </c>
      <c r="T38" s="29">
        <v>2.8542172285591871E-2</v>
      </c>
      <c r="U38" s="29">
        <v>6.9098591423815886E-2</v>
      </c>
      <c r="V38" s="29">
        <v>7.886271642700686E-2</v>
      </c>
      <c r="W38" s="29">
        <v>6.7495725329839676E-2</v>
      </c>
      <c r="X38" s="29">
        <v>0.11289700226650368</v>
      </c>
      <c r="Y38" s="29">
        <v>0.1312834341618826</v>
      </c>
      <c r="Z38" s="29">
        <v>0.122622944442337</v>
      </c>
      <c r="AA38" s="29">
        <v>0.14663569331867218</v>
      </c>
      <c r="AB38" s="29">
        <v>0.17725683314799803</v>
      </c>
      <c r="AC38" s="29">
        <v>0.16882547340593956</v>
      </c>
      <c r="AD38" s="29">
        <v>0.16147652926702138</v>
      </c>
      <c r="AE38" s="29">
        <v>0.16752859131097231</v>
      </c>
    </row>
    <row r="39" spans="1:31" s="27" customFormat="1" x14ac:dyDescent="0.35">
      <c r="A39" s="28" t="s">
        <v>131</v>
      </c>
      <c r="B39" s="28" t="s">
        <v>65</v>
      </c>
      <c r="C39" s="29">
        <v>0.5121683603845314</v>
      </c>
      <c r="D39" s="29">
        <v>0.50999535827299391</v>
      </c>
      <c r="E39" s="29">
        <v>0.51010605291108313</v>
      </c>
      <c r="F39" s="29">
        <v>0.50578646768844937</v>
      </c>
      <c r="G39" s="29">
        <v>0.50365995163212718</v>
      </c>
      <c r="H39" s="29">
        <v>0.50157080569012391</v>
      </c>
      <c r="I39" s="29">
        <v>0.5014841480728528</v>
      </c>
      <c r="J39" s="29">
        <v>0.4974403781136999</v>
      </c>
      <c r="K39" s="29">
        <v>0.49521620089271207</v>
      </c>
      <c r="L39" s="29">
        <v>0.48517535528560307</v>
      </c>
      <c r="M39" s="29">
        <v>0.49354550435267508</v>
      </c>
      <c r="N39" s="29">
        <v>0.48936278558200808</v>
      </c>
      <c r="O39" s="29">
        <v>0.48728851577691562</v>
      </c>
      <c r="P39" s="29">
        <v>0.48516248660322137</v>
      </c>
      <c r="Q39" s="29">
        <v>0.48476447129062777</v>
      </c>
      <c r="R39" s="29">
        <v>0.48094637517477928</v>
      </c>
      <c r="S39" s="29">
        <v>0.41503753286287531</v>
      </c>
      <c r="T39" s="29">
        <v>0.41455564203680639</v>
      </c>
      <c r="U39" s="29">
        <v>0.41117508994050089</v>
      </c>
      <c r="V39" s="29">
        <v>0.40910087173100868</v>
      </c>
      <c r="W39" s="29">
        <v>0.40921599557215999</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0.36022580512700636</v>
      </c>
      <c r="D40" s="29">
        <v>0.34982437177174763</v>
      </c>
      <c r="E40" s="29">
        <v>0.34934648731760343</v>
      </c>
      <c r="F40" s="29">
        <v>0.33248917216540486</v>
      </c>
      <c r="G40" s="29">
        <v>0.42924331740979893</v>
      </c>
      <c r="H40" s="29">
        <v>0.44090253498904142</v>
      </c>
      <c r="I40" s="29">
        <v>0.46110810443880529</v>
      </c>
      <c r="J40" s="29">
        <v>0.43593385677334096</v>
      </c>
      <c r="K40" s="29">
        <v>0.41266220783491048</v>
      </c>
      <c r="L40" s="29">
        <v>0.42603958391357888</v>
      </c>
      <c r="M40" s="29">
        <v>0.4156263577704567</v>
      </c>
      <c r="N40" s="29">
        <v>0.39318917213005899</v>
      </c>
      <c r="O40" s="29">
        <v>0.35637961469682999</v>
      </c>
      <c r="P40" s="29">
        <v>0.41307858360583655</v>
      </c>
      <c r="Q40" s="29">
        <v>0.40562560535502701</v>
      </c>
      <c r="R40" s="29">
        <v>0.43772697473347044</v>
      </c>
      <c r="S40" s="29">
        <v>0.43555445363282574</v>
      </c>
      <c r="T40" s="29">
        <v>0.43216198785981497</v>
      </c>
      <c r="U40" s="29">
        <v>0.44279679808923189</v>
      </c>
      <c r="V40" s="29">
        <v>0.41660070913570796</v>
      </c>
      <c r="W40" s="29">
        <v>0.39460976197848463</v>
      </c>
      <c r="X40" s="29">
        <v>0.33134608880654481</v>
      </c>
      <c r="Y40" s="29">
        <v>0.38938677070997102</v>
      </c>
      <c r="Z40" s="29">
        <v>0.39446974460241691</v>
      </c>
      <c r="AA40" s="29">
        <v>0.4207670798329885</v>
      </c>
      <c r="AB40" s="29">
        <v>0.41830087085652246</v>
      </c>
      <c r="AC40" s="29">
        <v>0.41725432115612143</v>
      </c>
      <c r="AD40" s="29">
        <v>0.42172898529904057</v>
      </c>
      <c r="AE40" s="29">
        <v>0.3755866166189642</v>
      </c>
    </row>
    <row r="41" spans="1:31" s="27" customFormat="1" x14ac:dyDescent="0.35">
      <c r="A41" s="28" t="s">
        <v>131</v>
      </c>
      <c r="B41" s="28" t="s">
        <v>68</v>
      </c>
      <c r="C41" s="29">
        <v>0.31430043871993729</v>
      </c>
      <c r="D41" s="29">
        <v>0.30433471656720512</v>
      </c>
      <c r="E41" s="29">
        <v>0.31027757167534259</v>
      </c>
      <c r="F41" s="29">
        <v>0.29648766350563605</v>
      </c>
      <c r="G41" s="29">
        <v>0.30069358882025937</v>
      </c>
      <c r="H41" s="29">
        <v>0.31492079052837108</v>
      </c>
      <c r="I41" s="29">
        <v>0.31866085762072704</v>
      </c>
      <c r="J41" s="29">
        <v>0.26618411003443004</v>
      </c>
      <c r="K41" s="29">
        <v>0.28833366787030218</v>
      </c>
      <c r="L41" s="29">
        <v>0.29984944787476836</v>
      </c>
      <c r="M41" s="29">
        <v>0.30464312730850335</v>
      </c>
      <c r="N41" s="29">
        <v>0.3092339557896161</v>
      </c>
      <c r="O41" s="29">
        <v>0.29582598071507421</v>
      </c>
      <c r="P41" s="29">
        <v>0.30044806132258578</v>
      </c>
      <c r="Q41" s="29">
        <v>0.31544580800414307</v>
      </c>
      <c r="R41" s="29">
        <v>0.31763992013222775</v>
      </c>
      <c r="S41" s="29">
        <v>0.26359868486822041</v>
      </c>
      <c r="T41" s="29">
        <v>0.28425049448905265</v>
      </c>
      <c r="U41" s="29">
        <v>0.29613803961543017</v>
      </c>
      <c r="V41" s="29">
        <v>0.3019869100950211</v>
      </c>
      <c r="W41" s="29">
        <v>0.30212210514457299</v>
      </c>
      <c r="X41" s="29">
        <v>0.28411264800081748</v>
      </c>
      <c r="Y41" s="29">
        <v>0.28223278175599276</v>
      </c>
      <c r="Z41" s="29">
        <v>0.29530380513111798</v>
      </c>
      <c r="AA41" s="29">
        <v>0.29463275049894827</v>
      </c>
      <c r="AB41" s="29">
        <v>0.25307847279486162</v>
      </c>
      <c r="AC41" s="29">
        <v>0.26914947144911677</v>
      </c>
      <c r="AD41" s="29">
        <v>0.27854239886615473</v>
      </c>
      <c r="AE41" s="29">
        <v>0.2790375379750637</v>
      </c>
    </row>
    <row r="42" spans="1:31" s="27" customFormat="1" x14ac:dyDescent="0.35">
      <c r="A42" s="28" t="s">
        <v>131</v>
      </c>
      <c r="B42" s="28" t="s">
        <v>36</v>
      </c>
      <c r="C42" s="29" t="s">
        <v>169</v>
      </c>
      <c r="D42" s="29">
        <v>0.1466718152114041</v>
      </c>
      <c r="E42" s="29">
        <v>0.1497137621102283</v>
      </c>
      <c r="F42" s="29">
        <v>0.18583133551948575</v>
      </c>
      <c r="G42" s="29">
        <v>0.19824621891502855</v>
      </c>
      <c r="H42" s="29">
        <v>0.19512232721261702</v>
      </c>
      <c r="I42" s="29">
        <v>0.18609675938547376</v>
      </c>
      <c r="J42" s="29">
        <v>0.18609448553461758</v>
      </c>
      <c r="K42" s="29">
        <v>0.17997717718154682</v>
      </c>
      <c r="L42" s="29">
        <v>0.18150213491363015</v>
      </c>
      <c r="M42" s="29">
        <v>0.18033430867106104</v>
      </c>
      <c r="N42" s="29">
        <v>0.18401000660830424</v>
      </c>
      <c r="O42" s="29">
        <v>0.18093378659406392</v>
      </c>
      <c r="P42" s="29">
        <v>0.18270933627003424</v>
      </c>
      <c r="Q42" s="29">
        <v>0.1833386291400679</v>
      </c>
      <c r="R42" s="29">
        <v>0.18423335435964613</v>
      </c>
      <c r="S42" s="29">
        <v>0.15265779269222995</v>
      </c>
      <c r="T42" s="29">
        <v>0.15191005356828827</v>
      </c>
      <c r="U42" s="29">
        <v>0.1529844199151405</v>
      </c>
      <c r="V42" s="29">
        <v>0.1504682710940588</v>
      </c>
      <c r="W42" s="29">
        <v>0.14914689155288022</v>
      </c>
      <c r="X42" s="29">
        <v>0.14842215484474316</v>
      </c>
      <c r="Y42" s="29">
        <v>0.14872459824617557</v>
      </c>
      <c r="Z42" s="29">
        <v>0.14857341924442855</v>
      </c>
      <c r="AA42" s="29">
        <v>0.14554366330836754</v>
      </c>
      <c r="AB42" s="29">
        <v>0.13401819247195515</v>
      </c>
      <c r="AC42" s="29">
        <v>0.13848484460225183</v>
      </c>
      <c r="AD42" s="29">
        <v>0.13670898689195801</v>
      </c>
      <c r="AE42" s="29">
        <v>0.14145054389730954</v>
      </c>
    </row>
    <row r="43" spans="1:31" s="27" customFormat="1" x14ac:dyDescent="0.35">
      <c r="A43" s="28" t="s">
        <v>131</v>
      </c>
      <c r="B43" s="28" t="s">
        <v>73</v>
      </c>
      <c r="C43" s="29">
        <v>5.5500600817111074E-3</v>
      </c>
      <c r="D43" s="29">
        <v>1.2359975166226068E-2</v>
      </c>
      <c r="E43" s="29">
        <v>2.1247139065173636E-2</v>
      </c>
      <c r="F43" s="29">
        <v>0.10357206176224586</v>
      </c>
      <c r="G43" s="29">
        <v>0.10684830745907914</v>
      </c>
      <c r="H43" s="29">
        <v>8.6341280030670708E-2</v>
      </c>
      <c r="I43" s="29">
        <v>7.2268625327126287E-2</v>
      </c>
      <c r="J43" s="29">
        <v>0.10334094834080708</v>
      </c>
      <c r="K43" s="29">
        <v>8.2781295205404754E-2</v>
      </c>
      <c r="L43" s="29">
        <v>9.2949155815355483E-2</v>
      </c>
      <c r="M43" s="29">
        <v>9.3780616881386891E-2</v>
      </c>
      <c r="N43" s="29">
        <v>0.14579210309329488</v>
      </c>
      <c r="O43" s="29">
        <v>0.14186076759791919</v>
      </c>
      <c r="P43" s="29">
        <v>0.133209780319134</v>
      </c>
      <c r="Q43" s="29">
        <v>0.14742973170281981</v>
      </c>
      <c r="R43" s="29">
        <v>0.14210068451544883</v>
      </c>
      <c r="S43" s="29">
        <v>0.1928164925390109</v>
      </c>
      <c r="T43" s="29">
        <v>0.20034644112358793</v>
      </c>
      <c r="U43" s="29">
        <v>0.20748489680587773</v>
      </c>
      <c r="V43" s="29">
        <v>0.18904570010799512</v>
      </c>
      <c r="W43" s="29">
        <v>0.20428316456083701</v>
      </c>
      <c r="X43" s="29">
        <v>0.22816511614556229</v>
      </c>
      <c r="Y43" s="29">
        <v>0.21833499836652778</v>
      </c>
      <c r="Z43" s="29">
        <v>0.22112910169618699</v>
      </c>
      <c r="AA43" s="29">
        <v>0.2162486620496695</v>
      </c>
      <c r="AB43" s="29">
        <v>0.18592826700584339</v>
      </c>
      <c r="AC43" s="29">
        <v>0.18765942697227297</v>
      </c>
      <c r="AD43" s="29">
        <v>0.19942515119216345</v>
      </c>
      <c r="AE43" s="29">
        <v>0.20402319401018668</v>
      </c>
    </row>
    <row r="44" spans="1:31" s="27" customFormat="1" x14ac:dyDescent="0.35">
      <c r="A44" s="28" t="s">
        <v>131</v>
      </c>
      <c r="B44" s="28" t="s">
        <v>56</v>
      </c>
      <c r="C44" s="29">
        <v>6.6975402197225295E-2</v>
      </c>
      <c r="D44" s="29">
        <v>7.5418913483364436E-2</v>
      </c>
      <c r="E44" s="29">
        <v>7.372578233968001E-2</v>
      </c>
      <c r="F44" s="29">
        <v>9.51267959483139E-2</v>
      </c>
      <c r="G44" s="29">
        <v>0.1029135872018291</v>
      </c>
      <c r="H44" s="29">
        <v>0.10057604750853624</v>
      </c>
      <c r="I44" s="29">
        <v>9.4836734500040015E-2</v>
      </c>
      <c r="J44" s="29">
        <v>9.1975710913429057E-2</v>
      </c>
      <c r="K44" s="29">
        <v>8.8937319202129106E-2</v>
      </c>
      <c r="L44" s="29">
        <v>8.8075333903400069E-2</v>
      </c>
      <c r="M44" s="29">
        <v>8.9962721870920304E-2</v>
      </c>
      <c r="N44" s="29">
        <v>8.9397509939270786E-2</v>
      </c>
      <c r="O44" s="29">
        <v>8.6680081608315265E-2</v>
      </c>
      <c r="P44" s="29">
        <v>8.4889257399924867E-2</v>
      </c>
      <c r="Q44" s="29">
        <v>8.1392770513933219E-2</v>
      </c>
      <c r="R44" s="29">
        <v>8.2306109768118085E-2</v>
      </c>
      <c r="S44" s="29">
        <v>6.2945670395574055E-2</v>
      </c>
      <c r="T44" s="29">
        <v>6.1817737455845005E-2</v>
      </c>
      <c r="U44" s="29">
        <v>6.0958335546814471E-2</v>
      </c>
      <c r="V44" s="29">
        <v>6.0105394397553497E-2</v>
      </c>
      <c r="W44" s="29">
        <v>6.0027851201611818E-2</v>
      </c>
      <c r="X44" s="29">
        <v>6.0864777063628861E-2</v>
      </c>
      <c r="Y44" s="29">
        <v>5.9711717630610568E-2</v>
      </c>
      <c r="Z44" s="29">
        <v>5.7635449552524365E-2</v>
      </c>
      <c r="AA44" s="29">
        <v>5.3805239063444872E-2</v>
      </c>
      <c r="AB44" s="29">
        <v>4.4063209210659329E-2</v>
      </c>
      <c r="AC44" s="29">
        <v>4.7488523153043249E-2</v>
      </c>
      <c r="AD44" s="29">
        <v>4.7198846751589411E-2</v>
      </c>
      <c r="AE44" s="29">
        <v>4.2095414192339496E-2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0.71348974747619187</v>
      </c>
      <c r="D49" s="29">
        <v>0.6759081491120198</v>
      </c>
      <c r="E49" s="29">
        <v>0.68343719077987819</v>
      </c>
      <c r="F49" s="29">
        <v>0.6878883071627715</v>
      </c>
      <c r="G49" s="29">
        <v>0.72587268525546234</v>
      </c>
      <c r="H49" s="29">
        <v>0.74784509159494938</v>
      </c>
      <c r="I49" s="29">
        <v>0.72730887394933719</v>
      </c>
      <c r="J49" s="29">
        <v>0.71941874474985834</v>
      </c>
      <c r="K49" s="29">
        <v>0.70482374280050497</v>
      </c>
      <c r="L49" s="29">
        <v>0.73919927779931061</v>
      </c>
      <c r="M49" s="29">
        <v>0.72889921088713328</v>
      </c>
      <c r="N49" s="29">
        <v>0.7180263753315288</v>
      </c>
      <c r="O49" s="29">
        <v>0.73933586593935374</v>
      </c>
      <c r="P49" s="29">
        <v>0.7310967687911849</v>
      </c>
      <c r="Q49" s="29">
        <v>0.75453958179531344</v>
      </c>
      <c r="R49" s="29">
        <v>0.70907128551116938</v>
      </c>
      <c r="S49" s="29">
        <v>0.673653955787056</v>
      </c>
      <c r="T49" s="29">
        <v>0.69393995570502831</v>
      </c>
      <c r="U49" s="29">
        <v>0.61011761066907289</v>
      </c>
      <c r="V49" s="29">
        <v>0.65203397314959122</v>
      </c>
      <c r="W49" s="29">
        <v>0.7113957940283816</v>
      </c>
      <c r="X49" s="29">
        <v>0.69418606622371692</v>
      </c>
      <c r="Y49" s="29">
        <v>0.67173297924698505</v>
      </c>
      <c r="Z49" s="29">
        <v>0.68476950892735078</v>
      </c>
      <c r="AA49" s="29">
        <v>0.65976998058677183</v>
      </c>
      <c r="AB49" s="29">
        <v>0.66850180460995823</v>
      </c>
      <c r="AC49" s="29">
        <v>0.68574014673439032</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1.868739726027397E-3</v>
      </c>
      <c r="D51" s="29">
        <v>7.9267340182648412E-4</v>
      </c>
      <c r="E51" s="29">
        <v>2.2189616438356165E-3</v>
      </c>
      <c r="F51" s="29">
        <v>3.7615084474885842E-3</v>
      </c>
      <c r="G51" s="29">
        <v>1.1957812785388128E-3</v>
      </c>
      <c r="H51" s="29">
        <v>3.5417858447488581E-3</v>
      </c>
      <c r="I51" s="29">
        <v>1.4896204566210022E-3</v>
      </c>
      <c r="J51" s="29">
        <v>3.6263374429223744E-3</v>
      </c>
      <c r="K51" s="29">
        <v>2.7979771689497717E-4</v>
      </c>
      <c r="L51" s="29">
        <v>1.0622329452054796E-3</v>
      </c>
      <c r="M51" s="29">
        <v>3.4994415525113929E-4</v>
      </c>
      <c r="N51" s="29">
        <v>3.2468527397260046E-3</v>
      </c>
      <c r="O51" s="29">
        <v>1.4319227168949772E-3</v>
      </c>
      <c r="P51" s="29">
        <v>1.7110798401826484E-3</v>
      </c>
      <c r="Q51" s="29">
        <v>5.5597310502283103E-3</v>
      </c>
      <c r="R51" s="29">
        <v>2.9190872146118724E-3</v>
      </c>
      <c r="S51" s="29">
        <v>1.1168229908675798E-2</v>
      </c>
      <c r="T51" s="29">
        <v>6.6745219178082193E-3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4.6900093805446761E-4</v>
      </c>
      <c r="D52" s="29">
        <v>5.9723126652247055E-10</v>
      </c>
      <c r="E52" s="29">
        <v>5.4327624618439674E-4</v>
      </c>
      <c r="F52" s="29">
        <v>1.8478652915140535E-4</v>
      </c>
      <c r="G52" s="29">
        <v>1.2807071409501322E-4</v>
      </c>
      <c r="H52" s="29">
        <v>4.8222205482757155E-4</v>
      </c>
      <c r="I52" s="29">
        <v>2.116902183689618E-4</v>
      </c>
      <c r="J52" s="29">
        <v>4.0696429611685898E-5</v>
      </c>
      <c r="K52" s="29">
        <v>9.1989297043979778E-10</v>
      </c>
      <c r="L52" s="29">
        <v>9.4211809661139099E-10</v>
      </c>
      <c r="M52" s="29">
        <v>9.754094087959618E-10</v>
      </c>
      <c r="N52" s="29">
        <v>1.7789594947797104E-3</v>
      </c>
      <c r="O52" s="29">
        <v>1.5417803120570381E-4</v>
      </c>
      <c r="P52" s="29">
        <v>6.7231360982002381E-4</v>
      </c>
      <c r="Q52" s="29">
        <v>1.0324832222261529E-3</v>
      </c>
      <c r="R52" s="29">
        <v>6.5277853964283185E-4</v>
      </c>
      <c r="S52" s="29">
        <v>2.548918007559328E-3</v>
      </c>
      <c r="T52" s="29">
        <v>3.7111548120008123E-4</v>
      </c>
      <c r="U52" s="29">
        <v>5.4929653842292576E-3</v>
      </c>
      <c r="V52" s="29">
        <v>4.5860470950662814E-3</v>
      </c>
      <c r="W52" s="29">
        <v>4.0160150113181577E-3</v>
      </c>
      <c r="X52" s="29">
        <v>2.2907644016961978E-3</v>
      </c>
      <c r="Y52" s="29">
        <v>1.4302458730721218E-2</v>
      </c>
      <c r="Z52" s="29">
        <v>1.2738355885376819E-2</v>
      </c>
      <c r="AA52" s="29">
        <v>8.9915117814926178E-3</v>
      </c>
      <c r="AB52" s="29">
        <v>7.3730365534407398E-3</v>
      </c>
      <c r="AC52" s="29">
        <v>7.7127251129798253E-3</v>
      </c>
      <c r="AD52" s="29">
        <v>4.3748762803894531E-2</v>
      </c>
      <c r="AE52" s="29">
        <v>9.3715436229808963E-2</v>
      </c>
    </row>
    <row r="53" spans="1:31" s="27" customFormat="1" x14ac:dyDescent="0.35">
      <c r="A53" s="28" t="s">
        <v>132</v>
      </c>
      <c r="B53" s="28" t="s">
        <v>65</v>
      </c>
      <c r="C53" s="29">
        <v>0.14063370054387081</v>
      </c>
      <c r="D53" s="29">
        <v>0.14099366718728459</v>
      </c>
      <c r="E53" s="29">
        <v>0.12752542374799619</v>
      </c>
      <c r="F53" s="29">
        <v>0.15745306876477733</v>
      </c>
      <c r="G53" s="29">
        <v>0.1607034768736586</v>
      </c>
      <c r="H53" s="29">
        <v>0.15203364663007929</v>
      </c>
      <c r="I53" s="29">
        <v>0.15395969409067806</v>
      </c>
      <c r="J53" s="29">
        <v>0.19367657553795464</v>
      </c>
      <c r="K53" s="29">
        <v>0.16056515286206086</v>
      </c>
      <c r="L53" s="29">
        <v>0.13707363296643144</v>
      </c>
      <c r="M53" s="29">
        <v>0.13802831914495195</v>
      </c>
      <c r="N53" s="29">
        <v>0.12449821837554866</v>
      </c>
      <c r="O53" s="29">
        <v>0.15262902012712948</v>
      </c>
      <c r="P53" s="29">
        <v>0.15714041095890408</v>
      </c>
      <c r="Q53" s="29">
        <v>0.14846834406464712</v>
      </c>
      <c r="R53" s="29">
        <v>0.14895062618193639</v>
      </c>
      <c r="S53" s="29">
        <v>0.18726622475877694</v>
      </c>
      <c r="T53" s="29">
        <v>0.15542872180072062</v>
      </c>
      <c r="U53" s="29">
        <v>0.13329396186113701</v>
      </c>
      <c r="V53" s="29">
        <v>0.13289369352684682</v>
      </c>
      <c r="W53" s="29">
        <v>0.12057420965879974</v>
      </c>
      <c r="X53" s="29">
        <v>0.1475496706525832</v>
      </c>
      <c r="Y53" s="29">
        <v>0.15269166661522218</v>
      </c>
      <c r="Z53" s="29">
        <v>0.14387110843256964</v>
      </c>
      <c r="AA53" s="29">
        <v>0.14459292844487517</v>
      </c>
      <c r="AB53" s="29">
        <v>0.18109665847670894</v>
      </c>
      <c r="AC53" s="29">
        <v>0.15055995388518828</v>
      </c>
      <c r="AD53" s="29">
        <v>0.12912650176660262</v>
      </c>
      <c r="AE53" s="29">
        <v>0.1290878892544875</v>
      </c>
    </row>
    <row r="54" spans="1:31" s="27" customFormat="1" x14ac:dyDescent="0.35">
      <c r="A54" s="28" t="s">
        <v>132</v>
      </c>
      <c r="B54" s="28" t="s">
        <v>69</v>
      </c>
      <c r="C54" s="29">
        <v>0.3594167441200174</v>
      </c>
      <c r="D54" s="29">
        <v>0.36562723810684633</v>
      </c>
      <c r="E54" s="29">
        <v>0.31507806393509979</v>
      </c>
      <c r="F54" s="29">
        <v>0.32359093284092821</v>
      </c>
      <c r="G54" s="29">
        <v>0.33084439489102813</v>
      </c>
      <c r="H54" s="29">
        <v>0.34313104163065217</v>
      </c>
      <c r="I54" s="29">
        <v>0.35908521278166983</v>
      </c>
      <c r="J54" s="29">
        <v>0.32383299911959079</v>
      </c>
      <c r="K54" s="29">
        <v>0.32621503816049002</v>
      </c>
      <c r="L54" s="29">
        <v>0.31458790723228924</v>
      </c>
      <c r="M54" s="29">
        <v>0.35026098378093251</v>
      </c>
      <c r="N54" s="29">
        <v>0.30864210250665597</v>
      </c>
      <c r="O54" s="29">
        <v>0.314772162127674</v>
      </c>
      <c r="P54" s="29">
        <v>0.31788333895997872</v>
      </c>
      <c r="Q54" s="29">
        <v>0.3312064478819543</v>
      </c>
      <c r="R54" s="29">
        <v>0.34262692682334506</v>
      </c>
      <c r="S54" s="29">
        <v>0.32166483511589067</v>
      </c>
      <c r="T54" s="29">
        <v>0.34404848765687751</v>
      </c>
      <c r="U54" s="29">
        <v>0.33020647656144392</v>
      </c>
      <c r="V54" s="29">
        <v>0.34943698726516775</v>
      </c>
      <c r="W54" s="29">
        <v>0.31087614054896023</v>
      </c>
      <c r="X54" s="29">
        <v>0.30174122894476252</v>
      </c>
      <c r="Y54" s="29">
        <v>0.31679289808676775</v>
      </c>
      <c r="Z54" s="29">
        <v>0.34052574406416547</v>
      </c>
      <c r="AA54" s="29">
        <v>0.34185567295352748</v>
      </c>
      <c r="AB54" s="29">
        <v>0.33157107998187557</v>
      </c>
      <c r="AC54" s="29">
        <v>0.33905101762679929</v>
      </c>
      <c r="AD54" s="29">
        <v>0.31909550809397186</v>
      </c>
      <c r="AE54" s="29">
        <v>0.3254834679312732</v>
      </c>
    </row>
    <row r="55" spans="1:31" s="27" customFormat="1" x14ac:dyDescent="0.35">
      <c r="A55" s="28" t="s">
        <v>132</v>
      </c>
      <c r="B55" s="28" t="s">
        <v>68</v>
      </c>
      <c r="C55" s="29">
        <v>0.27589073158763433</v>
      </c>
      <c r="D55" s="29">
        <v>0.2739291347470727</v>
      </c>
      <c r="E55" s="29">
        <v>0.28456682082820883</v>
      </c>
      <c r="F55" s="29">
        <v>0.27266522478011984</v>
      </c>
      <c r="G55" s="29">
        <v>0.2589769155260771</v>
      </c>
      <c r="H55" s="29">
        <v>0.2723586947134149</v>
      </c>
      <c r="I55" s="29">
        <v>0.27859722923073021</v>
      </c>
      <c r="J55" s="29">
        <v>0.26088866857312365</v>
      </c>
      <c r="K55" s="29">
        <v>0.27047985508345057</v>
      </c>
      <c r="L55" s="29">
        <v>0.27589302614106276</v>
      </c>
      <c r="M55" s="29">
        <v>0.27430622728700027</v>
      </c>
      <c r="N55" s="29">
        <v>0.28484478864608143</v>
      </c>
      <c r="O55" s="29">
        <v>0.27250581881345176</v>
      </c>
      <c r="P55" s="29">
        <v>0.25897737535201371</v>
      </c>
      <c r="Q55" s="29">
        <v>0.27368717943794085</v>
      </c>
      <c r="R55" s="29">
        <v>0.27816771071059099</v>
      </c>
      <c r="S55" s="29">
        <v>0.26088889525295722</v>
      </c>
      <c r="T55" s="29">
        <v>0.27008057569811572</v>
      </c>
      <c r="U55" s="29">
        <v>0.27629942297797738</v>
      </c>
      <c r="V55" s="29">
        <v>0.27395993363283061</v>
      </c>
      <c r="W55" s="29">
        <v>0.28484027224101294</v>
      </c>
      <c r="X55" s="29">
        <v>0.27266648533639087</v>
      </c>
      <c r="Y55" s="29">
        <v>0.25929127157987697</v>
      </c>
      <c r="Z55" s="29">
        <v>0.27793015380751529</v>
      </c>
      <c r="AA55" s="29">
        <v>0.28326554367932333</v>
      </c>
      <c r="AB55" s="29">
        <v>0.26522776864207598</v>
      </c>
      <c r="AC55" s="29">
        <v>0.25887752454098456</v>
      </c>
      <c r="AD55" s="29">
        <v>0.24425239144680944</v>
      </c>
      <c r="AE55" s="29">
        <v>0.25007437321451714</v>
      </c>
    </row>
    <row r="56" spans="1:31" s="27" customFormat="1" x14ac:dyDescent="0.35">
      <c r="A56" s="28" t="s">
        <v>132</v>
      </c>
      <c r="B56" s="28" t="s">
        <v>36</v>
      </c>
      <c r="C56" s="29">
        <v>0.23330493787448794</v>
      </c>
      <c r="D56" s="29">
        <v>5.3266427601294374E-2</v>
      </c>
      <c r="E56" s="29">
        <v>5.3044594783555887E-2</v>
      </c>
      <c r="F56" s="29">
        <v>6.3374336447093782E-2</v>
      </c>
      <c r="G56" s="29">
        <v>6.1629664233475552E-2</v>
      </c>
      <c r="H56" s="29">
        <v>6.4270331879452663E-2</v>
      </c>
      <c r="I56" s="29">
        <v>5.6520104542260759E-2</v>
      </c>
      <c r="J56" s="29">
        <v>5.4311239764261672E-2</v>
      </c>
      <c r="K56" s="29">
        <v>4.5390073550161912E-2</v>
      </c>
      <c r="L56" s="29">
        <v>4.7001258054921585E-2</v>
      </c>
      <c r="M56" s="29">
        <v>4.678287687097292E-2</v>
      </c>
      <c r="N56" s="29">
        <v>5.1639240943510752E-2</v>
      </c>
      <c r="O56" s="29">
        <v>4.8702159257470019E-2</v>
      </c>
      <c r="P56" s="29">
        <v>4.5692970796188274E-2</v>
      </c>
      <c r="Q56" s="29">
        <v>4.9002438691753358E-2</v>
      </c>
      <c r="R56" s="29">
        <v>5.0551042034021831E-2</v>
      </c>
      <c r="S56" s="29">
        <v>4.7470879171704845E-2</v>
      </c>
      <c r="T56" s="29">
        <v>4.5632156884749572E-2</v>
      </c>
      <c r="U56" s="29">
        <v>4.4758352884465065E-2</v>
      </c>
      <c r="V56" s="29">
        <v>4.330153503223938E-2</v>
      </c>
      <c r="W56" s="29">
        <v>1.8060907232936508E-2</v>
      </c>
      <c r="X56" s="29" t="s">
        <v>169</v>
      </c>
      <c r="Y56" s="29" t="s">
        <v>169</v>
      </c>
      <c r="Z56" s="29" t="s">
        <v>169</v>
      </c>
      <c r="AA56" s="29" t="s">
        <v>169</v>
      </c>
      <c r="AB56" s="29" t="s">
        <v>169</v>
      </c>
      <c r="AC56" s="29" t="s">
        <v>169</v>
      </c>
      <c r="AD56" s="29">
        <v>0.14121151136227769</v>
      </c>
      <c r="AE56" s="29">
        <v>0.13727809931472151</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v>0.28365025342722827</v>
      </c>
      <c r="AA57" s="29">
        <v>0.28672390449519125</v>
      </c>
      <c r="AB57" s="29">
        <v>0.27619411569630553</v>
      </c>
      <c r="AC57" s="29">
        <v>0.28647050944627894</v>
      </c>
      <c r="AD57" s="29">
        <v>0.27358314894241298</v>
      </c>
      <c r="AE57" s="29">
        <v>0.25841860229830727</v>
      </c>
    </row>
    <row r="58" spans="1:31" s="27" customFormat="1" x14ac:dyDescent="0.35">
      <c r="A58" s="28" t="s">
        <v>132</v>
      </c>
      <c r="B58" s="28" t="s">
        <v>56</v>
      </c>
      <c r="C58" s="29">
        <v>8.5156424278526516E-2</v>
      </c>
      <c r="D58" s="29">
        <v>9.4095540912838629E-2</v>
      </c>
      <c r="E58" s="29">
        <v>8.9247517080900077E-2</v>
      </c>
      <c r="F58" s="29">
        <v>0.10523181080394788</v>
      </c>
      <c r="G58" s="29">
        <v>0.10695124418327125</v>
      </c>
      <c r="H58" s="29">
        <v>0.10595174445498258</v>
      </c>
      <c r="I58" s="29">
        <v>9.0741970903924038E-2</v>
      </c>
      <c r="J58" s="29">
        <v>8.589758989963675E-2</v>
      </c>
      <c r="K58" s="29">
        <v>7.3988726168516497E-2</v>
      </c>
      <c r="L58" s="29">
        <v>7.408866112698681E-2</v>
      </c>
      <c r="M58" s="29">
        <v>7.5473912242825986E-2</v>
      </c>
      <c r="N58" s="29">
        <v>7.9495692318399147E-2</v>
      </c>
      <c r="O58" s="29">
        <v>7.8540785025606408E-2</v>
      </c>
      <c r="P58" s="29">
        <v>7.5036707603761729E-2</v>
      </c>
      <c r="Q58" s="29">
        <v>7.7151330464937898E-2</v>
      </c>
      <c r="R58" s="29">
        <v>7.6401249711187752E-2</v>
      </c>
      <c r="S58" s="29">
        <v>7.149425065104438E-2</v>
      </c>
      <c r="T58" s="29">
        <v>6.9573132701117216E-2</v>
      </c>
      <c r="U58" s="29">
        <v>6.7306962106768481E-2</v>
      </c>
      <c r="V58" s="29">
        <v>6.3885196826798329E-2</v>
      </c>
      <c r="W58" s="29">
        <v>6.4283849418955499E-2</v>
      </c>
      <c r="X58" s="29">
        <v>6.3288848995792207E-2</v>
      </c>
      <c r="Y58" s="29">
        <v>5.8025923529320171E-2</v>
      </c>
      <c r="Z58" s="29">
        <v>6.3128206376720911E-2</v>
      </c>
      <c r="AA58" s="29">
        <v>6.047424443192153E-2</v>
      </c>
      <c r="AB58" s="29">
        <v>5.8008518017383819E-2</v>
      </c>
      <c r="AC58" s="29">
        <v>5.750437135027929E-2</v>
      </c>
      <c r="AD58" s="29">
        <v>5.2537296591532577E-2</v>
      </c>
      <c r="AE58" s="29">
        <v>4.8725266940042901E-2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0.17949788039456724</v>
      </c>
      <c r="D64" s="29">
        <v>0.17949788039088227</v>
      </c>
      <c r="E64" s="29">
        <v>0.12372353434874851</v>
      </c>
      <c r="F64" s="29">
        <v>9.6999997191306822E-2</v>
      </c>
      <c r="G64" s="29">
        <v>9.6999997229115884E-2</v>
      </c>
      <c r="H64" s="29">
        <v>9.6999997212820405E-2</v>
      </c>
      <c r="I64" s="29">
        <v>9.7265756696908401E-2</v>
      </c>
      <c r="J64" s="29">
        <v>9.6999997392892168E-2</v>
      </c>
      <c r="K64" s="29">
        <v>9.6999997394570395E-2</v>
      </c>
      <c r="L64" s="29">
        <v>9.6999997442354408E-2</v>
      </c>
      <c r="M64" s="29">
        <v>9.7265756996343794E-2</v>
      </c>
      <c r="N64" s="29">
        <v>0.1121465254692167</v>
      </c>
      <c r="O64" s="29">
        <v>9.6999998927091699E-2</v>
      </c>
      <c r="P64" s="29">
        <v>0.18581963363881082</v>
      </c>
      <c r="Q64" s="29">
        <v>9.7265758350185375E-2</v>
      </c>
      <c r="R64" s="29">
        <v>9.6999998937332008E-2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9.359960045662101E-2</v>
      </c>
      <c r="D65" s="29">
        <v>9.6278691495433805E-2</v>
      </c>
      <c r="E65" s="29">
        <v>9.2489940068493148E-2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1.1639999999999987E-2</v>
      </c>
      <c r="O65" s="29">
        <v>1.1639999999999987E-2</v>
      </c>
      <c r="P65" s="29">
        <v>1.3963585045662101E-2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3.6909652604521165E-3</v>
      </c>
      <c r="D66" s="29">
        <v>1.9618466660542523E-3</v>
      </c>
      <c r="E66" s="29">
        <v>7.6833713731220528E-3</v>
      </c>
      <c r="F66" s="29">
        <v>1.0062907029095099E-3</v>
      </c>
      <c r="G66" s="29">
        <v>6.7368841171561102E-4</v>
      </c>
      <c r="H66" s="29">
        <v>1.368930844702681E-3</v>
      </c>
      <c r="I66" s="29">
        <v>5.0459750417950941E-4</v>
      </c>
      <c r="J66" s="29">
        <v>1.1585236043646116E-3</v>
      </c>
      <c r="K66" s="29">
        <v>1.0356140516599744E-4</v>
      </c>
      <c r="L66" s="29">
        <v>4.1125321270837819E-4</v>
      </c>
      <c r="M66" s="29">
        <v>1.2999290715626715E-4</v>
      </c>
      <c r="N66" s="29">
        <v>1.3130771717053047E-2</v>
      </c>
      <c r="O66" s="29">
        <v>7.7867394664959972E-3</v>
      </c>
      <c r="P66" s="29">
        <v>2.401099823996871E-2</v>
      </c>
      <c r="Q66" s="29">
        <v>1.3187631475259929E-2</v>
      </c>
      <c r="R66" s="29">
        <v>1.400203986676111E-2</v>
      </c>
      <c r="S66" s="29">
        <v>5.4173248430762072E-2</v>
      </c>
      <c r="T66" s="29">
        <v>6.8214739289259849E-2</v>
      </c>
      <c r="U66" s="29">
        <v>0.10477277085188397</v>
      </c>
      <c r="V66" s="29">
        <v>0.11079702360993814</v>
      </c>
      <c r="W66" s="29">
        <v>8.7193722607393123E-2</v>
      </c>
      <c r="X66" s="29">
        <v>0.12579373903711066</v>
      </c>
      <c r="Y66" s="29">
        <v>0.17353817164646598</v>
      </c>
      <c r="Z66" s="29">
        <v>4.8823713790169192E-2</v>
      </c>
      <c r="AA66" s="29">
        <v>3.9707873852087447E-2</v>
      </c>
      <c r="AB66" s="29">
        <v>5.9719698688947324E-2</v>
      </c>
      <c r="AC66" s="29">
        <v>8.0663901632780088E-2</v>
      </c>
      <c r="AD66" s="29">
        <v>0.1248694555994823</v>
      </c>
      <c r="AE66" s="29">
        <v>0.13815228229183399</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0.34879052523242587</v>
      </c>
      <c r="D68" s="29">
        <v>0.34460841785981133</v>
      </c>
      <c r="E68" s="29">
        <v>0.30544681405592905</v>
      </c>
      <c r="F68" s="29">
        <v>0.33878173569313513</v>
      </c>
      <c r="G68" s="29">
        <v>0.33046553359962905</v>
      </c>
      <c r="H68" s="29">
        <v>0.36466031115206754</v>
      </c>
      <c r="I68" s="29">
        <v>0.36997840362041851</v>
      </c>
      <c r="J68" s="29">
        <v>0.34629300519867928</v>
      </c>
      <c r="K68" s="29">
        <v>0.33707774837643845</v>
      </c>
      <c r="L68" s="29">
        <v>0.34188274867354501</v>
      </c>
      <c r="M68" s="29">
        <v>0.35912679799097891</v>
      </c>
      <c r="N68" s="29">
        <v>0.32580083076651389</v>
      </c>
      <c r="O68" s="29">
        <v>0.3324386774396445</v>
      </c>
      <c r="P68" s="29">
        <v>0.31881232040432234</v>
      </c>
      <c r="Q68" s="29">
        <v>0.35953783868341271</v>
      </c>
      <c r="R68" s="29">
        <v>0.3606034024814766</v>
      </c>
      <c r="S68" s="29">
        <v>0.35638758961459316</v>
      </c>
      <c r="T68" s="29">
        <v>0.36100067670735736</v>
      </c>
      <c r="U68" s="29">
        <v>0.36120865566839205</v>
      </c>
      <c r="V68" s="29">
        <v>0.38113080228295976</v>
      </c>
      <c r="W68" s="29">
        <v>0.34328189582601659</v>
      </c>
      <c r="X68" s="29">
        <v>0.32785573994357697</v>
      </c>
      <c r="Y68" s="29">
        <v>0.31582524381687244</v>
      </c>
      <c r="Z68" s="29">
        <v>0.35434177904588088</v>
      </c>
      <c r="AA68" s="29">
        <v>0.35382097934126044</v>
      </c>
      <c r="AB68" s="29">
        <v>0.34844066776555782</v>
      </c>
      <c r="AC68" s="29">
        <v>0.3500908153516103</v>
      </c>
      <c r="AD68" s="29">
        <v>0.32512742051259164</v>
      </c>
      <c r="AE68" s="29">
        <v>0.34521564369544233</v>
      </c>
    </row>
    <row r="69" spans="1:31" s="27" customFormat="1" x14ac:dyDescent="0.35">
      <c r="A69" s="28" t="s">
        <v>133</v>
      </c>
      <c r="B69" s="28" t="s">
        <v>68</v>
      </c>
      <c r="C69" s="29">
        <v>0.30629108203519889</v>
      </c>
      <c r="D69" s="29">
        <v>0.29098754930866516</v>
      </c>
      <c r="E69" s="29">
        <v>0.29365556636664658</v>
      </c>
      <c r="F69" s="29">
        <v>0.2819440356176991</v>
      </c>
      <c r="G69" s="29">
        <v>0.27508561602432258</v>
      </c>
      <c r="H69" s="29">
        <v>0.28163202095341949</v>
      </c>
      <c r="I69" s="29">
        <v>0.29034654243999791</v>
      </c>
      <c r="J69" s="29">
        <v>0.27606691486711732</v>
      </c>
      <c r="K69" s="29">
        <v>0.28770166490620214</v>
      </c>
      <c r="L69" s="29">
        <v>0.29025768177382594</v>
      </c>
      <c r="M69" s="29">
        <v>0.29150783711873429</v>
      </c>
      <c r="N69" s="29">
        <v>0.29611922221162834</v>
      </c>
      <c r="O69" s="29">
        <v>0.28186022701337932</v>
      </c>
      <c r="P69" s="29">
        <v>0.27512112821861989</v>
      </c>
      <c r="Q69" s="29">
        <v>0.28206049152826396</v>
      </c>
      <c r="R69" s="29">
        <v>0.28986343758822475</v>
      </c>
      <c r="S69" s="29">
        <v>0.27605819190577463</v>
      </c>
      <c r="T69" s="29">
        <v>0.28785966041828082</v>
      </c>
      <c r="U69" s="29">
        <v>0.29070783950144946</v>
      </c>
      <c r="V69" s="29">
        <v>0.28515882828235939</v>
      </c>
      <c r="W69" s="29">
        <v>0.2831153882214632</v>
      </c>
      <c r="X69" s="29">
        <v>0.2495455811637009</v>
      </c>
      <c r="Y69" s="29">
        <v>0.24116942489643162</v>
      </c>
      <c r="Z69" s="29">
        <v>0.24071903455986846</v>
      </c>
      <c r="AA69" s="29">
        <v>0.23669463410218822</v>
      </c>
      <c r="AB69" s="29">
        <v>0.21138872320586286</v>
      </c>
      <c r="AC69" s="29">
        <v>0.2041608240435798</v>
      </c>
      <c r="AD69" s="29">
        <v>0.18782776970073264</v>
      </c>
      <c r="AE69" s="29">
        <v>0.20294615497488969</v>
      </c>
    </row>
    <row r="70" spans="1:31" s="27" customFormat="1" x14ac:dyDescent="0.35">
      <c r="A70" s="28" t="s">
        <v>133</v>
      </c>
      <c r="B70" s="28" t="s">
        <v>36</v>
      </c>
      <c r="C70" s="29">
        <v>5.7617761346495711E-2</v>
      </c>
      <c r="D70" s="29">
        <v>5.9609636655199902E-2</v>
      </c>
      <c r="E70" s="29">
        <v>6.2353230570573556E-2</v>
      </c>
      <c r="F70" s="29">
        <v>6.5564188222553735E-2</v>
      </c>
      <c r="G70" s="29">
        <v>6.5313281024808434E-2</v>
      </c>
      <c r="H70" s="29">
        <v>6.5979684313168446E-2</v>
      </c>
      <c r="I70" s="29">
        <v>5.8617139488252028E-2</v>
      </c>
      <c r="J70" s="29">
        <v>5.7963456161772474E-2</v>
      </c>
      <c r="K70" s="29">
        <v>5.0370656986795249E-2</v>
      </c>
      <c r="L70" s="29">
        <v>5.7378655070307892E-2</v>
      </c>
      <c r="M70" s="29">
        <v>5.7153135478641225E-2</v>
      </c>
      <c r="N70" s="29">
        <v>6.0150502336927592E-2</v>
      </c>
      <c r="O70" s="29">
        <v>6.0337108035794521E-2</v>
      </c>
      <c r="P70" s="29">
        <v>5.230052624304414E-2</v>
      </c>
      <c r="Q70" s="29">
        <v>5.5430164258229067E-2</v>
      </c>
      <c r="R70" s="29">
        <v>5.6168202876882803E-2</v>
      </c>
      <c r="S70" s="29">
        <v>5.4825927477754943E-2</v>
      </c>
      <c r="T70" s="29">
        <v>5.4029504996232887E-2</v>
      </c>
      <c r="U70" s="29">
        <v>5.6552364431296638E-2</v>
      </c>
      <c r="V70" s="29">
        <v>5.4910155301889557E-2</v>
      </c>
      <c r="W70" s="29">
        <v>0.1265511040869183</v>
      </c>
      <c r="X70" s="29">
        <v>0.1270274921605718</v>
      </c>
      <c r="Y70" s="29">
        <v>0.12408563780654785</v>
      </c>
      <c r="Z70" s="29">
        <v>0.12987376535875822</v>
      </c>
      <c r="AA70" s="29">
        <v>0.13102936850931282</v>
      </c>
      <c r="AB70" s="29">
        <v>0.12742087698442528</v>
      </c>
      <c r="AC70" s="29">
        <v>0.12618569892381376</v>
      </c>
      <c r="AD70" s="29">
        <v>0.12310063120123405</v>
      </c>
      <c r="AE70" s="29">
        <v>0.11713985166347839</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9.5789760852238864E-2</v>
      </c>
      <c r="D72" s="29">
        <v>0.10301546515977256</v>
      </c>
      <c r="E72" s="29">
        <v>0.10537525206079648</v>
      </c>
      <c r="F72" s="29">
        <v>0.10477191573993666</v>
      </c>
      <c r="G72" s="29">
        <v>0.10378611029637327</v>
      </c>
      <c r="H72" s="29">
        <v>0.10128672219316499</v>
      </c>
      <c r="I72" s="29">
        <v>8.8042672805256877E-2</v>
      </c>
      <c r="J72" s="29">
        <v>8.6912135480609012E-2</v>
      </c>
      <c r="K72" s="29">
        <v>7.5987685302256636E-2</v>
      </c>
      <c r="L72" s="29">
        <v>7.582285224171828E-2</v>
      </c>
      <c r="M72" s="29">
        <v>7.7194243194874723E-2</v>
      </c>
      <c r="N72" s="29">
        <v>7.8098700219883507E-2</v>
      </c>
      <c r="O72" s="29">
        <v>7.6281736335369554E-2</v>
      </c>
      <c r="P72" s="29">
        <v>7.1832718306932081E-2</v>
      </c>
      <c r="Q72" s="29">
        <v>7.3990133468356645E-2</v>
      </c>
      <c r="R72" s="29">
        <v>7.4178069884711567E-2</v>
      </c>
      <c r="S72" s="29">
        <v>7.1733332395746918E-2</v>
      </c>
      <c r="T72" s="29">
        <v>6.8631750961899274E-2</v>
      </c>
      <c r="U72" s="29">
        <v>6.8844920897365533E-2</v>
      </c>
      <c r="V72" s="29">
        <v>6.5351253910593196E-2</v>
      </c>
      <c r="W72" s="29">
        <v>5.1417714853942115E-2</v>
      </c>
      <c r="X72" s="29">
        <v>5.1898094151349834E-2</v>
      </c>
      <c r="Y72" s="29">
        <v>4.8736868967469558E-2</v>
      </c>
      <c r="Z72" s="29">
        <v>5.1861874304171642E-2</v>
      </c>
      <c r="AA72" s="29">
        <v>5.2302533596537588E-2</v>
      </c>
      <c r="AB72" s="29">
        <v>4.9224979312375655E-2</v>
      </c>
      <c r="AC72" s="29">
        <v>4.7385641455283942E-2</v>
      </c>
      <c r="AD72" s="29">
        <v>4.5982004787250307E-2</v>
      </c>
      <c r="AE72" s="29">
        <v>4.1161193191350483E-2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2.6840138742535999E-9</v>
      </c>
      <c r="D78" s="29">
        <v>2.6616886195995782E-9</v>
      </c>
      <c r="E78" s="29">
        <v>2.7894408039164033E-9</v>
      </c>
      <c r="F78" s="29">
        <v>2.8131325188795225E-9</v>
      </c>
      <c r="G78" s="29">
        <v>2.8253539910432035E-9</v>
      </c>
      <c r="H78" s="29">
        <v>2.9111197093431681E-9</v>
      </c>
      <c r="I78" s="29">
        <v>3.140896667544784E-9</v>
      </c>
      <c r="J78" s="29">
        <v>3.3427418115560239E-9</v>
      </c>
      <c r="K78" s="29">
        <v>3.458485796452406E-9</v>
      </c>
      <c r="L78" s="29">
        <v>3.5488043335089569E-9</v>
      </c>
      <c r="M78" s="29">
        <v>3.6535124692658935E-9</v>
      </c>
      <c r="N78" s="29">
        <v>4.860205369687391E-9</v>
      </c>
      <c r="O78" s="29">
        <v>4.8824189936775549E-9</v>
      </c>
      <c r="P78" s="29">
        <v>4.8808729583772394E-9</v>
      </c>
      <c r="Q78" s="29">
        <v>4.8725706335616436E-9</v>
      </c>
      <c r="R78" s="29">
        <v>4.9339932933789958E-9</v>
      </c>
      <c r="S78" s="29">
        <v>5.6682867931155605E-9</v>
      </c>
      <c r="T78" s="29">
        <v>5.8984945776255699E-9</v>
      </c>
      <c r="U78" s="29">
        <v>6.7504890015805573E-9</v>
      </c>
      <c r="V78" s="29">
        <v>6.7056550755180345E-9</v>
      </c>
      <c r="W78" s="29">
        <v>7.4329804399367761E-9</v>
      </c>
      <c r="X78" s="29">
        <v>7.5360280558482615E-9</v>
      </c>
      <c r="Y78" s="29">
        <v>7.5314783105022292E-9</v>
      </c>
      <c r="Z78" s="29">
        <v>7.3182593519494212E-9</v>
      </c>
      <c r="AA78" s="29">
        <v>7.4159553916403232E-9</v>
      </c>
      <c r="AB78" s="29">
        <v>8.3139195315244123E-9</v>
      </c>
      <c r="AC78" s="29">
        <v>8.3561940200210741E-9</v>
      </c>
      <c r="AD78" s="29">
        <v>1.1289361608710924E-8</v>
      </c>
      <c r="AE78" s="29">
        <v>1.1266089304531085E-8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2.4939748473654439E-9</v>
      </c>
      <c r="D80" s="29">
        <v>2.4321608049869171E-9</v>
      </c>
      <c r="E80" s="29">
        <v>2.5514454491816666E-9</v>
      </c>
      <c r="F80" s="29">
        <v>2.6166348314606733E-9</v>
      </c>
      <c r="G80" s="29">
        <v>2.6748593838181728E-9</v>
      </c>
      <c r="H80" s="29">
        <v>2.8296052024011083E-9</v>
      </c>
      <c r="I80" s="29">
        <v>3.0071325675952931E-9</v>
      </c>
      <c r="J80" s="29">
        <v>3.1946946026371147E-9</v>
      </c>
      <c r="K80" s="29">
        <v>3.3257563106048951E-9</v>
      </c>
      <c r="L80" s="29">
        <v>3.4147135857575231E-9</v>
      </c>
      <c r="M80" s="29">
        <v>3.5110866553793994E-9</v>
      </c>
      <c r="N80" s="29">
        <v>8.0340669764981216E-4</v>
      </c>
      <c r="O80" s="29">
        <v>4.6516903314350079E-9</v>
      </c>
      <c r="P80" s="29">
        <v>4.8850922861833607E-9</v>
      </c>
      <c r="Q80" s="29">
        <v>4.023264775570777E-4</v>
      </c>
      <c r="R80" s="29">
        <v>1.6239724950586169E-4</v>
      </c>
      <c r="S80" s="29">
        <v>8.3612854479169884E-4</v>
      </c>
      <c r="T80" s="29">
        <v>5.9456665897080637E-9</v>
      </c>
      <c r="U80" s="29">
        <v>5.473249916833411E-4</v>
      </c>
      <c r="V80" s="29">
        <v>4.5344134319083611E-4</v>
      </c>
      <c r="W80" s="29">
        <v>6.801546156306093E-4</v>
      </c>
      <c r="X80" s="29">
        <v>1.8881794796095063E-8</v>
      </c>
      <c r="Y80" s="29">
        <v>6.5230506302216187E-4</v>
      </c>
      <c r="Z80" s="29">
        <v>3.3940098324933081E-3</v>
      </c>
      <c r="AA80" s="29">
        <v>5.134284720258621E-4</v>
      </c>
      <c r="AB80" s="29">
        <v>1.0202274702521257E-3</v>
      </c>
      <c r="AC80" s="29">
        <v>7.9351433257735015E-4</v>
      </c>
      <c r="AD80" s="29">
        <v>3.4191880453570303E-3</v>
      </c>
      <c r="AE80" s="29">
        <v>2.0337208842847584E-3</v>
      </c>
    </row>
    <row r="81" spans="1:31" s="27" customFormat="1" x14ac:dyDescent="0.35">
      <c r="A81" s="28" t="s">
        <v>134</v>
      </c>
      <c r="B81" s="28" t="s">
        <v>65</v>
      </c>
      <c r="C81" s="29">
        <v>0.36471038380597637</v>
      </c>
      <c r="D81" s="29">
        <v>0.36734933628173161</v>
      </c>
      <c r="E81" s="29">
        <v>0.38019835880337871</v>
      </c>
      <c r="F81" s="29">
        <v>0.43188697900781203</v>
      </c>
      <c r="G81" s="29">
        <v>0.43349217177971838</v>
      </c>
      <c r="H81" s="29">
        <v>0.37231128628151833</v>
      </c>
      <c r="I81" s="29">
        <v>0.41241234496371237</v>
      </c>
      <c r="J81" s="29">
        <v>0.43264888753616271</v>
      </c>
      <c r="K81" s="29">
        <v>0.41664364723715874</v>
      </c>
      <c r="L81" s="29">
        <v>0.36470564695616237</v>
      </c>
      <c r="M81" s="29">
        <v>0.35792633842028843</v>
      </c>
      <c r="N81" s="29">
        <v>0.43584657452258302</v>
      </c>
      <c r="O81" s="29">
        <v>0.43180614795245648</v>
      </c>
      <c r="P81" s="29">
        <v>0.43123236336174198</v>
      </c>
      <c r="Q81" s="29">
        <v>0.39499499531766047</v>
      </c>
      <c r="R81" s="29">
        <v>0.36114676372114257</v>
      </c>
      <c r="S81" s="29">
        <v>0.42225780542064956</v>
      </c>
      <c r="T81" s="29">
        <v>0.38913025972414977</v>
      </c>
      <c r="U81" s="29">
        <v>0.34934026038671984</v>
      </c>
      <c r="V81" s="29">
        <v>0.37428828071398346</v>
      </c>
      <c r="W81" s="29">
        <v>0.33099984774566465</v>
      </c>
      <c r="X81" s="29">
        <v>0.36582105998271691</v>
      </c>
      <c r="Y81" s="29">
        <v>0.38354182414616278</v>
      </c>
      <c r="Z81" s="29">
        <v>0.34891418682663788</v>
      </c>
      <c r="AA81" s="29">
        <v>0.37366972703456547</v>
      </c>
      <c r="AB81" s="29">
        <v>0.40138364594160869</v>
      </c>
      <c r="AC81" s="29">
        <v>0.36472437444522265</v>
      </c>
      <c r="AD81" s="29">
        <v>0.36480040667694275</v>
      </c>
      <c r="AE81" s="29">
        <v>0.36793408660910937</v>
      </c>
    </row>
    <row r="82" spans="1:31" s="27" customFormat="1" x14ac:dyDescent="0.35">
      <c r="A82" s="28" t="s">
        <v>134</v>
      </c>
      <c r="B82" s="28" t="s">
        <v>69</v>
      </c>
      <c r="C82" s="29">
        <v>0.26664338106352797</v>
      </c>
      <c r="D82" s="29">
        <v>0.32224454121590729</v>
      </c>
      <c r="E82" s="29">
        <v>0.32493148181282921</v>
      </c>
      <c r="F82" s="29">
        <v>0.34744483541117599</v>
      </c>
      <c r="G82" s="29">
        <v>0.37812730281661044</v>
      </c>
      <c r="H82" s="29">
        <v>0.39368204509911559</v>
      </c>
      <c r="I82" s="29">
        <v>0.40961342782530802</v>
      </c>
      <c r="J82" s="29">
        <v>0.39703610489822522</v>
      </c>
      <c r="K82" s="29">
        <v>0.39716162941485783</v>
      </c>
      <c r="L82" s="29">
        <v>0.38824947397856752</v>
      </c>
      <c r="M82" s="29">
        <v>0.42086155860989261</v>
      </c>
      <c r="N82" s="29">
        <v>0.39382414212850092</v>
      </c>
      <c r="O82" s="29">
        <v>0.39098591876434236</v>
      </c>
      <c r="P82" s="29">
        <v>0.41194383895748032</v>
      </c>
      <c r="Q82" s="29">
        <v>0.41551675337660482</v>
      </c>
      <c r="R82" s="29">
        <v>0.42153410990022344</v>
      </c>
      <c r="S82" s="29">
        <v>0.42619744016558114</v>
      </c>
      <c r="T82" s="29">
        <v>0.419461252405679</v>
      </c>
      <c r="U82" s="29">
        <v>0.40817451054172987</v>
      </c>
      <c r="V82" s="29">
        <v>0.42408595755121203</v>
      </c>
      <c r="W82" s="29">
        <v>0.4003577919469819</v>
      </c>
      <c r="X82" s="29">
        <v>0.38647715186748471</v>
      </c>
      <c r="Y82" s="29">
        <v>0.4051724179584057</v>
      </c>
      <c r="Z82" s="29">
        <v>0.42229917923753246</v>
      </c>
      <c r="AA82" s="29">
        <v>0.42843870579486104</v>
      </c>
      <c r="AB82" s="29">
        <v>0.4208703102051688</v>
      </c>
      <c r="AC82" s="29">
        <v>0.41249829871671251</v>
      </c>
      <c r="AD82" s="29">
        <v>0.39397697859624714</v>
      </c>
      <c r="AE82" s="29">
        <v>0.40902922879639986</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v>0.31076558400409809</v>
      </c>
      <c r="S85" s="29">
        <v>0.2660483573156931</v>
      </c>
      <c r="T85" s="29">
        <v>0.26289472607837489</v>
      </c>
      <c r="U85" s="29">
        <v>0.26680152450583511</v>
      </c>
      <c r="V85" s="29">
        <v>0.2466972843383673</v>
      </c>
      <c r="W85" s="29">
        <v>0.2503801352787115</v>
      </c>
      <c r="X85" s="29">
        <v>0.26610399160344955</v>
      </c>
      <c r="Y85" s="29">
        <v>0.26132717101581421</v>
      </c>
      <c r="Z85" s="29">
        <v>0.26202755570829445</v>
      </c>
      <c r="AA85" s="29">
        <v>0.26877152393674159</v>
      </c>
      <c r="AB85" s="29">
        <v>0.26203318670010817</v>
      </c>
      <c r="AC85" s="29">
        <v>0.25696447249338061</v>
      </c>
      <c r="AD85" s="29">
        <v>0.26604111944035552</v>
      </c>
      <c r="AE85" s="29">
        <v>0.25895074277018676</v>
      </c>
    </row>
    <row r="86" spans="1:31" s="27" customFormat="1" x14ac:dyDescent="0.35">
      <c r="A86" s="28" t="s">
        <v>134</v>
      </c>
      <c r="B86" s="28" t="s">
        <v>56</v>
      </c>
      <c r="C86" s="29" t="s">
        <v>169</v>
      </c>
      <c r="D86" s="29">
        <v>3.4295598411788662E-2</v>
      </c>
      <c r="E86" s="29">
        <v>1.563359590895827E-2</v>
      </c>
      <c r="F86" s="29">
        <v>2.1056369334957147E-2</v>
      </c>
      <c r="G86" s="29">
        <v>4.0674951833181247E-2</v>
      </c>
      <c r="H86" s="29">
        <v>4.3789017806213651E-2</v>
      </c>
      <c r="I86" s="29">
        <v>6.0614729412037452E-2</v>
      </c>
      <c r="J86" s="29">
        <v>5.3672104265368371E-2</v>
      </c>
      <c r="K86" s="29">
        <v>5.8050392293393129E-2</v>
      </c>
      <c r="L86" s="29">
        <v>6.503695409720299E-2</v>
      </c>
      <c r="M86" s="29">
        <v>6.9522058906968526E-2</v>
      </c>
      <c r="N86" s="29">
        <v>7.48642317984934E-2</v>
      </c>
      <c r="O86" s="29">
        <v>7.4756572013670142E-2</v>
      </c>
      <c r="P86" s="29">
        <v>7.2359149134308715E-2</v>
      </c>
      <c r="Q86" s="29">
        <v>7.6134059752127087E-2</v>
      </c>
      <c r="R86" s="29">
        <v>7.7491160540401172E-2</v>
      </c>
      <c r="S86" s="29">
        <v>7.0288404929578052E-2</v>
      </c>
      <c r="T86" s="29">
        <v>6.6039155428341961E-2</v>
      </c>
      <c r="U86" s="29">
        <v>6.5745168095967865E-2</v>
      </c>
      <c r="V86" s="29">
        <v>6.3005141749561455E-2</v>
      </c>
      <c r="W86" s="29">
        <v>6.0921459929725565E-2</v>
      </c>
      <c r="X86" s="29">
        <v>6.1745496423162537E-2</v>
      </c>
      <c r="Y86" s="29">
        <v>5.7995848078076132E-2</v>
      </c>
      <c r="Z86" s="29">
        <v>5.9465629710365606E-2</v>
      </c>
      <c r="AA86" s="29">
        <v>6.2211231910841783E-2</v>
      </c>
      <c r="AB86" s="29">
        <v>5.7380268118325306E-2</v>
      </c>
      <c r="AC86" s="29">
        <v>5.3866200783230678E-2</v>
      </c>
      <c r="AD86" s="29">
        <v>5.3130867106596057E-2</v>
      </c>
      <c r="AE86" s="29">
        <v>5.2746375827434605E-2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0.11689677025632343</v>
      </c>
      <c r="D92" s="30">
        <v>7.2446909784795635E-2</v>
      </c>
      <c r="E92" s="30">
        <v>7.3198683090950678E-2</v>
      </c>
      <c r="F92" s="30">
        <v>8.4256652939721927E-2</v>
      </c>
      <c r="G92" s="30">
        <v>8.3235963123056728E-2</v>
      </c>
      <c r="H92" s="30">
        <v>8.5413670968382135E-2</v>
      </c>
      <c r="I92" s="30">
        <v>7.6165216337678615E-2</v>
      </c>
      <c r="J92" s="30">
        <v>7.3837023675882699E-2</v>
      </c>
      <c r="K92" s="30">
        <v>6.3709852733198111E-2</v>
      </c>
      <c r="L92" s="30">
        <v>6.7740899434188748E-2</v>
      </c>
      <c r="M92" s="30">
        <v>6.7663635886383619E-2</v>
      </c>
      <c r="N92" s="30">
        <v>7.2510403195007428E-2</v>
      </c>
      <c r="O92" s="30">
        <v>7.1378045554947686E-2</v>
      </c>
      <c r="P92" s="30">
        <v>6.5784064155358521E-2</v>
      </c>
      <c r="Q92" s="30">
        <v>6.969124146344631E-2</v>
      </c>
      <c r="R92" s="30">
        <v>7.1267944260006988E-2</v>
      </c>
      <c r="S92" s="30">
        <v>0.12945172383993145</v>
      </c>
      <c r="T92" s="30">
        <v>0.12768646188393332</v>
      </c>
      <c r="U92" s="30">
        <v>0.13050531678695415</v>
      </c>
      <c r="V92" s="30">
        <v>0.12691819091908083</v>
      </c>
      <c r="W92" s="30">
        <v>0.15161234657176115</v>
      </c>
      <c r="X92" s="30">
        <v>0.16492684089942797</v>
      </c>
      <c r="Y92" s="30">
        <v>0.16279784381716636</v>
      </c>
      <c r="Z92" s="30">
        <v>0.16883449374641185</v>
      </c>
      <c r="AA92" s="30">
        <v>0.16722956820962218</v>
      </c>
      <c r="AB92" s="30">
        <v>0.1591221300228817</v>
      </c>
      <c r="AC92" s="30">
        <v>0.16057334266651258</v>
      </c>
      <c r="AD92" s="30">
        <v>0.16072959964803546</v>
      </c>
      <c r="AE92" s="30">
        <v>0.16055986728202534</v>
      </c>
    </row>
    <row r="93" spans="1:31" collapsed="1" x14ac:dyDescent="0.35">
      <c r="A93" s="28" t="s">
        <v>40</v>
      </c>
      <c r="B93" s="28" t="s">
        <v>72</v>
      </c>
      <c r="C93" s="30">
        <v>1.1523687875510695E-2</v>
      </c>
      <c r="D93" s="30">
        <v>3.7040631802107919E-2</v>
      </c>
      <c r="E93" s="30">
        <v>5.0707230406550105E-2</v>
      </c>
      <c r="F93" s="30">
        <v>0.27695885151560401</v>
      </c>
      <c r="G93" s="30">
        <v>0.23383199563882054</v>
      </c>
      <c r="H93" s="30">
        <v>0.25938570004400263</v>
      </c>
      <c r="I93" s="30">
        <v>0.24377316935085416</v>
      </c>
      <c r="J93" s="30">
        <v>0.26895331319881471</v>
      </c>
      <c r="K93" s="30">
        <v>0.26452512342114542</v>
      </c>
      <c r="L93" s="30">
        <v>0.28669574901626477</v>
      </c>
      <c r="M93" s="30">
        <v>0.29548952705316811</v>
      </c>
      <c r="N93" s="30">
        <v>0.32599011642901987</v>
      </c>
      <c r="O93" s="30">
        <v>0.31982405221849441</v>
      </c>
      <c r="P93" s="30">
        <v>0.29691954125384862</v>
      </c>
      <c r="Q93" s="30">
        <v>0.3342632439147063</v>
      </c>
      <c r="R93" s="30">
        <v>0.33991870504612298</v>
      </c>
      <c r="S93" s="30">
        <v>0.30873714483587628</v>
      </c>
      <c r="T93" s="30">
        <v>0.30808120068487632</v>
      </c>
      <c r="U93" s="30">
        <v>0.32264439708100512</v>
      </c>
      <c r="V93" s="30">
        <v>0.30755570207500504</v>
      </c>
      <c r="W93" s="30">
        <v>0.30949561427395078</v>
      </c>
      <c r="X93" s="30">
        <v>0.33038670398193404</v>
      </c>
      <c r="Y93" s="30">
        <v>0.30579266647410119</v>
      </c>
      <c r="Z93" s="30">
        <v>0.33672693312776686</v>
      </c>
      <c r="AA93" s="30">
        <v>0.33812449583607695</v>
      </c>
      <c r="AB93" s="30">
        <v>0.31544524076697184</v>
      </c>
      <c r="AC93" s="30">
        <v>0.30628842669327583</v>
      </c>
      <c r="AD93" s="30">
        <v>0.32707406765475588</v>
      </c>
      <c r="AE93" s="30">
        <v>0.31673611042631011</v>
      </c>
    </row>
    <row r="94" spans="1:31" x14ac:dyDescent="0.35">
      <c r="A94" s="28" t="s">
        <v>40</v>
      </c>
      <c r="B94" s="28" t="s">
        <v>76</v>
      </c>
      <c r="C94" s="30">
        <v>9.2514574344712899E-2</v>
      </c>
      <c r="D94" s="30">
        <v>0.10764706987606115</v>
      </c>
      <c r="E94" s="30">
        <v>9.8652422881052942E-2</v>
      </c>
      <c r="F94" s="30">
        <v>0.11602862180034214</v>
      </c>
      <c r="G94" s="30">
        <v>0.1187904919470293</v>
      </c>
      <c r="H94" s="30">
        <v>0.11813447405974477</v>
      </c>
      <c r="I94" s="30">
        <v>0.10689328363772135</v>
      </c>
      <c r="J94" s="30">
        <v>0.1031964938432712</v>
      </c>
      <c r="K94" s="30">
        <v>9.2823405558833255E-2</v>
      </c>
      <c r="L94" s="30">
        <v>9.2981167141049564E-2</v>
      </c>
      <c r="M94" s="30">
        <v>9.3421241464031982E-2</v>
      </c>
      <c r="N94" s="30">
        <v>9.6119086295566133E-2</v>
      </c>
      <c r="O94" s="30">
        <v>9.4047251177484678E-2</v>
      </c>
      <c r="P94" s="30">
        <v>9.0109051066336487E-2</v>
      </c>
      <c r="Q94" s="30">
        <v>9.0441401389135215E-2</v>
      </c>
      <c r="R94" s="30">
        <v>9.014452247665973E-2</v>
      </c>
      <c r="S94" s="30">
        <v>8.125039287884521E-2</v>
      </c>
      <c r="T94" s="30">
        <v>7.8223970409739954E-2</v>
      </c>
      <c r="U94" s="30">
        <v>7.6987867378398703E-2</v>
      </c>
      <c r="V94" s="30">
        <v>7.3862195442285797E-2</v>
      </c>
      <c r="W94" s="30">
        <v>7.1610150852114363E-2</v>
      </c>
      <c r="X94" s="30">
        <v>7.1649788737502357E-2</v>
      </c>
      <c r="Y94" s="30">
        <v>6.7948930484004993E-2</v>
      </c>
      <c r="Z94" s="30">
        <v>7.0651328564408533E-2</v>
      </c>
      <c r="AA94" s="30">
        <v>6.8012250484111705E-2</v>
      </c>
      <c r="AB94" s="30">
        <v>6.2946262095008781E-2</v>
      </c>
      <c r="AC94" s="30">
        <v>6.3046365318901676E-2</v>
      </c>
      <c r="AD94" s="30">
        <v>6.0948171954591207E-2</v>
      </c>
      <c r="AE94" s="30">
        <v>5.6583041849135811E-2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0.17931866288072495</v>
      </c>
      <c r="V97" s="30">
        <v>0.16813059209026809</v>
      </c>
      <c r="W97" s="30">
        <v>0.17284477180967964</v>
      </c>
      <c r="X97" s="30">
        <v>0.16913531760712436</v>
      </c>
      <c r="Y97" s="30">
        <v>0.16540550841247273</v>
      </c>
      <c r="Z97" s="30">
        <v>0.17424724494402327</v>
      </c>
      <c r="AA97" s="30">
        <v>0.1722808876155742</v>
      </c>
      <c r="AB97" s="30">
        <v>0.1681577207842794</v>
      </c>
      <c r="AC97" s="30">
        <v>0.16502034654858913</v>
      </c>
      <c r="AD97" s="30">
        <v>0.16943498141991115</v>
      </c>
      <c r="AE97" s="30">
        <v>0.16608520567833351</v>
      </c>
    </row>
    <row r="98" spans="1:31" x14ac:dyDescent="0.35">
      <c r="A98" s="28" t="s">
        <v>130</v>
      </c>
      <c r="B98" s="28" t="s">
        <v>72</v>
      </c>
      <c r="C98" s="30">
        <v>1.302275735214177E-2</v>
      </c>
      <c r="D98" s="30">
        <v>4.6163395982822208E-2</v>
      </c>
      <c r="E98" s="30">
        <v>5.9864584302329306E-2</v>
      </c>
      <c r="F98" s="30">
        <v>0.33764419927863254</v>
      </c>
      <c r="G98" s="30">
        <v>0.24317826423888902</v>
      </c>
      <c r="H98" s="30">
        <v>0.27900416330963462</v>
      </c>
      <c r="I98" s="30">
        <v>0.26464064721683006</v>
      </c>
      <c r="J98" s="30">
        <v>0.28537022434224413</v>
      </c>
      <c r="K98" s="30">
        <v>0.27718987885137703</v>
      </c>
      <c r="L98" s="30">
        <v>0.29987981586821794</v>
      </c>
      <c r="M98" s="30">
        <v>0.30937558182889052</v>
      </c>
      <c r="N98" s="30">
        <v>0.33429060511686043</v>
      </c>
      <c r="O98" s="30">
        <v>0.32812392654243488</v>
      </c>
      <c r="P98" s="30">
        <v>0.30437174453835308</v>
      </c>
      <c r="Q98" s="30">
        <v>0.34307815132017866</v>
      </c>
      <c r="R98" s="30">
        <v>0.35013033664696241</v>
      </c>
      <c r="S98" s="30">
        <v>0.31967961690760743</v>
      </c>
      <c r="T98" s="30">
        <v>0.31674607880417066</v>
      </c>
      <c r="U98" s="30">
        <v>0.33247455908514506</v>
      </c>
      <c r="V98" s="30">
        <v>0.32049753427222649</v>
      </c>
      <c r="W98" s="30">
        <v>0.3195003853144659</v>
      </c>
      <c r="X98" s="30">
        <v>0.3435526502513685</v>
      </c>
      <c r="Y98" s="30">
        <v>0.31305382202772297</v>
      </c>
      <c r="Z98" s="30">
        <v>0.35800549059040898</v>
      </c>
      <c r="AA98" s="30">
        <v>0.36114297253761113</v>
      </c>
      <c r="AB98" s="30">
        <v>0.35476363304351105</v>
      </c>
      <c r="AC98" s="30">
        <v>0.33818679257865569</v>
      </c>
      <c r="AD98" s="30">
        <v>0.36121756778667119</v>
      </c>
      <c r="AE98" s="30">
        <v>0.34467890681713076</v>
      </c>
    </row>
    <row r="99" spans="1:31" x14ac:dyDescent="0.35">
      <c r="A99" s="28" t="s">
        <v>130</v>
      </c>
      <c r="B99" s="28" t="s">
        <v>76</v>
      </c>
      <c r="C99" s="30">
        <v>8.5691764517930522E-2</v>
      </c>
      <c r="D99" s="30">
        <v>0.10635492975929703</v>
      </c>
      <c r="E99" s="30">
        <v>8.8439405006908431E-2</v>
      </c>
      <c r="F99" s="30">
        <v>0.11204683791253613</v>
      </c>
      <c r="G99" s="30">
        <v>0.11288385911255189</v>
      </c>
      <c r="H99" s="30">
        <v>0.11447238740934398</v>
      </c>
      <c r="I99" s="30">
        <v>0.10470715145850797</v>
      </c>
      <c r="J99" s="30">
        <v>0.10239439848123892</v>
      </c>
      <c r="K99" s="30">
        <v>9.1081673319388962E-2</v>
      </c>
      <c r="L99" s="30">
        <v>9.1094963357492384E-2</v>
      </c>
      <c r="M99" s="30">
        <v>8.8138757023244765E-2</v>
      </c>
      <c r="N99" s="30">
        <v>9.1841376708553912E-2</v>
      </c>
      <c r="O99" s="30">
        <v>8.8979373395294908E-2</v>
      </c>
      <c r="P99" s="30">
        <v>8.4535811535144501E-2</v>
      </c>
      <c r="Q99" s="30">
        <v>8.4626060273743434E-2</v>
      </c>
      <c r="R99" s="30">
        <v>8.3518243932610051E-2</v>
      </c>
      <c r="S99" s="30">
        <v>7.9139311357534881E-2</v>
      </c>
      <c r="T99" s="30">
        <v>7.4765085144224669E-2</v>
      </c>
      <c r="U99" s="30">
        <v>7.456289828880619E-2</v>
      </c>
      <c r="V99" s="30">
        <v>7.0724595503763865E-2</v>
      </c>
      <c r="W99" s="30">
        <v>6.9371197603790971E-2</v>
      </c>
      <c r="X99" s="30">
        <v>6.9030297119101747E-2</v>
      </c>
      <c r="Y99" s="30">
        <v>6.6664745707156164E-2</v>
      </c>
      <c r="Z99" s="30">
        <v>6.9367492865893263E-2</v>
      </c>
      <c r="AA99" s="30">
        <v>6.7028931575521894E-2</v>
      </c>
      <c r="AB99" s="30">
        <v>6.4620962862826911E-2</v>
      </c>
      <c r="AC99" s="30">
        <v>6.3193123796034797E-2</v>
      </c>
      <c r="AD99" s="30">
        <v>6.3583597449258303E-2</v>
      </c>
      <c r="AE99" s="30">
        <v>6.0698371377822899E-2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0.18107629281963472</v>
      </c>
      <c r="E102" s="30">
        <v>0.18426808569506847</v>
      </c>
      <c r="F102" s="30">
        <v>0.22942138383086758</v>
      </c>
      <c r="G102" s="30">
        <v>0.24486255209099314</v>
      </c>
      <c r="H102" s="30">
        <v>0.24077761028382993</v>
      </c>
      <c r="I102" s="30">
        <v>0.22986325041552508</v>
      </c>
      <c r="J102" s="30">
        <v>0.22963211228243721</v>
      </c>
      <c r="K102" s="30">
        <v>0.22219402392622145</v>
      </c>
      <c r="L102" s="30">
        <v>0.22407670120958906</v>
      </c>
      <c r="M102" s="30">
        <v>0.22319825944590185</v>
      </c>
      <c r="N102" s="30">
        <v>0.22660946940850454</v>
      </c>
      <c r="O102" s="30">
        <v>0.22337500651940639</v>
      </c>
      <c r="P102" s="30">
        <v>0.22566832827762556</v>
      </c>
      <c r="Q102" s="30">
        <v>0.22624265907728308</v>
      </c>
      <c r="R102" s="30">
        <v>0.22744851655610732</v>
      </c>
      <c r="S102" s="30">
        <v>0.18036579983998755</v>
      </c>
      <c r="T102" s="30">
        <v>0.17853980160485738</v>
      </c>
      <c r="U102" s="30">
        <v>0.18027242943314112</v>
      </c>
      <c r="V102" s="30">
        <v>0.17721323127046026</v>
      </c>
      <c r="W102" s="30">
        <v>0.17536298061655936</v>
      </c>
      <c r="X102" s="30">
        <v>0.17475151196679653</v>
      </c>
      <c r="Y102" s="30">
        <v>0.17504087206340249</v>
      </c>
      <c r="Z102" s="30">
        <v>0.17468318179967837</v>
      </c>
      <c r="AA102" s="30">
        <v>0.17118367209884949</v>
      </c>
      <c r="AB102" s="30">
        <v>0.15796513904102341</v>
      </c>
      <c r="AC102" s="30">
        <v>0.1626266653530431</v>
      </c>
      <c r="AD102" s="30">
        <v>0.16109590414551705</v>
      </c>
      <c r="AE102" s="30">
        <v>0.16615059376071908</v>
      </c>
    </row>
    <row r="103" spans="1:31" x14ac:dyDescent="0.35">
      <c r="A103" s="28" t="s">
        <v>131</v>
      </c>
      <c r="B103" s="28" t="s">
        <v>72</v>
      </c>
      <c r="C103" s="30">
        <v>8.9538544870002793E-3</v>
      </c>
      <c r="D103" s="30">
        <v>2.1401607492311993E-2</v>
      </c>
      <c r="E103" s="30">
        <v>3.5008889785143278E-2</v>
      </c>
      <c r="F103" s="30">
        <v>0.17292680632621774</v>
      </c>
      <c r="G103" s="30">
        <v>0.17889880335682998</v>
      </c>
      <c r="H103" s="30">
        <v>0.14407715829712542</v>
      </c>
      <c r="I103" s="30">
        <v>0.12112347987500464</v>
      </c>
      <c r="J103" s="30">
        <v>0.17246205596810665</v>
      </c>
      <c r="K103" s="30">
        <v>0.13839447140098779</v>
      </c>
      <c r="L103" s="30">
        <v>0.1553931765505405</v>
      </c>
      <c r="M103" s="30">
        <v>0.15719572566268405</v>
      </c>
      <c r="N103" s="30">
        <v>0.24332394149137079</v>
      </c>
      <c r="O103" s="30">
        <v>0.23716400348862643</v>
      </c>
      <c r="P103" s="30">
        <v>0.22270160488219876</v>
      </c>
      <c r="Q103" s="30">
        <v>0.24647385385329648</v>
      </c>
      <c r="R103" s="30">
        <v>0.23756509467902337</v>
      </c>
      <c r="S103" s="30">
        <v>0.26453418744052337</v>
      </c>
      <c r="T103" s="30">
        <v>0.27222438797689108</v>
      </c>
      <c r="U103" s="30">
        <v>0.28295155282163204</v>
      </c>
      <c r="V103" s="30">
        <v>0.25774500157050456</v>
      </c>
      <c r="W103" s="30">
        <v>0.2753218383147642</v>
      </c>
      <c r="X103" s="30">
        <v>0.30034216222504417</v>
      </c>
      <c r="Y103" s="30">
        <v>0.28606737500618318</v>
      </c>
      <c r="Z103" s="30">
        <v>0.28937691065030718</v>
      </c>
      <c r="AA103" s="30">
        <v>0.28404409217359783</v>
      </c>
      <c r="AB103" s="30">
        <v>0.24173740687368803</v>
      </c>
      <c r="AC103" s="30">
        <v>0.24269565770873797</v>
      </c>
      <c r="AD103" s="30">
        <v>0.25952695866687436</v>
      </c>
      <c r="AE103" s="30">
        <v>0.26306577993352709</v>
      </c>
    </row>
    <row r="104" spans="1:31" x14ac:dyDescent="0.35">
      <c r="A104" s="28" t="s">
        <v>131</v>
      </c>
      <c r="B104" s="28" t="s">
        <v>76</v>
      </c>
      <c r="C104" s="30">
        <v>8.0386405068079508E-2</v>
      </c>
      <c r="D104" s="30">
        <v>9.0761332727023816E-2</v>
      </c>
      <c r="E104" s="30">
        <v>8.8329057582529236E-2</v>
      </c>
      <c r="F104" s="30">
        <v>0.114174759780241</v>
      </c>
      <c r="G104" s="30">
        <v>0.12363607600842588</v>
      </c>
      <c r="H104" s="30">
        <v>0.12063240357218441</v>
      </c>
      <c r="I104" s="30">
        <v>0.11394192413539334</v>
      </c>
      <c r="J104" s="30">
        <v>0.11030231984672466</v>
      </c>
      <c r="K104" s="30">
        <v>0.1067459201785123</v>
      </c>
      <c r="L104" s="30">
        <v>0.1057113382407292</v>
      </c>
      <c r="M104" s="30">
        <v>0.10821011031400335</v>
      </c>
      <c r="N104" s="30">
        <v>0.10710136387558639</v>
      </c>
      <c r="O104" s="30">
        <v>0.10403669151360308</v>
      </c>
      <c r="P104" s="30">
        <v>0.10192382730690093</v>
      </c>
      <c r="Q104" s="30">
        <v>9.7658593012552211E-2</v>
      </c>
      <c r="R104" s="30">
        <v>9.8786890907691674E-2</v>
      </c>
      <c r="S104" s="30">
        <v>7.5758712235441811E-2</v>
      </c>
      <c r="T104" s="30">
        <v>7.4006301424607859E-2</v>
      </c>
      <c r="U104" s="30">
        <v>7.3164488811270564E-2</v>
      </c>
      <c r="V104" s="30">
        <v>7.2199227606613237E-2</v>
      </c>
      <c r="W104" s="30">
        <v>7.1993563343367747E-2</v>
      </c>
      <c r="X104" s="30">
        <v>7.3133182437311969E-2</v>
      </c>
      <c r="Y104" s="30">
        <v>7.1701345324269056E-2</v>
      </c>
      <c r="Z104" s="30">
        <v>6.913834274762537E-2</v>
      </c>
      <c r="AA104" s="30">
        <v>6.4517082230876058E-2</v>
      </c>
      <c r="AB104" s="30">
        <v>5.2994324555761065E-2</v>
      </c>
      <c r="AC104" s="30">
        <v>5.6894550821884743E-2</v>
      </c>
      <c r="AD104" s="30">
        <v>5.6756338008938437E-2</v>
      </c>
      <c r="AE104" s="30">
        <v>5.0422698614277311E-2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0.28708236392678244</v>
      </c>
      <c r="D107" s="30">
        <v>6.5940169292298012E-2</v>
      </c>
      <c r="E107" s="30">
        <v>6.5308005925527851E-2</v>
      </c>
      <c r="F107" s="30">
        <v>7.8305196563865836E-2</v>
      </c>
      <c r="G107" s="30">
        <v>7.6070538655829897E-2</v>
      </c>
      <c r="H107" s="30">
        <v>7.929627185358358E-2</v>
      </c>
      <c r="I107" s="30">
        <v>6.9957054499846155E-2</v>
      </c>
      <c r="J107" s="30">
        <v>6.6871762232955739E-2</v>
      </c>
      <c r="K107" s="30">
        <v>5.6037127636078606E-2</v>
      </c>
      <c r="L107" s="30">
        <v>5.8026242152108887E-2</v>
      </c>
      <c r="M107" s="30">
        <v>5.7935782070536998E-2</v>
      </c>
      <c r="N107" s="30">
        <v>6.3573000261092347E-2</v>
      </c>
      <c r="O107" s="30">
        <v>6.0176188912061224E-2</v>
      </c>
      <c r="P107" s="30">
        <v>5.6361010494797734E-2</v>
      </c>
      <c r="Q107" s="30">
        <v>6.0496840514091037E-2</v>
      </c>
      <c r="R107" s="30">
        <v>6.2408692896200761E-2</v>
      </c>
      <c r="S107" s="30">
        <v>5.8606022902560992E-2</v>
      </c>
      <c r="T107" s="30">
        <v>5.651088361792949E-2</v>
      </c>
      <c r="U107" s="30">
        <v>5.5082332098788545E-2</v>
      </c>
      <c r="V107" s="30">
        <v>5.3624759889328098E-2</v>
      </c>
      <c r="W107" s="30">
        <v>2.2099182040023271E-2</v>
      </c>
      <c r="X107" s="30" t="s">
        <v>169</v>
      </c>
      <c r="Y107" s="30" t="s">
        <v>169</v>
      </c>
      <c r="Z107" s="30" t="s">
        <v>169</v>
      </c>
      <c r="AA107" s="30" t="s">
        <v>169</v>
      </c>
      <c r="AB107" s="30" t="s">
        <v>169</v>
      </c>
      <c r="AC107" s="30" t="s">
        <v>169</v>
      </c>
      <c r="AD107" s="30">
        <v>0.16613060671038032</v>
      </c>
      <c r="AE107" s="30">
        <v>0.16150364457051475</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v>0.35456280734181622</v>
      </c>
      <c r="AA108" s="30">
        <v>0.36011723546828711</v>
      </c>
      <c r="AB108" s="30">
        <v>0.34353032985345966</v>
      </c>
      <c r="AC108" s="30">
        <v>0.35980044155417723</v>
      </c>
      <c r="AD108" s="30">
        <v>0.34167602001601599</v>
      </c>
      <c r="AE108" s="30">
        <v>0.3230232579373567</v>
      </c>
    </row>
    <row r="109" spans="1:31" x14ac:dyDescent="0.35">
      <c r="A109" s="28" t="s">
        <v>132</v>
      </c>
      <c r="B109" s="28" t="s">
        <v>76</v>
      </c>
      <c r="C109" s="30">
        <v>0.10220795087912711</v>
      </c>
      <c r="D109" s="30">
        <v>0.11318471212405745</v>
      </c>
      <c r="E109" s="30">
        <v>0.10695063178023875</v>
      </c>
      <c r="F109" s="30">
        <v>0.12643579979701522</v>
      </c>
      <c r="G109" s="30">
        <v>0.12838215103647593</v>
      </c>
      <c r="H109" s="30">
        <v>0.12709169923937158</v>
      </c>
      <c r="I109" s="30">
        <v>0.10915509134338583</v>
      </c>
      <c r="J109" s="30">
        <v>0.10291248259846844</v>
      </c>
      <c r="K109" s="30">
        <v>8.880405215324795E-2</v>
      </c>
      <c r="L109" s="30">
        <v>8.8924001450013238E-2</v>
      </c>
      <c r="M109" s="30">
        <v>9.0826217042881741E-2</v>
      </c>
      <c r="N109" s="30">
        <v>9.5211596274580243E-2</v>
      </c>
      <c r="O109" s="30">
        <v>9.4377643441296954E-2</v>
      </c>
      <c r="P109" s="30">
        <v>8.9965007780855769E-2</v>
      </c>
      <c r="Q109" s="30">
        <v>9.2599928760370043E-2</v>
      </c>
      <c r="R109" s="30">
        <v>9.1699653330056155E-2</v>
      </c>
      <c r="S109" s="30">
        <v>8.5810088649922664E-2</v>
      </c>
      <c r="T109" s="30">
        <v>8.3715398549373279E-2</v>
      </c>
      <c r="U109" s="30">
        <v>8.0590789632399851E-2</v>
      </c>
      <c r="V109" s="30">
        <v>7.6884432995580593E-2</v>
      </c>
      <c r="W109" s="30">
        <v>7.6964359494471599E-2</v>
      </c>
      <c r="X109" s="30">
        <v>7.6166183168369123E-2</v>
      </c>
      <c r="Y109" s="30">
        <v>6.94540730380801E-2</v>
      </c>
      <c r="Z109" s="30">
        <v>7.5768848361754224E-2</v>
      </c>
      <c r="AA109" s="30">
        <v>7.2782515241279322E-2</v>
      </c>
      <c r="AB109" s="30">
        <v>6.9434296680354765E-2</v>
      </c>
      <c r="AC109" s="30">
        <v>6.9212837899182089E-2</v>
      </c>
      <c r="AD109" s="30">
        <v>6.2871912620796139E-2</v>
      </c>
      <c r="AE109" s="30">
        <v>5.8481894499403622E-2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7.0963231800348595E-2</v>
      </c>
      <c r="D112" s="30">
        <v>7.3761946123648503E-2</v>
      </c>
      <c r="E112" s="30">
        <v>7.6809488123900219E-2</v>
      </c>
      <c r="F112" s="30">
        <v>8.0990607773056569E-2</v>
      </c>
      <c r="G112" s="30">
        <v>8.0586510435242772E-2</v>
      </c>
      <c r="H112" s="30">
        <v>8.145640129866355E-2</v>
      </c>
      <c r="I112" s="30">
        <v>7.2536645311390965E-2</v>
      </c>
      <c r="J112" s="30">
        <v>7.1390016422766434E-2</v>
      </c>
      <c r="K112" s="30">
        <v>6.2295729703856169E-2</v>
      </c>
      <c r="L112" s="30">
        <v>7.070929869589368E-2</v>
      </c>
      <c r="M112" s="30">
        <v>7.0751899854820624E-2</v>
      </c>
      <c r="N112" s="30">
        <v>7.4067403081489874E-2</v>
      </c>
      <c r="O112" s="30">
        <v>7.4490250739461181E-2</v>
      </c>
      <c r="P112" s="30">
        <v>6.4568546844068417E-2</v>
      </c>
      <c r="Q112" s="30">
        <v>6.8432302657552513E-2</v>
      </c>
      <c r="R112" s="30">
        <v>6.9343456075273965E-2</v>
      </c>
      <c r="S112" s="30">
        <v>6.7686331100235933E-2</v>
      </c>
      <c r="T112" s="30">
        <v>6.6878783424657529E-2</v>
      </c>
      <c r="U112" s="30">
        <v>6.932228805758292E-2</v>
      </c>
      <c r="V112" s="30">
        <v>6.7659637239445319E-2</v>
      </c>
      <c r="W112" s="30">
        <v>0.14924777724962837</v>
      </c>
      <c r="X112" s="30">
        <v>0.15024369022272521</v>
      </c>
      <c r="Y112" s="30">
        <v>0.14595819557814901</v>
      </c>
      <c r="Z112" s="30">
        <v>0.15320725352013406</v>
      </c>
      <c r="AA112" s="30">
        <v>0.15496907171999408</v>
      </c>
      <c r="AB112" s="30">
        <v>0.14985508568832978</v>
      </c>
      <c r="AC112" s="30">
        <v>0.14926355310561937</v>
      </c>
      <c r="AD112" s="30">
        <v>0.14476810704862569</v>
      </c>
      <c r="AE112" s="30">
        <v>0.13815224553273911</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0.11497047542248788</v>
      </c>
      <c r="D114" s="30">
        <v>0.12389641724243376</v>
      </c>
      <c r="E114" s="30">
        <v>0.12628069520822829</v>
      </c>
      <c r="F114" s="30">
        <v>0.12576975000177865</v>
      </c>
      <c r="G114" s="30">
        <v>0.12455307900319601</v>
      </c>
      <c r="H114" s="30">
        <v>0.12156815027145024</v>
      </c>
      <c r="I114" s="30">
        <v>0.10590242981216336</v>
      </c>
      <c r="J114" s="30">
        <v>0.10412631573867526</v>
      </c>
      <c r="K114" s="30">
        <v>9.1257906726052329E-2</v>
      </c>
      <c r="L114" s="30">
        <v>9.0958367887650451E-2</v>
      </c>
      <c r="M114" s="30">
        <v>9.2881559081200937E-2</v>
      </c>
      <c r="N114" s="30">
        <v>9.3531114370816071E-2</v>
      </c>
      <c r="O114" s="30">
        <v>9.155621222253725E-2</v>
      </c>
      <c r="P114" s="30">
        <v>8.6216330784273681E-2</v>
      </c>
      <c r="Q114" s="30">
        <v>8.8805746016637405E-2</v>
      </c>
      <c r="R114" s="30">
        <v>8.9031315783000123E-2</v>
      </c>
      <c r="S114" s="30">
        <v>8.6097042540132479E-2</v>
      </c>
      <c r="T114" s="30">
        <v>8.2575531637205754E-2</v>
      </c>
      <c r="U114" s="30">
        <v>8.2441507885197773E-2</v>
      </c>
      <c r="V114" s="30">
        <v>7.8633478457313222E-2</v>
      </c>
      <c r="W114" s="30">
        <v>6.1527874261449733E-2</v>
      </c>
      <c r="X114" s="30">
        <v>6.247996095698951E-2</v>
      </c>
      <c r="Y114" s="30">
        <v>5.8316296654334049E-2</v>
      </c>
      <c r="Z114" s="30">
        <v>6.2272870335221962E-2</v>
      </c>
      <c r="AA114" s="30">
        <v>6.2936714806161101E-2</v>
      </c>
      <c r="AB114" s="30">
        <v>5.8902467941250584E-2</v>
      </c>
      <c r="AC114" s="30">
        <v>5.7055067086869381E-2</v>
      </c>
      <c r="AD114" s="30">
        <v>5.501496630918272E-2</v>
      </c>
      <c r="AE114" s="30">
        <v>4.9403214656920047E-2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v>0.39188154731692132</v>
      </c>
      <c r="S118" s="30">
        <v>0.33243257726216568</v>
      </c>
      <c r="T118" s="30">
        <v>0.3299754600940622</v>
      </c>
      <c r="U118" s="30">
        <v>0.33274786453493449</v>
      </c>
      <c r="V118" s="30">
        <v>0.31168325627250554</v>
      </c>
      <c r="W118" s="30">
        <v>0.31245482081610115</v>
      </c>
      <c r="X118" s="30">
        <v>0.33267833648628514</v>
      </c>
      <c r="Y118" s="30">
        <v>0.32543338300418795</v>
      </c>
      <c r="Z118" s="30">
        <v>0.32615419649753763</v>
      </c>
      <c r="AA118" s="30">
        <v>0.33938907000869345</v>
      </c>
      <c r="AB118" s="30">
        <v>0.32411680292507183</v>
      </c>
      <c r="AC118" s="30">
        <v>0.32463022887953386</v>
      </c>
      <c r="AD118" s="30">
        <v>0.32926088092753258</v>
      </c>
      <c r="AE118" s="30">
        <v>0.32368842110433965</v>
      </c>
    </row>
    <row r="119" spans="1:31" x14ac:dyDescent="0.35">
      <c r="A119" s="28" t="s">
        <v>134</v>
      </c>
      <c r="B119" s="28" t="s">
        <v>76</v>
      </c>
      <c r="C119" s="30" t="s">
        <v>169</v>
      </c>
      <c r="D119" s="30">
        <v>4.139858650937786E-2</v>
      </c>
      <c r="E119" s="30">
        <v>1.8619159040910452E-2</v>
      </c>
      <c r="F119" s="30">
        <v>2.5477514429103554E-2</v>
      </c>
      <c r="G119" s="30">
        <v>4.8738753433547832E-2</v>
      </c>
      <c r="H119" s="30">
        <v>5.2505598327907979E-2</v>
      </c>
      <c r="I119" s="30">
        <v>7.2988419389933196E-2</v>
      </c>
      <c r="J119" s="30">
        <v>6.4234091702145391E-2</v>
      </c>
      <c r="K119" s="30">
        <v>6.9674273967622741E-2</v>
      </c>
      <c r="L119" s="30">
        <v>7.8059798281902404E-2</v>
      </c>
      <c r="M119" s="30">
        <v>8.3658370376228988E-2</v>
      </c>
      <c r="N119" s="30">
        <v>8.9890688298487273E-2</v>
      </c>
      <c r="O119" s="30">
        <v>8.9527885118208625E-2</v>
      </c>
      <c r="P119" s="30">
        <v>8.7065286436990116E-2</v>
      </c>
      <c r="Q119" s="30">
        <v>9.1183964313485008E-2</v>
      </c>
      <c r="R119" s="30">
        <v>9.31794681581678E-2</v>
      </c>
      <c r="S119" s="30">
        <v>8.4205828485794734E-2</v>
      </c>
      <c r="T119" s="30">
        <v>7.9465316890610205E-2</v>
      </c>
      <c r="U119" s="30">
        <v>7.8720785169156829E-2</v>
      </c>
      <c r="V119" s="30">
        <v>7.5621140393673777E-2</v>
      </c>
      <c r="W119" s="30">
        <v>7.312022704018753E-2</v>
      </c>
      <c r="X119" s="30">
        <v>7.415305108959605E-2</v>
      </c>
      <c r="Y119" s="30">
        <v>6.9761674296112811E-2</v>
      </c>
      <c r="Z119" s="30">
        <v>7.1186884370215128E-2</v>
      </c>
      <c r="AA119" s="30">
        <v>7.485725047255759E-2</v>
      </c>
      <c r="AB119" s="30">
        <v>6.8688534677552565E-2</v>
      </c>
      <c r="AC119" s="30">
        <v>6.4835805028029742E-2</v>
      </c>
      <c r="AD119" s="30">
        <v>6.3593028144825911E-2</v>
      </c>
      <c r="AE119" s="30">
        <v>6.3308183239419211E-2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0.15768261139639919</v>
      </c>
      <c r="D124" s="30">
        <v>0.16130879449311902</v>
      </c>
      <c r="E124" s="30">
        <v>0.16309310600183857</v>
      </c>
      <c r="F124" s="30">
        <v>0.15864833653419949</v>
      </c>
      <c r="G124" s="30">
        <v>0.15306656248726838</v>
      </c>
      <c r="H124" s="30">
        <v>0.16392307308568796</v>
      </c>
      <c r="I124" s="30">
        <v>0.16401681157458711</v>
      </c>
      <c r="J124" s="30">
        <v>0.14885315794816714</v>
      </c>
      <c r="K124" s="30">
        <v>0.1568908358475565</v>
      </c>
      <c r="L124" s="30">
        <v>0.16314349402138809</v>
      </c>
      <c r="M124" s="30">
        <v>0.16531911822840883</v>
      </c>
      <c r="N124" s="30">
        <v>0.16705208230804164</v>
      </c>
      <c r="O124" s="30">
        <v>0.16165732623928786</v>
      </c>
      <c r="P124" s="30">
        <v>0.15667261988586634</v>
      </c>
      <c r="Q124" s="30">
        <v>0.1677563558154023</v>
      </c>
      <c r="R124" s="30">
        <v>0.16804839171352054</v>
      </c>
      <c r="S124" s="30">
        <v>0.15171506203573693</v>
      </c>
      <c r="T124" s="30">
        <v>0.15971133558494574</v>
      </c>
      <c r="U124" s="30">
        <v>0.16633079880879792</v>
      </c>
      <c r="V124" s="30">
        <v>0.16871545315555944</v>
      </c>
      <c r="W124" s="30">
        <v>0.16953440038479486</v>
      </c>
      <c r="X124" s="30">
        <v>0.16506675329882597</v>
      </c>
      <c r="Y124" s="30">
        <v>0.15936456628029008</v>
      </c>
      <c r="Z124" s="30">
        <v>0.17037828077907322</v>
      </c>
      <c r="AA124" s="30">
        <v>0.16997725406898209</v>
      </c>
      <c r="AB124" s="30">
        <v>0.15322093208325982</v>
      </c>
      <c r="AC124" s="30">
        <v>0.16094438888521467</v>
      </c>
      <c r="AD124" s="30">
        <v>0.16779062957650279</v>
      </c>
      <c r="AE124" s="30">
        <v>0.1700564638279102</v>
      </c>
    </row>
    <row r="125" spans="1:31" collapsed="1" x14ac:dyDescent="0.35">
      <c r="A125" s="28" t="s">
        <v>40</v>
      </c>
      <c r="B125" s="28" t="s">
        <v>77</v>
      </c>
      <c r="C125" s="30">
        <v>5.7484647578924068E-2</v>
      </c>
      <c r="D125" s="30">
        <v>5.6921645618401753E-2</v>
      </c>
      <c r="E125" s="30">
        <v>5.636900099935075E-2</v>
      </c>
      <c r="F125" s="30">
        <v>5.5705648783119975E-2</v>
      </c>
      <c r="G125" s="30">
        <v>5.5398019929474802E-2</v>
      </c>
      <c r="H125" s="30">
        <v>5.5307089347462327E-2</v>
      </c>
      <c r="I125" s="30">
        <v>5.509804482031367E-2</v>
      </c>
      <c r="J125" s="30">
        <v>5.4453228124320227E-2</v>
      </c>
      <c r="K125" s="30">
        <v>5.4341424838713431E-2</v>
      </c>
      <c r="L125" s="30">
        <v>5.4000137909036759E-2</v>
      </c>
      <c r="M125" s="30">
        <v>5.4281128261054343E-2</v>
      </c>
      <c r="N125" s="30">
        <v>5.332834011363255E-2</v>
      </c>
      <c r="O125" s="30">
        <v>5.2559295703674874E-2</v>
      </c>
      <c r="P125" s="30">
        <v>5.160082415887067E-2</v>
      </c>
      <c r="Q125" s="30">
        <v>5.0740088627399156E-2</v>
      </c>
      <c r="R125" s="30">
        <v>4.9628840214846787E-2</v>
      </c>
      <c r="S125" s="30">
        <v>4.8677004495614649E-2</v>
      </c>
      <c r="T125" s="30">
        <v>4.79947263627543E-2</v>
      </c>
      <c r="U125" s="30">
        <v>4.7628718657495697E-2</v>
      </c>
      <c r="V125" s="30">
        <v>4.7132423636287689E-2</v>
      </c>
      <c r="W125" s="30">
        <v>4.6856804544702362E-2</v>
      </c>
      <c r="X125" s="30">
        <v>4.6596049922829397E-2</v>
      </c>
      <c r="Y125" s="30">
        <v>4.6464748974793996E-2</v>
      </c>
      <c r="Z125" s="30">
        <v>4.5805264600421766E-2</v>
      </c>
      <c r="AA125" s="30">
        <v>4.5274589243204301E-2</v>
      </c>
      <c r="AB125" s="30">
        <v>4.4612757231115768E-2</v>
      </c>
      <c r="AC125" s="30">
        <v>4.414763175268871E-2</v>
      </c>
      <c r="AD125" s="30">
        <v>4.3443422382516451E-2</v>
      </c>
      <c r="AE125" s="30">
        <v>4.2784459527075366E-2</v>
      </c>
    </row>
    <row r="126" spans="1:31" collapsed="1" x14ac:dyDescent="0.35">
      <c r="A126" s="28" t="s">
        <v>40</v>
      </c>
      <c r="B126" s="28" t="s">
        <v>78</v>
      </c>
      <c r="C126" s="30">
        <v>4.8839334233240772E-2</v>
      </c>
      <c r="D126" s="30">
        <v>4.8355724374646886E-2</v>
      </c>
      <c r="E126" s="30">
        <v>4.7892612716332141E-2</v>
      </c>
      <c r="F126" s="30">
        <v>4.7329723384911086E-2</v>
      </c>
      <c r="G126" s="30">
        <v>4.7055392544489164E-2</v>
      </c>
      <c r="H126" s="30">
        <v>4.6977185821213192E-2</v>
      </c>
      <c r="I126" s="30">
        <v>4.6806410214609094E-2</v>
      </c>
      <c r="J126" s="30">
        <v>4.6255332949406543E-2</v>
      </c>
      <c r="K126" s="30">
        <v>4.6159947736536713E-2</v>
      </c>
      <c r="L126" s="30">
        <v>4.5872385915507428E-2</v>
      </c>
      <c r="M126" s="30">
        <v>4.6116071416847766E-2</v>
      </c>
      <c r="N126" s="30">
        <v>4.5309171642130275E-2</v>
      </c>
      <c r="O126" s="30">
        <v>4.4643196693605613E-2</v>
      </c>
      <c r="P126" s="30">
        <v>4.3829412774762724E-2</v>
      </c>
      <c r="Q126" s="30">
        <v>4.3096522442979249E-2</v>
      </c>
      <c r="R126" s="30">
        <v>4.2162821606762955E-2</v>
      </c>
      <c r="S126" s="30">
        <v>4.1359320417971975E-2</v>
      </c>
      <c r="T126" s="30">
        <v>4.0768848313012689E-2</v>
      </c>
      <c r="U126" s="30">
        <v>4.045339940580487E-2</v>
      </c>
      <c r="V126" s="30">
        <v>4.0041237577927373E-2</v>
      </c>
      <c r="W126" s="30">
        <v>3.9809188398840255E-2</v>
      </c>
      <c r="X126" s="30">
        <v>3.956682709339987E-2</v>
      </c>
      <c r="Y126" s="30">
        <v>3.9481253590946078E-2</v>
      </c>
      <c r="Z126" s="30">
        <v>3.8913258061080092E-2</v>
      </c>
      <c r="AA126" s="30">
        <v>3.84507387569933E-2</v>
      </c>
      <c r="AB126" s="30">
        <v>3.7893499581228708E-2</v>
      </c>
      <c r="AC126" s="30">
        <v>3.7511244952378196E-2</v>
      </c>
      <c r="AD126" s="30">
        <v>3.6910139842198895E-2</v>
      </c>
      <c r="AE126" s="30">
        <v>3.633922680054183E-2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0.15893844124658407</v>
      </c>
      <c r="D129" s="30">
        <v>0.16590426911000114</v>
      </c>
      <c r="E129" s="30">
        <v>0.16277514587752948</v>
      </c>
      <c r="F129" s="30">
        <v>0.16099535946690546</v>
      </c>
      <c r="G129" s="30">
        <v>0.15417835052162795</v>
      </c>
      <c r="H129" s="30">
        <v>0.17112267158965291</v>
      </c>
      <c r="I129" s="30">
        <v>0.16867724232439343</v>
      </c>
      <c r="J129" s="30">
        <v>0.15032421607205193</v>
      </c>
      <c r="K129" s="30">
        <v>0.15450805424388969</v>
      </c>
      <c r="L129" s="30">
        <v>0.16387801858261603</v>
      </c>
      <c r="M129" s="30">
        <v>0.17126423531947896</v>
      </c>
      <c r="N129" s="30">
        <v>0.16703216467406973</v>
      </c>
      <c r="O129" s="30">
        <v>0.16382400755571475</v>
      </c>
      <c r="P129" s="30">
        <v>0.15810104347244483</v>
      </c>
      <c r="Q129" s="30">
        <v>0.17372692592735062</v>
      </c>
      <c r="R129" s="30">
        <v>0.17109727386503037</v>
      </c>
      <c r="S129" s="30">
        <v>0.15235804389420607</v>
      </c>
      <c r="T129" s="30">
        <v>0.15708193396214948</v>
      </c>
      <c r="U129" s="30">
        <v>0.16659306959679032</v>
      </c>
      <c r="V129" s="30">
        <v>0.17385125308277818</v>
      </c>
      <c r="W129" s="30">
        <v>0.16890984867485154</v>
      </c>
      <c r="X129" s="30">
        <v>0.16650648621662317</v>
      </c>
      <c r="Y129" s="30">
        <v>0.1600130654905258</v>
      </c>
      <c r="Z129" s="30">
        <v>0.17565399207342139</v>
      </c>
      <c r="AA129" s="30">
        <v>0.17257904723613354</v>
      </c>
      <c r="AB129" s="30">
        <v>0.15352835538744902</v>
      </c>
      <c r="AC129" s="30">
        <v>0.15786877260363377</v>
      </c>
      <c r="AD129" s="30">
        <v>0.16754931233183731</v>
      </c>
      <c r="AE129" s="30">
        <v>0.17455874633580423</v>
      </c>
    </row>
    <row r="130" spans="1:31" x14ac:dyDescent="0.35">
      <c r="A130" s="28" t="s">
        <v>130</v>
      </c>
      <c r="B130" s="28" t="s">
        <v>77</v>
      </c>
      <c r="C130" s="30">
        <v>5.7434000089217424E-2</v>
      </c>
      <c r="D130" s="30">
        <v>5.6553105320872779E-2</v>
      </c>
      <c r="E130" s="30">
        <v>5.6251481337687453E-2</v>
      </c>
      <c r="F130" s="30">
        <v>5.5783170550359452E-2</v>
      </c>
      <c r="G130" s="30">
        <v>5.5670878765629428E-2</v>
      </c>
      <c r="H130" s="30">
        <v>5.5682950926211422E-2</v>
      </c>
      <c r="I130" s="30">
        <v>5.5338348712098799E-2</v>
      </c>
      <c r="J130" s="30">
        <v>5.4570277586321311E-2</v>
      </c>
      <c r="K130" s="30">
        <v>5.4230394713763064E-2</v>
      </c>
      <c r="L130" s="30">
        <v>5.3705780700876234E-2</v>
      </c>
      <c r="M130" s="30">
        <v>5.3877844968919821E-2</v>
      </c>
      <c r="N130" s="30">
        <v>5.2778147983561251E-2</v>
      </c>
      <c r="O130" s="30">
        <v>5.1942093313552186E-2</v>
      </c>
      <c r="P130" s="30">
        <v>5.0934084356400122E-2</v>
      </c>
      <c r="Q130" s="30">
        <v>5.0065742053206838E-2</v>
      </c>
      <c r="R130" s="30">
        <v>4.8983656145588569E-2</v>
      </c>
      <c r="S130" s="30">
        <v>4.8157915253648487E-2</v>
      </c>
      <c r="T130" s="30">
        <v>4.7460702210527422E-2</v>
      </c>
      <c r="U130" s="30">
        <v>4.7229620399305811E-2</v>
      </c>
      <c r="V130" s="30">
        <v>4.6758376684157936E-2</v>
      </c>
      <c r="W130" s="30">
        <v>4.6463860333630487E-2</v>
      </c>
      <c r="X130" s="30">
        <v>4.6159154941279271E-2</v>
      </c>
      <c r="Y130" s="30">
        <v>4.59888016720554E-2</v>
      </c>
      <c r="Z130" s="30">
        <v>4.5344931252542249E-2</v>
      </c>
      <c r="AA130" s="30">
        <v>4.4787229945764104E-2</v>
      </c>
      <c r="AB130" s="30">
        <v>4.4144270392400507E-2</v>
      </c>
      <c r="AC130" s="30">
        <v>4.3611731493215289E-2</v>
      </c>
      <c r="AD130" s="30">
        <v>4.2969966692357454E-2</v>
      </c>
      <c r="AE130" s="30">
        <v>4.2325010682323819E-2</v>
      </c>
    </row>
    <row r="131" spans="1:31" x14ac:dyDescent="0.35">
      <c r="A131" s="28" t="s">
        <v>130</v>
      </c>
      <c r="B131" s="28" t="s">
        <v>78</v>
      </c>
      <c r="C131" s="30">
        <v>4.878961591333391E-2</v>
      </c>
      <c r="D131" s="30">
        <v>4.8029146049163481E-2</v>
      </c>
      <c r="E131" s="30">
        <v>4.7783737183737338E-2</v>
      </c>
      <c r="F131" s="30">
        <v>4.7391007608920253E-2</v>
      </c>
      <c r="G131" s="30">
        <v>4.7287327509363743E-2</v>
      </c>
      <c r="H131" s="30">
        <v>4.7291027117010866E-2</v>
      </c>
      <c r="I131" s="30">
        <v>4.7006680254812486E-2</v>
      </c>
      <c r="J131" s="30">
        <v>4.6346932261478714E-2</v>
      </c>
      <c r="K131" s="30">
        <v>4.6068235794320504E-2</v>
      </c>
      <c r="L131" s="30">
        <v>4.562617723137858E-2</v>
      </c>
      <c r="M131" s="30">
        <v>4.5794215482491872E-2</v>
      </c>
      <c r="N131" s="30">
        <v>4.4837848778794563E-2</v>
      </c>
      <c r="O131" s="30">
        <v>4.410320033922107E-2</v>
      </c>
      <c r="P131" s="30">
        <v>4.32785499545668E-2</v>
      </c>
      <c r="Q131" s="30">
        <v>4.251192693887975E-2</v>
      </c>
      <c r="R131" s="30">
        <v>4.1614462409665334E-2</v>
      </c>
      <c r="S131" s="30">
        <v>4.0921851585255679E-2</v>
      </c>
      <c r="T131" s="30">
        <v>4.0332870600497166E-2</v>
      </c>
      <c r="U131" s="30">
        <v>4.0108511263673284E-2</v>
      </c>
      <c r="V131" s="30">
        <v>3.9733011032609296E-2</v>
      </c>
      <c r="W131" s="30">
        <v>3.9470529274412774E-2</v>
      </c>
      <c r="X131" s="30">
        <v>3.9192109369016681E-2</v>
      </c>
      <c r="Y131" s="30">
        <v>3.9090318831787506E-2</v>
      </c>
      <c r="Z131" s="30">
        <v>3.8540112717291519E-2</v>
      </c>
      <c r="AA131" s="30">
        <v>3.802193008882393E-2</v>
      </c>
      <c r="AB131" s="30">
        <v>3.7511503616055E-2</v>
      </c>
      <c r="AC131" s="30">
        <v>3.7055504170991585E-2</v>
      </c>
      <c r="AD131" s="30">
        <v>3.6504858263907952E-2</v>
      </c>
      <c r="AE131" s="30">
        <v>3.5942854527041476E-2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0.16228149917493578</v>
      </c>
      <c r="D134" s="30">
        <v>0.17230442770880364</v>
      </c>
      <c r="E134" s="30">
        <v>0.17202736203654051</v>
      </c>
      <c r="F134" s="30">
        <v>0.16549066887889424</v>
      </c>
      <c r="G134" s="30">
        <v>0.16669623663487534</v>
      </c>
      <c r="H134" s="30">
        <v>0.17726057136721532</v>
      </c>
      <c r="I134" s="30">
        <v>0.17799328638305345</v>
      </c>
      <c r="J134" s="30">
        <v>0.14990829771358738</v>
      </c>
      <c r="K134" s="30">
        <v>0.16256508887168752</v>
      </c>
      <c r="L134" s="30">
        <v>0.16820947773310138</v>
      </c>
      <c r="M134" s="30">
        <v>0.17720359337898869</v>
      </c>
      <c r="N134" s="30">
        <v>0.17576601586479579</v>
      </c>
      <c r="O134" s="30">
        <v>0.16777497757939125</v>
      </c>
      <c r="P134" s="30">
        <v>0.1695544070340087</v>
      </c>
      <c r="Q134" s="30">
        <v>0.18054360755956844</v>
      </c>
      <c r="R134" s="30">
        <v>0.18109940977418781</v>
      </c>
      <c r="S134" s="30">
        <v>0.15286767795023609</v>
      </c>
      <c r="T134" s="30">
        <v>0.16674049226878457</v>
      </c>
      <c r="U134" s="30">
        <v>0.17289450849551327</v>
      </c>
      <c r="V134" s="30">
        <v>0.18159493852600256</v>
      </c>
      <c r="W134" s="30">
        <v>0.17931951693801471</v>
      </c>
      <c r="X134" s="30">
        <v>0.17243486107464304</v>
      </c>
      <c r="Y134" s="30">
        <v>0.17357201896195065</v>
      </c>
      <c r="Z134" s="30">
        <v>0.18365241186354239</v>
      </c>
      <c r="AA134" s="30">
        <v>0.18372807786250292</v>
      </c>
      <c r="AB134" s="30">
        <v>0.15480134403718163</v>
      </c>
      <c r="AC134" s="30">
        <v>0.16854351586664518</v>
      </c>
      <c r="AD134" s="30">
        <v>0.17465483489833342</v>
      </c>
      <c r="AE134" s="30">
        <v>0.18343067541185185</v>
      </c>
    </row>
    <row r="135" spans="1:31" x14ac:dyDescent="0.35">
      <c r="A135" s="28" t="s">
        <v>131</v>
      </c>
      <c r="B135" s="28" t="s">
        <v>77</v>
      </c>
      <c r="C135" s="30">
        <v>5.6777016901737018E-2</v>
      </c>
      <c r="D135" s="30">
        <v>5.5815060251585544E-2</v>
      </c>
      <c r="E135" s="30">
        <v>5.5566554382165616E-2</v>
      </c>
      <c r="F135" s="30">
        <v>5.5207680293199619E-2</v>
      </c>
      <c r="G135" s="30">
        <v>5.5120146303528794E-2</v>
      </c>
      <c r="H135" s="30">
        <v>5.5143203112871415E-2</v>
      </c>
      <c r="I135" s="30">
        <v>5.4930521639385048E-2</v>
      </c>
      <c r="J135" s="30">
        <v>5.4321712334343401E-2</v>
      </c>
      <c r="K135" s="30">
        <v>5.4052494283437495E-2</v>
      </c>
      <c r="L135" s="30">
        <v>5.3906071996769056E-2</v>
      </c>
      <c r="M135" s="30">
        <v>5.4282247144975614E-2</v>
      </c>
      <c r="N135" s="30">
        <v>5.3379369594143619E-2</v>
      </c>
      <c r="O135" s="30">
        <v>5.2687003023990028E-2</v>
      </c>
      <c r="P135" s="30">
        <v>5.1763471960928294E-2</v>
      </c>
      <c r="Q135" s="30">
        <v>5.0915908717475249E-2</v>
      </c>
      <c r="R135" s="30">
        <v>4.9727592424794E-2</v>
      </c>
      <c r="S135" s="30">
        <v>4.874881778069047E-2</v>
      </c>
      <c r="T135" s="30">
        <v>4.7938583953038724E-2</v>
      </c>
      <c r="U135" s="30">
        <v>4.7459160244381675E-2</v>
      </c>
      <c r="V135" s="30">
        <v>4.7253008146990252E-2</v>
      </c>
      <c r="W135" s="30">
        <v>4.7118712345390702E-2</v>
      </c>
      <c r="X135" s="30">
        <v>4.6989911316401761E-2</v>
      </c>
      <c r="Y135" s="30">
        <v>4.6960889312848343E-2</v>
      </c>
      <c r="Z135" s="30">
        <v>4.6352972402621172E-2</v>
      </c>
      <c r="AA135" s="30">
        <v>4.5839912685686532E-2</v>
      </c>
      <c r="AB135" s="30">
        <v>4.5270204992395792E-2</v>
      </c>
      <c r="AC135" s="30">
        <v>4.4794225015322056E-2</v>
      </c>
      <c r="AD135" s="30">
        <v>4.4074490653287002E-2</v>
      </c>
      <c r="AE135" s="30">
        <v>4.3482113208342797E-2</v>
      </c>
    </row>
    <row r="136" spans="1:31" x14ac:dyDescent="0.35">
      <c r="A136" s="28" t="s">
        <v>131</v>
      </c>
      <c r="B136" s="28" t="s">
        <v>78</v>
      </c>
      <c r="C136" s="30">
        <v>4.8220064926387474E-2</v>
      </c>
      <c r="D136" s="30">
        <v>4.742016063454535E-2</v>
      </c>
      <c r="E136" s="30">
        <v>4.7197454491311998E-2</v>
      </c>
      <c r="F136" s="30">
        <v>4.6909698644549545E-2</v>
      </c>
      <c r="G136" s="30">
        <v>4.6809260327733929E-2</v>
      </c>
      <c r="H136" s="30">
        <v>4.6827031632339783E-2</v>
      </c>
      <c r="I136" s="30">
        <v>4.6645027396331112E-2</v>
      </c>
      <c r="J136" s="30">
        <v>4.6157864061091521E-2</v>
      </c>
      <c r="K136" s="30">
        <v>4.5932202240392413E-2</v>
      </c>
      <c r="L136" s="30">
        <v>4.5774971298320019E-2</v>
      </c>
      <c r="M136" s="30">
        <v>4.6112318282274092E-2</v>
      </c>
      <c r="N136" s="30">
        <v>4.5362955670802119E-2</v>
      </c>
      <c r="O136" s="30">
        <v>4.474317810076324E-2</v>
      </c>
      <c r="P136" s="30">
        <v>4.3953873239955955E-2</v>
      </c>
      <c r="Q136" s="30">
        <v>4.3245301530734331E-2</v>
      </c>
      <c r="R136" s="30">
        <v>4.2238632668019319E-2</v>
      </c>
      <c r="S136" s="30">
        <v>4.1407909671077235E-2</v>
      </c>
      <c r="T136" s="30">
        <v>4.0731474944393858E-2</v>
      </c>
      <c r="U136" s="30">
        <v>4.0319213432883902E-2</v>
      </c>
      <c r="V136" s="30">
        <v>4.0154900578139592E-2</v>
      </c>
      <c r="W136" s="30">
        <v>4.004711499141813E-2</v>
      </c>
      <c r="X136" s="30">
        <v>3.9892549914887693E-2</v>
      </c>
      <c r="Y136" s="30">
        <v>3.9900546699773241E-2</v>
      </c>
      <c r="Z136" s="30">
        <v>3.9374985926899614E-2</v>
      </c>
      <c r="AA136" s="30">
        <v>3.8958333333333331E-2</v>
      </c>
      <c r="AB136" s="30">
        <v>3.8436949049972018E-2</v>
      </c>
      <c r="AC136" s="30">
        <v>3.8072809088050538E-2</v>
      </c>
      <c r="AD136" s="30">
        <v>3.7448422843326584E-2</v>
      </c>
      <c r="AE136" s="30">
        <v>3.6924729355407283E-2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0.14601309591340358</v>
      </c>
      <c r="D139" s="30">
        <v>0.14155595228994372</v>
      </c>
      <c r="E139" s="30">
        <v>0.14987454589082866</v>
      </c>
      <c r="F139" s="30">
        <v>0.14631737875590387</v>
      </c>
      <c r="G139" s="30">
        <v>0.13834876779330982</v>
      </c>
      <c r="H139" s="30">
        <v>0.14706469712731471</v>
      </c>
      <c r="I139" s="30">
        <v>0.14772978868960593</v>
      </c>
      <c r="J139" s="30">
        <v>0.14225854630428475</v>
      </c>
      <c r="K139" s="30">
        <v>0.15010165412761056</v>
      </c>
      <c r="L139" s="30">
        <v>0.15575326826464933</v>
      </c>
      <c r="M139" s="30">
        <v>0.14941877387811553</v>
      </c>
      <c r="N139" s="30">
        <v>0.15731614648359982</v>
      </c>
      <c r="O139" s="30">
        <v>0.15226861583338391</v>
      </c>
      <c r="P139" s="30">
        <v>0.14391785317560096</v>
      </c>
      <c r="Q139" s="30">
        <v>0.15268301279489863</v>
      </c>
      <c r="R139" s="30">
        <v>0.15351470063117323</v>
      </c>
      <c r="S139" s="30">
        <v>0.14570739982734118</v>
      </c>
      <c r="T139" s="30">
        <v>0.1522430445275087</v>
      </c>
      <c r="U139" s="30">
        <v>0.15820542355679734</v>
      </c>
      <c r="V139" s="30">
        <v>0.15219142400029642</v>
      </c>
      <c r="W139" s="30">
        <v>0.15933128947304534</v>
      </c>
      <c r="X139" s="30">
        <v>0.15530353683257905</v>
      </c>
      <c r="Y139" s="30">
        <v>0.14601243088026222</v>
      </c>
      <c r="Z139" s="30">
        <v>0.15509471686751899</v>
      </c>
      <c r="AA139" s="30">
        <v>0.15500348317190879</v>
      </c>
      <c r="AB139" s="30">
        <v>0.14741641306039036</v>
      </c>
      <c r="AC139" s="30">
        <v>0.15372844897708937</v>
      </c>
      <c r="AD139" s="30">
        <v>0.16001486833702749</v>
      </c>
      <c r="AE139" s="30">
        <v>0.15334296489279473</v>
      </c>
    </row>
    <row r="140" spans="1:31" x14ac:dyDescent="0.35">
      <c r="A140" s="28" t="s">
        <v>132</v>
      </c>
      <c r="B140" s="28" t="s">
        <v>77</v>
      </c>
      <c r="C140" s="30">
        <v>5.775843763298321E-2</v>
      </c>
      <c r="D140" s="30">
        <v>5.7133117959158888E-2</v>
      </c>
      <c r="E140" s="30">
        <v>5.6673471399298195E-2</v>
      </c>
      <c r="F140" s="30">
        <v>5.6105594062634913E-2</v>
      </c>
      <c r="G140" s="30">
        <v>5.5880833286624444E-2</v>
      </c>
      <c r="H140" s="30">
        <v>5.59146997639672E-2</v>
      </c>
      <c r="I140" s="30">
        <v>5.5990111533987932E-2</v>
      </c>
      <c r="J140" s="30">
        <v>5.5434356973039223E-2</v>
      </c>
      <c r="K140" s="30">
        <v>5.541294586703318E-2</v>
      </c>
      <c r="L140" s="30">
        <v>5.5000225180667474E-2</v>
      </c>
      <c r="M140" s="30">
        <v>5.5211621836028936E-2</v>
      </c>
      <c r="N140" s="30">
        <v>5.4382880705166628E-2</v>
      </c>
      <c r="O140" s="30">
        <v>5.3644308945661676E-2</v>
      </c>
      <c r="P140" s="30">
        <v>5.2659908256857353E-2</v>
      </c>
      <c r="Q140" s="30">
        <v>5.1810981596457799E-2</v>
      </c>
      <c r="R140" s="30">
        <v>5.0680295821935908E-2</v>
      </c>
      <c r="S140" s="30">
        <v>4.9613681154578926E-2</v>
      </c>
      <c r="T140" s="30">
        <v>4.8932841042159621E-2</v>
      </c>
      <c r="U140" s="30">
        <v>4.8564787783272098E-2</v>
      </c>
      <c r="V140" s="30">
        <v>4.7916286410932166E-2</v>
      </c>
      <c r="W140" s="30">
        <v>4.7595528284567812E-2</v>
      </c>
      <c r="X140" s="30">
        <v>4.7352993085793327E-2</v>
      </c>
      <c r="Y140" s="30">
        <v>4.71997150694606E-2</v>
      </c>
      <c r="Z140" s="30">
        <v>4.6544904829804064E-2</v>
      </c>
      <c r="AA140" s="30">
        <v>4.6036077933912053E-2</v>
      </c>
      <c r="AB140" s="30">
        <v>4.535202329425498E-2</v>
      </c>
      <c r="AC140" s="30">
        <v>4.4925249838036738E-2</v>
      </c>
      <c r="AD140" s="30">
        <v>4.420188559932646E-2</v>
      </c>
      <c r="AE140" s="30">
        <v>4.3495760460182067E-2</v>
      </c>
    </row>
    <row r="141" spans="1:31" x14ac:dyDescent="0.35">
      <c r="A141" s="28" t="s">
        <v>132</v>
      </c>
      <c r="B141" s="28" t="s">
        <v>78</v>
      </c>
      <c r="C141" s="30">
        <v>4.9094073164226155E-2</v>
      </c>
      <c r="D141" s="30">
        <v>4.8546553571960464E-2</v>
      </c>
      <c r="E141" s="30">
        <v>4.8159548946696495E-2</v>
      </c>
      <c r="F141" s="30">
        <v>4.7677258279183746E-2</v>
      </c>
      <c r="G141" s="30">
        <v>4.7478882154616021E-2</v>
      </c>
      <c r="H141" s="30">
        <v>4.7514934256828602E-2</v>
      </c>
      <c r="I141" s="30">
        <v>4.7572126960995213E-2</v>
      </c>
      <c r="J141" s="30">
        <v>4.7085198241232744E-2</v>
      </c>
      <c r="K141" s="30">
        <v>4.7051941858490078E-2</v>
      </c>
      <c r="L141" s="30">
        <v>4.6718879431542196E-2</v>
      </c>
      <c r="M141" s="30">
        <v>4.689423042357526E-2</v>
      </c>
      <c r="N141" s="30">
        <v>4.6209175348346274E-2</v>
      </c>
      <c r="O141" s="30">
        <v>4.559010950157711E-2</v>
      </c>
      <c r="P141" s="30">
        <v>4.4724975318864039E-2</v>
      </c>
      <c r="Q141" s="30">
        <v>4.4026579228125598E-2</v>
      </c>
      <c r="R141" s="30">
        <v>4.3071198905331384E-2</v>
      </c>
      <c r="S141" s="30">
        <v>4.216793902653429E-2</v>
      </c>
      <c r="T141" s="30">
        <v>4.154218078621439E-2</v>
      </c>
      <c r="U141" s="30">
        <v>4.1240060838293888E-2</v>
      </c>
      <c r="V141" s="30">
        <v>4.0680824662256608E-2</v>
      </c>
      <c r="W141" s="30">
        <v>4.044308171296504E-2</v>
      </c>
      <c r="X141" s="30">
        <v>4.0210490755512647E-2</v>
      </c>
      <c r="Y141" s="30">
        <v>4.009897773530445E-2</v>
      </c>
      <c r="Z141" s="30">
        <v>3.9526556732604877E-2</v>
      </c>
      <c r="AA141" s="30">
        <v>3.909760485673696E-2</v>
      </c>
      <c r="AB141" s="30">
        <v>3.8509923784150357E-2</v>
      </c>
      <c r="AC141" s="30">
        <v>3.8161258423559656E-2</v>
      </c>
      <c r="AD141" s="30">
        <v>3.755406868867861E-2</v>
      </c>
      <c r="AE141" s="30">
        <v>3.6954939984525745E-2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0.16926405609892869</v>
      </c>
      <c r="D144" s="30">
        <v>0.17168809040083863</v>
      </c>
      <c r="E144" s="30">
        <v>0.17711483650925997</v>
      </c>
      <c r="F144" s="30">
        <v>0.17117699141739179</v>
      </c>
      <c r="G144" s="30">
        <v>0.16188902049143258</v>
      </c>
      <c r="H144" s="30">
        <v>0.16817362338791417</v>
      </c>
      <c r="I144" s="30">
        <v>0.1733526919577256</v>
      </c>
      <c r="J144" s="30">
        <v>0.16476392463421008</v>
      </c>
      <c r="K144" s="30">
        <v>0.17302469040128607</v>
      </c>
      <c r="L144" s="30">
        <v>0.17531798636195628</v>
      </c>
      <c r="M144" s="30">
        <v>0.17525299672946115</v>
      </c>
      <c r="N144" s="30">
        <v>0.17976001088723897</v>
      </c>
      <c r="O144" s="30">
        <v>0.17315980944926943</v>
      </c>
      <c r="P144" s="30">
        <v>0.16394296441560025</v>
      </c>
      <c r="Q144" s="30">
        <v>0.17079411626339056</v>
      </c>
      <c r="R144" s="30">
        <v>0.17635988223659907</v>
      </c>
      <c r="S144" s="30">
        <v>0.16814725221103133</v>
      </c>
      <c r="T144" s="30">
        <v>0.17605001694524067</v>
      </c>
      <c r="U144" s="30">
        <v>0.17849040148925077</v>
      </c>
      <c r="V144" s="30">
        <v>0.17821111290612618</v>
      </c>
      <c r="W144" s="30">
        <v>0.18273379748935392</v>
      </c>
      <c r="X144" s="30">
        <v>0.17651826688228392</v>
      </c>
      <c r="Y144" s="30">
        <v>0.16690416110718789</v>
      </c>
      <c r="Z144" s="30">
        <v>0.17319430596967014</v>
      </c>
      <c r="AA144" s="30">
        <v>0.17857734099940964</v>
      </c>
      <c r="AB144" s="30">
        <v>0.16967932727044921</v>
      </c>
      <c r="AC144" s="30">
        <v>0.17750279367872687</v>
      </c>
      <c r="AD144" s="30">
        <v>0.17996115280450617</v>
      </c>
      <c r="AE144" s="30">
        <v>0.17981369635409131</v>
      </c>
    </row>
    <row r="145" spans="1:31" x14ac:dyDescent="0.35">
      <c r="A145" s="28" t="s">
        <v>133</v>
      </c>
      <c r="B145" s="28" t="s">
        <v>77</v>
      </c>
      <c r="C145" s="30">
        <v>5.7930625752443926E-2</v>
      </c>
      <c r="D145" s="30">
        <v>5.8146426023331747E-2</v>
      </c>
      <c r="E145" s="30">
        <v>5.6997026714920504E-2</v>
      </c>
      <c r="F145" s="30">
        <v>5.5568717883287697E-2</v>
      </c>
      <c r="G145" s="30">
        <v>5.4453822537142191E-2</v>
      </c>
      <c r="H145" s="30">
        <v>5.3663104725738028E-2</v>
      </c>
      <c r="I145" s="30">
        <v>5.32004500676065E-2</v>
      </c>
      <c r="J145" s="30">
        <v>5.2512874709364235E-2</v>
      </c>
      <c r="K145" s="30">
        <v>5.2907590777825447E-2</v>
      </c>
      <c r="L145" s="30">
        <v>5.2896960448705642E-2</v>
      </c>
      <c r="M145" s="30">
        <v>5.3450034468948575E-2</v>
      </c>
      <c r="N145" s="30">
        <v>5.2441209045876222E-2</v>
      </c>
      <c r="O145" s="30">
        <v>5.1583399841002693E-2</v>
      </c>
      <c r="P145" s="30">
        <v>5.0714306559541934E-2</v>
      </c>
      <c r="Q145" s="30">
        <v>4.9766087793564118E-2</v>
      </c>
      <c r="R145" s="30">
        <v>4.8712444815063947E-2</v>
      </c>
      <c r="S145" s="30">
        <v>4.7654798842367771E-2</v>
      </c>
      <c r="T145" s="30">
        <v>4.720487554064242E-2</v>
      </c>
      <c r="U145" s="30">
        <v>4.6639446524864847E-2</v>
      </c>
      <c r="V145" s="30">
        <v>4.5866844738388222E-2</v>
      </c>
      <c r="W145" s="30">
        <v>4.547037924633858E-2</v>
      </c>
      <c r="X145" s="30">
        <v>4.4991400500708836E-2</v>
      </c>
      <c r="Y145" s="30">
        <v>4.4822246874979495E-2</v>
      </c>
      <c r="Z145" s="30">
        <v>4.3995146571854792E-2</v>
      </c>
      <c r="AA145" s="30">
        <v>4.3435627699428374E-2</v>
      </c>
      <c r="AB145" s="30">
        <v>4.2533879974401528E-2</v>
      </c>
      <c r="AC145" s="30">
        <v>4.2202517787930841E-2</v>
      </c>
      <c r="AD145" s="30">
        <v>4.1380434117415078E-2</v>
      </c>
      <c r="AE145" s="30">
        <v>4.0638097304630631E-2</v>
      </c>
    </row>
    <row r="146" spans="1:31" x14ac:dyDescent="0.35">
      <c r="A146" s="28" t="s">
        <v>133</v>
      </c>
      <c r="B146" s="28" t="s">
        <v>78</v>
      </c>
      <c r="C146" s="30">
        <v>4.9223183614240662E-2</v>
      </c>
      <c r="D146" s="30">
        <v>4.940110008642809E-2</v>
      </c>
      <c r="E146" s="30">
        <v>4.844448515020993E-2</v>
      </c>
      <c r="F146" s="30">
        <v>4.7212563756430105E-2</v>
      </c>
      <c r="G146" s="30">
        <v>4.6241152080941254E-2</v>
      </c>
      <c r="H146" s="30">
        <v>4.5569898151544788E-2</v>
      </c>
      <c r="I146" s="30">
        <v>4.5213726363828068E-2</v>
      </c>
      <c r="J146" s="30">
        <v>4.4610584794752557E-2</v>
      </c>
      <c r="K146" s="30">
        <v>4.4952806938364488E-2</v>
      </c>
      <c r="L146" s="30">
        <v>4.4958044066970487E-2</v>
      </c>
      <c r="M146" s="30">
        <v>4.5383335238503096E-2</v>
      </c>
      <c r="N146" s="30">
        <v>4.4540558127820963E-2</v>
      </c>
      <c r="O146" s="30">
        <v>4.3809339356275685E-2</v>
      </c>
      <c r="P146" s="30">
        <v>4.306564160285048E-2</v>
      </c>
      <c r="Q146" s="30">
        <v>4.2249862259478896E-2</v>
      </c>
      <c r="R146" s="30">
        <v>4.1357101164173099E-2</v>
      </c>
      <c r="S146" s="30">
        <v>4.046603756451507E-2</v>
      </c>
      <c r="T146" s="30">
        <v>4.0087887439296914E-2</v>
      </c>
      <c r="U146" s="30">
        <v>3.9629047724612267E-2</v>
      </c>
      <c r="V146" s="30">
        <v>3.8984063515556784E-2</v>
      </c>
      <c r="W146" s="30">
        <v>3.8600442208786834E-2</v>
      </c>
      <c r="X146" s="30">
        <v>3.8230789986579729E-2</v>
      </c>
      <c r="Y146" s="30">
        <v>3.8065366495082964E-2</v>
      </c>
      <c r="Z146" s="30">
        <v>3.7375142024531342E-2</v>
      </c>
      <c r="AA146" s="30">
        <v>3.6868464054266685E-2</v>
      </c>
      <c r="AB146" s="30">
        <v>3.6145023871625652E-2</v>
      </c>
      <c r="AC146" s="30">
        <v>3.5865881973641142E-2</v>
      </c>
      <c r="AD146" s="30">
        <v>3.5163851155472117E-2</v>
      </c>
      <c r="AE146" s="30">
        <v>3.4518456300886929E-2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0.13905490617039593</v>
      </c>
      <c r="D149" s="30">
        <v>0.13694851385624685</v>
      </c>
      <c r="E149" s="30">
        <v>0.1424073579216027</v>
      </c>
      <c r="F149" s="30">
        <v>0.14250947447802456</v>
      </c>
      <c r="G149" s="30">
        <v>0.13433096068566802</v>
      </c>
      <c r="H149" s="30">
        <v>0.1424086923021429</v>
      </c>
      <c r="I149" s="30">
        <v>0.14408330512175671</v>
      </c>
      <c r="J149" s="30">
        <v>0.13954823520357157</v>
      </c>
      <c r="K149" s="30">
        <v>0.13990598520816858</v>
      </c>
      <c r="L149" s="30">
        <v>0.14254656061209064</v>
      </c>
      <c r="M149" s="30">
        <v>0.14084516712418041</v>
      </c>
      <c r="N149" s="30">
        <v>0.14442387499600728</v>
      </c>
      <c r="O149" s="30">
        <v>0.14340538612060885</v>
      </c>
      <c r="P149" s="30">
        <v>0.1361217998330585</v>
      </c>
      <c r="Q149" s="30">
        <v>0.14437918612258666</v>
      </c>
      <c r="R149" s="30">
        <v>0.14476646965428491</v>
      </c>
      <c r="S149" s="30">
        <v>0.13998181043293875</v>
      </c>
      <c r="T149" s="30">
        <v>0.14095883545750271</v>
      </c>
      <c r="U149" s="30">
        <v>0.14398427720029275</v>
      </c>
      <c r="V149" s="30">
        <v>0.14202994239239969</v>
      </c>
      <c r="W149" s="30">
        <v>0.14602832479999633</v>
      </c>
      <c r="X149" s="30">
        <v>0.14535507944148029</v>
      </c>
      <c r="Y149" s="30">
        <v>0.13754214040817039</v>
      </c>
      <c r="Z149" s="30">
        <v>0.14586352749540094</v>
      </c>
      <c r="AA149" s="30">
        <v>0.14569629180219279</v>
      </c>
      <c r="AB149" s="30">
        <v>0.1408467767337673</v>
      </c>
      <c r="AC149" s="30">
        <v>0.14148772675511542</v>
      </c>
      <c r="AD149" s="30">
        <v>0.14482129472521979</v>
      </c>
      <c r="AE149" s="30">
        <v>0.14297301143912475</v>
      </c>
    </row>
    <row r="150" spans="1:31" x14ac:dyDescent="0.35">
      <c r="A150" s="28" t="s">
        <v>134</v>
      </c>
      <c r="B150" s="28" t="s">
        <v>77</v>
      </c>
      <c r="C150" s="30">
        <v>5.7043651858106191E-2</v>
      </c>
      <c r="D150" s="30">
        <v>5.6074298469417048E-2</v>
      </c>
      <c r="E150" s="30">
        <v>5.5473568855892608E-2</v>
      </c>
      <c r="F150" s="30">
        <v>5.5377544415618339E-2</v>
      </c>
      <c r="G150" s="30">
        <v>5.5014125034633925E-2</v>
      </c>
      <c r="H150" s="30">
        <v>5.4957292996895668E-2</v>
      </c>
      <c r="I150" s="30">
        <v>5.4745382163189187E-2</v>
      </c>
      <c r="J150" s="30">
        <v>5.4172169597770832E-2</v>
      </c>
      <c r="K150" s="30">
        <v>5.3673906490045317E-2</v>
      </c>
      <c r="L150" s="30">
        <v>5.3182713236923841E-2</v>
      </c>
      <c r="M150" s="30">
        <v>5.3322710653297446E-2</v>
      </c>
      <c r="N150" s="30">
        <v>5.2300030386356992E-2</v>
      </c>
      <c r="O150" s="30">
        <v>5.1593484415068877E-2</v>
      </c>
      <c r="P150" s="30">
        <v>5.0712167216786216E-2</v>
      </c>
      <c r="Q150" s="30">
        <v>4.991917342731976E-2</v>
      </c>
      <c r="R150" s="30">
        <v>4.8900868085532123E-2</v>
      </c>
      <c r="S150" s="30">
        <v>4.8141027731843297E-2</v>
      </c>
      <c r="T150" s="30">
        <v>4.7655123901673181E-2</v>
      </c>
      <c r="U150" s="30">
        <v>4.7185831280160934E-2</v>
      </c>
      <c r="V150" s="30">
        <v>4.6562768231070417E-2</v>
      </c>
      <c r="W150" s="30">
        <v>4.6127100520258708E-2</v>
      </c>
      <c r="X150" s="30">
        <v>4.5739093368988674E-2</v>
      </c>
      <c r="Y150" s="30">
        <v>4.5461551872938155E-2</v>
      </c>
      <c r="Z150" s="30">
        <v>4.4619020949477305E-2</v>
      </c>
      <c r="AA150" s="30">
        <v>4.4042650833908244E-2</v>
      </c>
      <c r="AB150" s="30">
        <v>4.338606376184044E-2</v>
      </c>
      <c r="AC150" s="30">
        <v>4.284454798728711E-2</v>
      </c>
      <c r="AD150" s="30">
        <v>4.2045136659410738E-2</v>
      </c>
      <c r="AE150" s="30">
        <v>4.1391622085523487E-2</v>
      </c>
    </row>
    <row r="151" spans="1:31" x14ac:dyDescent="0.35">
      <c r="A151" s="28" t="s">
        <v>134</v>
      </c>
      <c r="B151" s="28" t="s">
        <v>78</v>
      </c>
      <c r="C151" s="30">
        <v>4.8455216345332834E-2</v>
      </c>
      <c r="D151" s="30">
        <v>4.7653113496085711E-2</v>
      </c>
      <c r="E151" s="30">
        <v>4.7125372300765467E-2</v>
      </c>
      <c r="F151" s="30">
        <v>4.703339025990582E-2</v>
      </c>
      <c r="G151" s="30">
        <v>4.6751412957798152E-2</v>
      </c>
      <c r="H151" s="30">
        <v>4.6693212107608087E-2</v>
      </c>
      <c r="I151" s="30">
        <v>4.6507410824774567E-2</v>
      </c>
      <c r="J151" s="30">
        <v>4.6041873056817992E-2</v>
      </c>
      <c r="K151" s="30">
        <v>4.557632406539959E-2</v>
      </c>
      <c r="L151" s="30">
        <v>4.5175618705013867E-2</v>
      </c>
      <c r="M151" s="30">
        <v>4.5319295261824093E-2</v>
      </c>
      <c r="N151" s="30">
        <v>4.4428191008923285E-2</v>
      </c>
      <c r="O151" s="30">
        <v>4.3831958675594848E-2</v>
      </c>
      <c r="P151" s="30">
        <v>4.3072916809724603E-2</v>
      </c>
      <c r="Q151" s="30">
        <v>4.2406436423071348E-2</v>
      </c>
      <c r="R151" s="30">
        <v>4.1554399508463839E-2</v>
      </c>
      <c r="S151" s="30">
        <v>4.0916679599665905E-2</v>
      </c>
      <c r="T151" s="30">
        <v>4.0475667370480535E-2</v>
      </c>
      <c r="U151" s="30">
        <v>4.0107238154303899E-2</v>
      </c>
      <c r="V151" s="30">
        <v>3.9577770909627184E-2</v>
      </c>
      <c r="W151" s="30">
        <v>3.915629731915491E-2</v>
      </c>
      <c r="X151" s="30">
        <v>3.8854624811264178E-2</v>
      </c>
      <c r="Y151" s="30">
        <v>3.8633262631865069E-2</v>
      </c>
      <c r="Z151" s="30">
        <v>3.7885285541311604E-2</v>
      </c>
      <c r="AA151" s="30">
        <v>3.7426911709318215E-2</v>
      </c>
      <c r="AB151" s="30">
        <v>3.6855758626906036E-2</v>
      </c>
      <c r="AC151" s="30">
        <v>3.6400136540189712E-2</v>
      </c>
      <c r="AD151" s="30">
        <v>3.5724311563931778E-2</v>
      </c>
      <c r="AE151" s="30">
        <v>3.5151372250725163E-2</v>
      </c>
    </row>
  </sheetData>
  <sheetProtection algorithmName="SHA-512" hashValue="hEtZZNq+h2vsgfItQVRqjcTmGe4zm/NG8hrKlYRgkB81Lok6JRBFxyPYY4oW0C3JzTObfFaf7QpL33mf9GtOsg==" saltValue="vwNKcACg+ymfyFOCzmSDu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E11F-1558-4802-9AA3-76D70D8C612F}">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90468.988029999979</v>
      </c>
      <c r="D6" s="24">
        <v>79456.413279999993</v>
      </c>
      <c r="E6" s="24">
        <v>79328.351989999981</v>
      </c>
      <c r="F6" s="24">
        <v>80321.585167382174</v>
      </c>
      <c r="G6" s="24">
        <v>72529.364518400689</v>
      </c>
      <c r="H6" s="24">
        <v>66960.498302193271</v>
      </c>
      <c r="I6" s="24">
        <v>58487.810777875675</v>
      </c>
      <c r="J6" s="24">
        <v>60486.53313481636</v>
      </c>
      <c r="K6" s="24">
        <v>46246.914776936996</v>
      </c>
      <c r="L6" s="24">
        <v>44476.373059628837</v>
      </c>
      <c r="M6" s="24">
        <v>41755.302701348599</v>
      </c>
      <c r="N6" s="24">
        <v>41825.409215785818</v>
      </c>
      <c r="O6" s="24">
        <v>45848.195554843187</v>
      </c>
      <c r="P6" s="24">
        <v>43109.26015183056</v>
      </c>
      <c r="Q6" s="24">
        <v>39720.889200000005</v>
      </c>
      <c r="R6" s="24">
        <v>38731.362399999991</v>
      </c>
      <c r="S6" s="24">
        <v>33045.595700000005</v>
      </c>
      <c r="T6" s="24">
        <v>33716.986499999999</v>
      </c>
      <c r="U6" s="24">
        <v>32245.2451</v>
      </c>
      <c r="V6" s="24">
        <v>30243.427899999988</v>
      </c>
      <c r="W6" s="24">
        <v>29550.438099999999</v>
      </c>
      <c r="X6" s="24">
        <v>19410.6332</v>
      </c>
      <c r="Y6" s="24">
        <v>15820.031700000001</v>
      </c>
      <c r="Z6" s="24">
        <v>13623.3218</v>
      </c>
      <c r="AA6" s="24">
        <v>11423.8166</v>
      </c>
      <c r="AB6" s="24">
        <v>9214.3086000000003</v>
      </c>
      <c r="AC6" s="24">
        <v>9032.7844000000005</v>
      </c>
      <c r="AD6" s="24">
        <v>8911.1251000000011</v>
      </c>
      <c r="AE6" s="24">
        <v>8074.6007999999993</v>
      </c>
    </row>
    <row r="7" spans="1:35" x14ac:dyDescent="0.35">
      <c r="A7" s="28" t="s">
        <v>40</v>
      </c>
      <c r="B7" s="28" t="s">
        <v>71</v>
      </c>
      <c r="C7" s="24">
        <v>29938.315200000005</v>
      </c>
      <c r="D7" s="24">
        <v>28361.376299999993</v>
      </c>
      <c r="E7" s="24">
        <v>28677.297899999998</v>
      </c>
      <c r="F7" s="24">
        <v>23000.904077939857</v>
      </c>
      <c r="G7" s="24">
        <v>24270.98677577448</v>
      </c>
      <c r="H7" s="24">
        <v>23223.343696917738</v>
      </c>
      <c r="I7" s="24">
        <v>22585.618522986199</v>
      </c>
      <c r="J7" s="24">
        <v>22340.600958963434</v>
      </c>
      <c r="K7" s="24">
        <v>21601.060717431301</v>
      </c>
      <c r="L7" s="24">
        <v>21627.788149563348</v>
      </c>
      <c r="M7" s="24">
        <v>21326.424671820099</v>
      </c>
      <c r="N7" s="24">
        <v>21008.302900000002</v>
      </c>
      <c r="O7" s="24">
        <v>21631.784499999991</v>
      </c>
      <c r="P7" s="24">
        <v>21390.721700000002</v>
      </c>
      <c r="Q7" s="24">
        <v>22076.620899999998</v>
      </c>
      <c r="R7" s="24">
        <v>20746.291299999997</v>
      </c>
      <c r="S7" s="24">
        <v>19710.036899999999</v>
      </c>
      <c r="T7" s="24">
        <v>20303.572800000002</v>
      </c>
      <c r="U7" s="24">
        <v>17851.0651</v>
      </c>
      <c r="V7" s="24">
        <v>19077.470799999999</v>
      </c>
      <c r="W7" s="24">
        <v>20814.3027</v>
      </c>
      <c r="X7" s="24">
        <v>20310.773599999997</v>
      </c>
      <c r="Y7" s="24">
        <v>19653.83219999999</v>
      </c>
      <c r="Z7" s="24">
        <v>20035.260200000001</v>
      </c>
      <c r="AA7" s="24">
        <v>19303.814000000002</v>
      </c>
      <c r="AB7" s="24">
        <v>19559.293200000004</v>
      </c>
      <c r="AC7" s="24">
        <v>13365.761200000001</v>
      </c>
      <c r="AD7" s="24">
        <v>0</v>
      </c>
      <c r="AE7" s="24">
        <v>0</v>
      </c>
    </row>
    <row r="8" spans="1:35" x14ac:dyDescent="0.35">
      <c r="A8" s="28" t="s">
        <v>40</v>
      </c>
      <c r="B8" s="28" t="s">
        <v>20</v>
      </c>
      <c r="C8" s="24">
        <v>2252.5065661413278</v>
      </c>
      <c r="D8" s="24">
        <v>2252.5065664597992</v>
      </c>
      <c r="E8" s="24">
        <v>1906.8808375622204</v>
      </c>
      <c r="F8" s="24">
        <v>1960.7417649613312</v>
      </c>
      <c r="G8" s="24">
        <v>1784.0849816829977</v>
      </c>
      <c r="H8" s="24">
        <v>1795.9928446559477</v>
      </c>
      <c r="I8" s="24">
        <v>1740.3973745314797</v>
      </c>
      <c r="J8" s="24">
        <v>1990.6367840233495</v>
      </c>
      <c r="K8" s="24">
        <v>1757.9900560818644</v>
      </c>
      <c r="L8" s="24">
        <v>1798.1788639474701</v>
      </c>
      <c r="M8" s="24">
        <v>1877.4940291361563</v>
      </c>
      <c r="N8" s="24">
        <v>3441.566405992618</v>
      </c>
      <c r="O8" s="24">
        <v>3817.9752439743197</v>
      </c>
      <c r="P8" s="24">
        <v>4774.7041277700228</v>
      </c>
      <c r="Q8" s="24">
        <v>3215.6010420922012</v>
      </c>
      <c r="R8" s="24">
        <v>3059.5772434374285</v>
      </c>
      <c r="S8" s="24">
        <v>4781.545604970237</v>
      </c>
      <c r="T8" s="24">
        <v>4977.3231713367613</v>
      </c>
      <c r="U8" s="24">
        <v>4144.3535819588924</v>
      </c>
      <c r="V8" s="24">
        <v>4389.4286389571698</v>
      </c>
      <c r="W8" s="24">
        <v>4528.1638893534391</v>
      </c>
      <c r="X8" s="24">
        <v>5179.5632437578697</v>
      </c>
      <c r="Y8" s="24">
        <v>3406.5461522155142</v>
      </c>
      <c r="Z8" s="24">
        <v>3061.2504007254029</v>
      </c>
      <c r="AA8" s="24">
        <v>1485.2228274739959</v>
      </c>
      <c r="AB8" s="24">
        <v>960.52372523130157</v>
      </c>
      <c r="AC8" s="24">
        <v>963.15538690333801</v>
      </c>
      <c r="AD8" s="24">
        <v>960.52381572965396</v>
      </c>
      <c r="AE8" s="24">
        <v>960.52380762522</v>
      </c>
    </row>
    <row r="9" spans="1:35" x14ac:dyDescent="0.35">
      <c r="A9" s="28" t="s">
        <v>40</v>
      </c>
      <c r="B9" s="28" t="s">
        <v>32</v>
      </c>
      <c r="C9" s="24">
        <v>701.24684999999999</v>
      </c>
      <c r="D9" s="24">
        <v>715.30874950000009</v>
      </c>
      <c r="E9" s="24">
        <v>731.60774199999992</v>
      </c>
      <c r="F9" s="24">
        <v>170.85253699999981</v>
      </c>
      <c r="G9" s="24">
        <v>159.61465199999981</v>
      </c>
      <c r="H9" s="24">
        <v>169.8901519999998</v>
      </c>
      <c r="I9" s="24">
        <v>161.32461759999998</v>
      </c>
      <c r="J9" s="24">
        <v>170.26048799999981</v>
      </c>
      <c r="K9" s="24">
        <v>155.60264399999983</v>
      </c>
      <c r="L9" s="24">
        <v>159.02971029999981</v>
      </c>
      <c r="M9" s="24">
        <v>156.33283539999996</v>
      </c>
      <c r="N9" s="24">
        <v>168.59834499999971</v>
      </c>
      <c r="O9" s="24">
        <v>160.64895149999981</v>
      </c>
      <c r="P9" s="24">
        <v>178.15534369999989</v>
      </c>
      <c r="Q9" s="24">
        <v>97.355091999999985</v>
      </c>
      <c r="R9" s="24">
        <v>85.589611999999903</v>
      </c>
      <c r="S9" s="24">
        <v>195.207786999999</v>
      </c>
      <c r="T9" s="24">
        <v>196.215576</v>
      </c>
      <c r="U9" s="24">
        <v>163.57886999999999</v>
      </c>
      <c r="V9" s="24">
        <v>189.73102</v>
      </c>
      <c r="W9" s="24">
        <v>197.33518999999899</v>
      </c>
      <c r="X9" s="24">
        <v>241.6362</v>
      </c>
      <c r="Y9" s="24">
        <v>234.26481999999999</v>
      </c>
      <c r="Z9" s="24">
        <v>185.56059999999999</v>
      </c>
      <c r="AA9" s="24">
        <v>255.14202999999901</v>
      </c>
      <c r="AB9" s="24">
        <v>0</v>
      </c>
      <c r="AC9" s="24">
        <v>0</v>
      </c>
      <c r="AD9" s="24">
        <v>0</v>
      </c>
      <c r="AE9" s="24">
        <v>0</v>
      </c>
    </row>
    <row r="10" spans="1:35" x14ac:dyDescent="0.35">
      <c r="A10" s="28" t="s">
        <v>40</v>
      </c>
      <c r="B10" s="28" t="s">
        <v>66</v>
      </c>
      <c r="C10" s="24">
        <v>54.453298302034725</v>
      </c>
      <c r="D10" s="24">
        <v>24.698397360123508</v>
      </c>
      <c r="E10" s="24">
        <v>122.43585016902911</v>
      </c>
      <c r="F10" s="24">
        <v>94.350930921574317</v>
      </c>
      <c r="G10" s="24">
        <v>37.464655986634646</v>
      </c>
      <c r="H10" s="24">
        <v>65.372438352489695</v>
      </c>
      <c r="I10" s="24">
        <v>26.517208161761911</v>
      </c>
      <c r="J10" s="24">
        <v>82.404515268364761</v>
      </c>
      <c r="K10" s="24">
        <v>10.396118884377472</v>
      </c>
      <c r="L10" s="24">
        <v>32.250486790200661</v>
      </c>
      <c r="M10" s="24">
        <v>24.208222413497666</v>
      </c>
      <c r="N10" s="24">
        <v>313.69229152190252</v>
      </c>
      <c r="O10" s="24">
        <v>171.72881964299498</v>
      </c>
      <c r="P10" s="24">
        <v>251.05555918681424</v>
      </c>
      <c r="Q10" s="24">
        <v>244.19770693693138</v>
      </c>
      <c r="R10" s="24">
        <v>284.35618839043104</v>
      </c>
      <c r="S10" s="24">
        <v>1023.0457364063426</v>
      </c>
      <c r="T10" s="24">
        <v>896.8805928233113</v>
      </c>
      <c r="U10" s="24">
        <v>2548.5647632698283</v>
      </c>
      <c r="V10" s="24">
        <v>3371.6836174556652</v>
      </c>
      <c r="W10" s="24">
        <v>2259.1849419746463</v>
      </c>
      <c r="X10" s="24">
        <v>3395.1965125776428</v>
      </c>
      <c r="Y10" s="24">
        <v>6082.8617875113414</v>
      </c>
      <c r="Z10" s="24">
        <v>3347.6395871444597</v>
      </c>
      <c r="AA10" s="24">
        <v>4370.602421932037</v>
      </c>
      <c r="AB10" s="24">
        <v>7247.405408540325</v>
      </c>
      <c r="AC10" s="24">
        <v>8571.3466170695137</v>
      </c>
      <c r="AD10" s="24">
        <v>11993.394357533782</v>
      </c>
      <c r="AE10" s="24">
        <v>12621.874259005976</v>
      </c>
    </row>
    <row r="11" spans="1:35" x14ac:dyDescent="0.35">
      <c r="A11" s="28" t="s">
        <v>40</v>
      </c>
      <c r="B11" s="28" t="s">
        <v>65</v>
      </c>
      <c r="C11" s="24">
        <v>13113.101789999999</v>
      </c>
      <c r="D11" s="24">
        <v>13276.928069000001</v>
      </c>
      <c r="E11" s="24">
        <v>13110.26505799999</v>
      </c>
      <c r="F11" s="24">
        <v>15620.605163999986</v>
      </c>
      <c r="G11" s="24">
        <v>15809.811932999994</v>
      </c>
      <c r="H11" s="24">
        <v>14077.840737999995</v>
      </c>
      <c r="I11" s="24">
        <v>15787.526646</v>
      </c>
      <c r="J11" s="24">
        <v>17970.018912999996</v>
      </c>
      <c r="K11" s="24">
        <v>16272.931870999995</v>
      </c>
      <c r="L11" s="24">
        <v>14257.78198</v>
      </c>
      <c r="M11" s="24">
        <v>14171.999839999999</v>
      </c>
      <c r="N11" s="24">
        <v>15883.340873999998</v>
      </c>
      <c r="O11" s="24">
        <v>16742.679129999997</v>
      </c>
      <c r="P11" s="24">
        <v>16976.388090999997</v>
      </c>
      <c r="Q11" s="24">
        <v>15969.233182999997</v>
      </c>
      <c r="R11" s="24">
        <v>15028.205303999996</v>
      </c>
      <c r="S11" s="24">
        <v>17574.081784000002</v>
      </c>
      <c r="T11" s="24">
        <v>15401.797046999995</v>
      </c>
      <c r="U11" s="24">
        <v>13996.291593999998</v>
      </c>
      <c r="V11" s="24">
        <v>14242.345747999998</v>
      </c>
      <c r="W11" s="24">
        <v>12901.746089999997</v>
      </c>
      <c r="X11" s="24">
        <v>14618.825100999999</v>
      </c>
      <c r="Y11" s="24">
        <v>15277.183429999999</v>
      </c>
      <c r="Z11" s="24">
        <v>14360.861053999997</v>
      </c>
      <c r="AA11" s="24">
        <v>14936.871252999998</v>
      </c>
      <c r="AB11" s="24">
        <v>16980.907529999993</v>
      </c>
      <c r="AC11" s="24">
        <v>14830.703415</v>
      </c>
      <c r="AD11" s="24">
        <v>14300.993180999998</v>
      </c>
      <c r="AE11" s="24">
        <v>14111.838199999998</v>
      </c>
    </row>
    <row r="12" spans="1:35" x14ac:dyDescent="0.35">
      <c r="A12" s="28" t="s">
        <v>40</v>
      </c>
      <c r="B12" s="28" t="s">
        <v>69</v>
      </c>
      <c r="C12" s="24">
        <v>26800.931185419715</v>
      </c>
      <c r="D12" s="24">
        <v>35728.725635539573</v>
      </c>
      <c r="E12" s="24">
        <v>35378.603470088987</v>
      </c>
      <c r="F12" s="24">
        <v>39250.79083910396</v>
      </c>
      <c r="G12" s="24">
        <v>46701.434435793104</v>
      </c>
      <c r="H12" s="24">
        <v>51920.265772454084</v>
      </c>
      <c r="I12" s="24">
        <v>58559.394788633013</v>
      </c>
      <c r="J12" s="24">
        <v>58869.870706837195</v>
      </c>
      <c r="K12" s="24">
        <v>65035.831794625235</v>
      </c>
      <c r="L12" s="24">
        <v>67087.037191733893</v>
      </c>
      <c r="M12" s="24">
        <v>70572.316852095581</v>
      </c>
      <c r="N12" s="24">
        <v>68644.614800612588</v>
      </c>
      <c r="O12" s="24">
        <v>66905.435039291158</v>
      </c>
      <c r="P12" s="24">
        <v>71420.779801545315</v>
      </c>
      <c r="Q12" s="24">
        <v>75881.853754062075</v>
      </c>
      <c r="R12" s="24">
        <v>82083.149481102591</v>
      </c>
      <c r="S12" s="24">
        <v>90965.905462894283</v>
      </c>
      <c r="T12" s="24">
        <v>91808.855998893283</v>
      </c>
      <c r="U12" s="24">
        <v>95323.229577570717</v>
      </c>
      <c r="V12" s="24">
        <v>95357.845149718181</v>
      </c>
      <c r="W12" s="24">
        <v>97415.592873801259</v>
      </c>
      <c r="X12" s="24">
        <v>98376.042151905582</v>
      </c>
      <c r="Y12" s="24">
        <v>105285.88418834795</v>
      </c>
      <c r="Z12" s="24">
        <v>109491.40619835786</v>
      </c>
      <c r="AA12" s="24">
        <v>113014.00107939269</v>
      </c>
      <c r="AB12" s="24">
        <v>113381.78399383789</v>
      </c>
      <c r="AC12" s="24">
        <v>116799.80651577654</v>
      </c>
      <c r="AD12" s="24">
        <v>120798.07992295329</v>
      </c>
      <c r="AE12" s="24">
        <v>118884.58162025023</v>
      </c>
    </row>
    <row r="13" spans="1:35" x14ac:dyDescent="0.35">
      <c r="A13" s="28" t="s">
        <v>40</v>
      </c>
      <c r="B13" s="28" t="s">
        <v>68</v>
      </c>
      <c r="C13" s="24">
        <v>14501.047692046966</v>
      </c>
      <c r="D13" s="24">
        <v>17776.76255869956</v>
      </c>
      <c r="E13" s="24">
        <v>18079.915219219205</v>
      </c>
      <c r="F13" s="24">
        <v>17335.548063195671</v>
      </c>
      <c r="G13" s="24">
        <v>16977.458132747073</v>
      </c>
      <c r="H13" s="24">
        <v>17975.964659352579</v>
      </c>
      <c r="I13" s="24">
        <v>18626.556478950391</v>
      </c>
      <c r="J13" s="24">
        <v>16908.724846165594</v>
      </c>
      <c r="K13" s="24">
        <v>28060.617239455172</v>
      </c>
      <c r="L13" s="24">
        <v>29372.734438185424</v>
      </c>
      <c r="M13" s="24">
        <v>29861.3048218119</v>
      </c>
      <c r="N13" s="24">
        <v>29921.145421092988</v>
      </c>
      <c r="O13" s="24">
        <v>28850.805875764789</v>
      </c>
      <c r="P13" s="24">
        <v>28126.895040055046</v>
      </c>
      <c r="Q13" s="24">
        <v>29998.515211982842</v>
      </c>
      <c r="R13" s="24">
        <v>29776.854833432342</v>
      </c>
      <c r="S13" s="24">
        <v>28870.033430767202</v>
      </c>
      <c r="T13" s="24">
        <v>29879.908972034995</v>
      </c>
      <c r="U13" s="24">
        <v>31308.392232791819</v>
      </c>
      <c r="V13" s="24">
        <v>32415.106347061817</v>
      </c>
      <c r="W13" s="24">
        <v>33883.293434462714</v>
      </c>
      <c r="X13" s="24">
        <v>44574.66329620016</v>
      </c>
      <c r="Y13" s="24">
        <v>42606.720982110841</v>
      </c>
      <c r="Z13" s="24">
        <v>44086.950883607271</v>
      </c>
      <c r="AA13" s="24">
        <v>45156.34045402331</v>
      </c>
      <c r="AB13" s="24">
        <v>49133.358474617256</v>
      </c>
      <c r="AC13" s="24">
        <v>51818.659397133684</v>
      </c>
      <c r="AD13" s="24">
        <v>58504.090863323683</v>
      </c>
      <c r="AE13" s="24">
        <v>60850.293613519279</v>
      </c>
    </row>
    <row r="14" spans="1:35" x14ac:dyDescent="0.35">
      <c r="A14" s="28" t="s">
        <v>40</v>
      </c>
      <c r="B14" s="28" t="s">
        <v>36</v>
      </c>
      <c r="C14" s="24">
        <v>216.5507808431029</v>
      </c>
      <c r="D14" s="24">
        <v>307.87812029481296</v>
      </c>
      <c r="E14" s="24">
        <v>312.60865311642783</v>
      </c>
      <c r="F14" s="24">
        <v>358.66575218663957</v>
      </c>
      <c r="G14" s="24">
        <v>354.65396907958296</v>
      </c>
      <c r="H14" s="24">
        <v>363.98561802900792</v>
      </c>
      <c r="I14" s="24">
        <v>323.70078569975198</v>
      </c>
      <c r="J14" s="24">
        <v>315.26400058561603</v>
      </c>
      <c r="K14" s="24">
        <v>271.2253479741978</v>
      </c>
      <c r="L14" s="24">
        <v>274.29577689961798</v>
      </c>
      <c r="M14" s="24">
        <v>273.02744079025888</v>
      </c>
      <c r="N14" s="24">
        <v>294.23359959913688</v>
      </c>
      <c r="O14" s="24">
        <v>260.718418896706</v>
      </c>
      <c r="P14" s="24">
        <v>228.82024658489797</v>
      </c>
      <c r="Q14" s="24">
        <v>242.31995314038292</v>
      </c>
      <c r="R14" s="24">
        <v>247.78754721888899</v>
      </c>
      <c r="S14" s="24">
        <v>1043.910477968428</v>
      </c>
      <c r="T14" s="24">
        <v>1033.6011185113559</v>
      </c>
      <c r="U14" s="24">
        <v>1109.0012139177111</v>
      </c>
      <c r="V14" s="24">
        <v>1058.764285844954</v>
      </c>
      <c r="W14" s="24">
        <v>3449.3835579655297</v>
      </c>
      <c r="X14" s="24">
        <v>3382.1335656067258</v>
      </c>
      <c r="Y14" s="24">
        <v>3522.544311587234</v>
      </c>
      <c r="Z14" s="24">
        <v>4716.0825850763695</v>
      </c>
      <c r="AA14" s="24">
        <v>4664.1408294016501</v>
      </c>
      <c r="AB14" s="24">
        <v>5818.8078638990191</v>
      </c>
      <c r="AC14" s="24">
        <v>5868.8032110887598</v>
      </c>
      <c r="AD14" s="24">
        <v>6595.3889507199901</v>
      </c>
      <c r="AE14" s="24">
        <v>6590.8151851077691</v>
      </c>
      <c r="AH14" s="27"/>
      <c r="AI14" s="27"/>
    </row>
    <row r="15" spans="1:35" x14ac:dyDescent="0.35">
      <c r="A15" s="28" t="s">
        <v>40</v>
      </c>
      <c r="B15" s="28" t="s">
        <v>73</v>
      </c>
      <c r="C15" s="24">
        <v>48.357049999999802</v>
      </c>
      <c r="D15" s="24">
        <v>128.286126</v>
      </c>
      <c r="E15" s="24">
        <v>199.47146343669385</v>
      </c>
      <c r="F15" s="24">
        <v>1471.668170720008</v>
      </c>
      <c r="G15" s="24">
        <v>5003.0060365219542</v>
      </c>
      <c r="H15" s="24">
        <v>5357.556038650876</v>
      </c>
      <c r="I15" s="24">
        <v>4733.8964169918981</v>
      </c>
      <c r="J15" s="24">
        <v>5616.4531679078009</v>
      </c>
      <c r="K15" s="24">
        <v>8968.5218096982917</v>
      </c>
      <c r="L15" s="24">
        <v>9823.1478656064264</v>
      </c>
      <c r="M15" s="24">
        <v>9845.2339581579108</v>
      </c>
      <c r="N15" s="24">
        <v>11031.280239189104</v>
      </c>
      <c r="O15" s="24">
        <v>10288.727485600062</v>
      </c>
      <c r="P15" s="24">
        <v>9991.4729771089824</v>
      </c>
      <c r="Q15" s="24">
        <v>10880.360194468645</v>
      </c>
      <c r="R15" s="24">
        <v>10881.250485830244</v>
      </c>
      <c r="S15" s="24">
        <v>12390.724922647785</v>
      </c>
      <c r="T15" s="24">
        <v>12231.76464204601</v>
      </c>
      <c r="U15" s="24">
        <v>13325.113527030415</v>
      </c>
      <c r="V15" s="24">
        <v>12450.038931368003</v>
      </c>
      <c r="W15" s="24">
        <v>13140.559629665649</v>
      </c>
      <c r="X15" s="24">
        <v>15200.095640750929</v>
      </c>
      <c r="Y15" s="24">
        <v>14552.250426670324</v>
      </c>
      <c r="Z15" s="24">
        <v>15848.450695781232</v>
      </c>
      <c r="AA15" s="24">
        <v>15812.524488163039</v>
      </c>
      <c r="AB15" s="24">
        <v>16196.824759870738</v>
      </c>
      <c r="AC15" s="24">
        <v>15742.538526034161</v>
      </c>
      <c r="AD15" s="24">
        <v>18827.718229112263</v>
      </c>
      <c r="AE15" s="24">
        <v>18518.839774494092</v>
      </c>
      <c r="AH15" s="27"/>
      <c r="AI15" s="27"/>
    </row>
    <row r="16" spans="1:35" x14ac:dyDescent="0.35">
      <c r="A16" s="28" t="s">
        <v>40</v>
      </c>
      <c r="B16" s="28" t="s">
        <v>56</v>
      </c>
      <c r="C16" s="24">
        <v>24.676011869499991</v>
      </c>
      <c r="D16" s="24">
        <v>43.041663557</v>
      </c>
      <c r="E16" s="24">
        <v>57.139732914999996</v>
      </c>
      <c r="F16" s="24">
        <v>94.570273184000001</v>
      </c>
      <c r="G16" s="24">
        <v>134.77656102999998</v>
      </c>
      <c r="H16" s="24">
        <v>183.66190942999998</v>
      </c>
      <c r="I16" s="24">
        <v>213.55667612999997</v>
      </c>
      <c r="J16" s="24">
        <v>262.84659216999995</v>
      </c>
      <c r="K16" s="24">
        <v>310.39894207999993</v>
      </c>
      <c r="L16" s="24">
        <v>378.27730739999998</v>
      </c>
      <c r="M16" s="24">
        <v>481.9092266999989</v>
      </c>
      <c r="N16" s="24">
        <v>578.84550839999895</v>
      </c>
      <c r="O16" s="24">
        <v>654.14907959999994</v>
      </c>
      <c r="P16" s="24">
        <v>710.73160359999974</v>
      </c>
      <c r="Q16" s="24">
        <v>801.86140859999978</v>
      </c>
      <c r="R16" s="24">
        <v>885.76615899999888</v>
      </c>
      <c r="S16" s="24">
        <v>876.23544999999899</v>
      </c>
      <c r="T16" s="24">
        <v>920.81357359999993</v>
      </c>
      <c r="U16" s="24">
        <v>983.7225476000001</v>
      </c>
      <c r="V16" s="24">
        <v>1012.2392337999985</v>
      </c>
      <c r="W16" s="24">
        <v>1058.0061804999998</v>
      </c>
      <c r="X16" s="24">
        <v>1133.2206193999998</v>
      </c>
      <c r="Y16" s="24">
        <v>1150.6663797999997</v>
      </c>
      <c r="Z16" s="24">
        <v>1254.8115862999996</v>
      </c>
      <c r="AA16" s="24">
        <v>1264.4043579999998</v>
      </c>
      <c r="AB16" s="24">
        <v>1229.9827269999998</v>
      </c>
      <c r="AC16" s="24">
        <v>1284.7507479999999</v>
      </c>
      <c r="AD16" s="24">
        <v>1302.7937379999998</v>
      </c>
      <c r="AE16" s="24">
        <v>1260.4227486999998</v>
      </c>
      <c r="AH16" s="27"/>
      <c r="AI16" s="27"/>
    </row>
    <row r="17" spans="1:35" x14ac:dyDescent="0.35">
      <c r="A17" s="31" t="s">
        <v>138</v>
      </c>
      <c r="B17" s="31"/>
      <c r="C17" s="32">
        <v>177830.59061191004</v>
      </c>
      <c r="D17" s="32">
        <v>177592.71955655902</v>
      </c>
      <c r="E17" s="32">
        <v>177335.35806703937</v>
      </c>
      <c r="F17" s="32">
        <v>177755.37854450455</v>
      </c>
      <c r="G17" s="32">
        <v>178270.22008538496</v>
      </c>
      <c r="H17" s="32">
        <v>176189.16860392611</v>
      </c>
      <c r="I17" s="32">
        <v>175975.14641473853</v>
      </c>
      <c r="J17" s="32">
        <v>178819.05034707428</v>
      </c>
      <c r="K17" s="32">
        <v>179141.34521841494</v>
      </c>
      <c r="L17" s="32">
        <v>178811.17388014917</v>
      </c>
      <c r="M17" s="32">
        <v>179745.38397402584</v>
      </c>
      <c r="N17" s="32">
        <v>181206.67025400593</v>
      </c>
      <c r="O17" s="32">
        <v>184129.25311501644</v>
      </c>
      <c r="P17" s="32">
        <v>186227.95981508776</v>
      </c>
      <c r="Q17" s="32">
        <v>187204.26609007403</v>
      </c>
      <c r="R17" s="32">
        <v>189795.38636236277</v>
      </c>
      <c r="S17" s="32">
        <v>196165.45240603806</v>
      </c>
      <c r="T17" s="32">
        <v>197181.54065808834</v>
      </c>
      <c r="U17" s="32">
        <v>197580.72081959125</v>
      </c>
      <c r="V17" s="32">
        <v>199287.03922119283</v>
      </c>
      <c r="W17" s="32">
        <v>201550.05721959207</v>
      </c>
      <c r="X17" s="32">
        <v>206107.33330544125</v>
      </c>
      <c r="Y17" s="32">
        <v>208367.32526018564</v>
      </c>
      <c r="Z17" s="32">
        <v>208192.25072383496</v>
      </c>
      <c r="AA17" s="32">
        <v>209945.81066582203</v>
      </c>
      <c r="AB17" s="32">
        <v>216477.58093222679</v>
      </c>
      <c r="AC17" s="32">
        <v>215382.21693188307</v>
      </c>
      <c r="AD17" s="32">
        <v>215468.20724054039</v>
      </c>
      <c r="AE17" s="32">
        <v>215503.71230040072</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46091.9804</v>
      </c>
      <c r="D20" s="24">
        <v>38818.6708</v>
      </c>
      <c r="E20" s="24">
        <v>35955.020999999972</v>
      </c>
      <c r="F20" s="24">
        <v>40044.525385882458</v>
      </c>
      <c r="G20" s="24">
        <v>32097.302589016457</v>
      </c>
      <c r="H20" s="24">
        <v>28156.247909944745</v>
      </c>
      <c r="I20" s="24">
        <v>22569.89454922585</v>
      </c>
      <c r="J20" s="24">
        <v>25260.718462673613</v>
      </c>
      <c r="K20" s="24">
        <v>13033.73282713419</v>
      </c>
      <c r="L20" s="24">
        <v>12609.412007660492</v>
      </c>
      <c r="M20" s="24">
        <v>11126.680806056269</v>
      </c>
      <c r="N20" s="24">
        <v>8937.2258050522996</v>
      </c>
      <c r="O20" s="24">
        <v>11175.1470049417</v>
      </c>
      <c r="P20" s="24">
        <v>9976.63722072155</v>
      </c>
      <c r="Q20" s="24">
        <v>6385.9829</v>
      </c>
      <c r="R20" s="24">
        <v>8029.6389999999901</v>
      </c>
      <c r="S20" s="24">
        <v>8337.3300999999992</v>
      </c>
      <c r="T20" s="24">
        <v>8337.3300999999992</v>
      </c>
      <c r="U20" s="24">
        <v>8254.9030999999995</v>
      </c>
      <c r="V20" s="24">
        <v>6783.8459999999995</v>
      </c>
      <c r="W20" s="24">
        <v>6404.3361999999997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33.648920754536796</v>
      </c>
      <c r="D22" s="24">
        <v>33.648920975581895</v>
      </c>
      <c r="E22" s="24">
        <v>101.26484841727769</v>
      </c>
      <c r="F22" s="24">
        <v>64.091264605933304</v>
      </c>
      <c r="G22" s="24">
        <v>63.559063853668604</v>
      </c>
      <c r="H22" s="24">
        <v>63.559063787221</v>
      </c>
      <c r="I22" s="24">
        <v>63.733198807673801</v>
      </c>
      <c r="J22" s="24">
        <v>63.773552457766002</v>
      </c>
      <c r="K22" s="24">
        <v>63.5590644253504</v>
      </c>
      <c r="L22" s="24">
        <v>63.559064630822704</v>
      </c>
      <c r="M22" s="24">
        <v>63.733200107049605</v>
      </c>
      <c r="N22" s="24">
        <v>297.45388287059797</v>
      </c>
      <c r="O22" s="24">
        <v>328.50113027506956</v>
      </c>
      <c r="P22" s="24">
        <v>790.16339427084097</v>
      </c>
      <c r="Q22" s="24">
        <v>345.30182902637597</v>
      </c>
      <c r="R22" s="24">
        <v>336.35637888553299</v>
      </c>
      <c r="S22" s="24">
        <v>1230.92200624776</v>
      </c>
      <c r="T22" s="24">
        <v>1488.5417302824569</v>
      </c>
      <c r="U22" s="24">
        <v>1331.6207989184331</v>
      </c>
      <c r="V22" s="24">
        <v>1369.0036863133221</v>
      </c>
      <c r="W22" s="24">
        <v>1307.0466455446499</v>
      </c>
      <c r="X22" s="24">
        <v>1637.41059473929</v>
      </c>
      <c r="Y22" s="24">
        <v>7.8908226065499996</v>
      </c>
      <c r="Z22" s="24">
        <v>5.9566486000000001E-5</v>
      </c>
      <c r="AA22" s="24">
        <v>6.2646399999999997E-5</v>
      </c>
      <c r="AB22" s="24">
        <v>1.0557299499999999E-4</v>
      </c>
      <c r="AC22" s="24">
        <v>1.06453199999999E-4</v>
      </c>
      <c r="AD22" s="24">
        <v>1.18211254E-4</v>
      </c>
      <c r="AE22" s="24">
        <v>1.1468985E-4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0.18039273211295001</v>
      </c>
      <c r="D24" s="24">
        <v>6.0170352799999808E-6</v>
      </c>
      <c r="E24" s="24">
        <v>14.9954743178606</v>
      </c>
      <c r="F24" s="24">
        <v>45.814401806456246</v>
      </c>
      <c r="G24" s="24">
        <v>12.253329693245858</v>
      </c>
      <c r="H24" s="24">
        <v>18.414365359836001</v>
      </c>
      <c r="I24" s="24">
        <v>8.0301942688887991</v>
      </c>
      <c r="J24" s="24">
        <v>13.820294133439699</v>
      </c>
      <c r="K24" s="24">
        <v>8.4471126999999897E-6</v>
      </c>
      <c r="L24" s="24">
        <v>2.6004280369605999</v>
      </c>
      <c r="M24" s="24">
        <v>0.12937951035730003</v>
      </c>
      <c r="N24" s="24">
        <v>28.507580660303297</v>
      </c>
      <c r="O24" s="24">
        <v>20.146343321836401</v>
      </c>
      <c r="P24" s="24">
        <v>21.565622867604301</v>
      </c>
      <c r="Q24" s="24">
        <v>56.459996827394399</v>
      </c>
      <c r="R24" s="24">
        <v>34.485119211610396</v>
      </c>
      <c r="S24" s="24">
        <v>139.06927128861099</v>
      </c>
      <c r="T24" s="24">
        <v>94.502376893917017</v>
      </c>
      <c r="U24" s="24">
        <v>929.74673634457895</v>
      </c>
      <c r="V24" s="24">
        <v>1598.130619685021</v>
      </c>
      <c r="W24" s="24">
        <v>787.25132348033605</v>
      </c>
      <c r="X24" s="24">
        <v>1109.532732905906</v>
      </c>
      <c r="Y24" s="24">
        <v>3134.2761403438681</v>
      </c>
      <c r="Z24" s="24">
        <v>1494.8263716448171</v>
      </c>
      <c r="AA24" s="24">
        <v>1611.191882506552</v>
      </c>
      <c r="AB24" s="24">
        <v>2233.6721610100258</v>
      </c>
      <c r="AC24" s="24">
        <v>3708.0426404977597</v>
      </c>
      <c r="AD24" s="24">
        <v>6387.9321735111898</v>
      </c>
      <c r="AE24" s="24">
        <v>7079.9068727949898</v>
      </c>
    </row>
    <row r="25" spans="1:35" s="27" customFormat="1" x14ac:dyDescent="0.35">
      <c r="A25" s="28" t="s">
        <v>130</v>
      </c>
      <c r="B25" s="28" t="s">
        <v>65</v>
      </c>
      <c r="C25" s="24">
        <v>1999.53961</v>
      </c>
      <c r="D25" s="24">
        <v>2103.582629</v>
      </c>
      <c r="E25" s="24">
        <v>1927.4338699999998</v>
      </c>
      <c r="F25" s="24">
        <v>2771.0625939999991</v>
      </c>
      <c r="G25" s="24">
        <v>2866.0527299999999</v>
      </c>
      <c r="H25" s="24">
        <v>2596.43541</v>
      </c>
      <c r="I25" s="24">
        <v>2519.4035199999989</v>
      </c>
      <c r="J25" s="24">
        <v>3463.9112800000003</v>
      </c>
      <c r="K25" s="24">
        <v>2786.2214509999999</v>
      </c>
      <c r="L25" s="24">
        <v>2450.85286</v>
      </c>
      <c r="M25" s="24">
        <v>2493.24217</v>
      </c>
      <c r="N25" s="24">
        <v>2658.255956</v>
      </c>
      <c r="O25" s="24">
        <v>3067.6539799999991</v>
      </c>
      <c r="P25" s="24">
        <v>3229.8714110000001</v>
      </c>
      <c r="Q25" s="24">
        <v>3235.858784999999</v>
      </c>
      <c r="R25" s="24">
        <v>3078.9451339999987</v>
      </c>
      <c r="S25" s="24">
        <v>3858.74683</v>
      </c>
      <c r="T25" s="24">
        <v>3077.2176939999981</v>
      </c>
      <c r="U25" s="24">
        <v>3030.7191739999989</v>
      </c>
      <c r="V25" s="24">
        <v>2704.6647599999978</v>
      </c>
      <c r="W25" s="24">
        <v>2611.7427099999986</v>
      </c>
      <c r="X25" s="24">
        <v>3229.9987409999981</v>
      </c>
      <c r="Y25" s="24">
        <v>3375.6532900000002</v>
      </c>
      <c r="Z25" s="24">
        <v>3437.3344850000003</v>
      </c>
      <c r="AA25" s="24">
        <v>3422.708478999999</v>
      </c>
      <c r="AB25" s="24">
        <v>4111.6575899999998</v>
      </c>
      <c r="AC25" s="24">
        <v>3408.9058050000003</v>
      </c>
      <c r="AD25" s="24">
        <v>3294.0575039999999</v>
      </c>
      <c r="AE25" s="24">
        <v>3032.6635300000003</v>
      </c>
    </row>
    <row r="26" spans="1:35" s="27" customFormat="1" x14ac:dyDescent="0.35">
      <c r="A26" s="28" t="s">
        <v>130</v>
      </c>
      <c r="B26" s="28" t="s">
        <v>69</v>
      </c>
      <c r="C26" s="24">
        <v>6252.6976615034901</v>
      </c>
      <c r="D26" s="24">
        <v>9583.5912165684658</v>
      </c>
      <c r="E26" s="24">
        <v>11541.820210566801</v>
      </c>
      <c r="F26" s="24">
        <v>13661.929115960516</v>
      </c>
      <c r="G26" s="24">
        <v>17419.880674322605</v>
      </c>
      <c r="H26" s="24">
        <v>20680.589168620776</v>
      </c>
      <c r="I26" s="24">
        <v>22782.278089181516</v>
      </c>
      <c r="J26" s="24">
        <v>22122.243016968547</v>
      </c>
      <c r="K26" s="24">
        <v>25981.51485956286</v>
      </c>
      <c r="L26" s="24">
        <v>27888.906928479744</v>
      </c>
      <c r="M26" s="24">
        <v>29076.850960852051</v>
      </c>
      <c r="N26" s="24">
        <v>28788.64949781257</v>
      </c>
      <c r="O26" s="24">
        <v>27997.681225314962</v>
      </c>
      <c r="P26" s="24">
        <v>29781.31832076202</v>
      </c>
      <c r="Q26" s="24">
        <v>31123.91366993721</v>
      </c>
      <c r="R26" s="24">
        <v>30979.500561577464</v>
      </c>
      <c r="S26" s="24">
        <v>27680.60231802463</v>
      </c>
      <c r="T26" s="24">
        <v>26216.140236648731</v>
      </c>
      <c r="U26" s="24">
        <v>30530.240848967896</v>
      </c>
      <c r="V26" s="24">
        <v>30442.60979999731</v>
      </c>
      <c r="W26" s="24">
        <v>35628.802373658735</v>
      </c>
      <c r="X26" s="24">
        <v>35463.80858425433</v>
      </c>
      <c r="Y26" s="24">
        <v>37019.552893001804</v>
      </c>
      <c r="Z26" s="24">
        <v>38813.058638452712</v>
      </c>
      <c r="AA26" s="24">
        <v>38856.621207376375</v>
      </c>
      <c r="AB26" s="24">
        <v>34203.084966147486</v>
      </c>
      <c r="AC26" s="24">
        <v>32662.620761469334</v>
      </c>
      <c r="AD26" s="24">
        <v>34921.223505652611</v>
      </c>
      <c r="AE26" s="24">
        <v>34885.483257764761</v>
      </c>
    </row>
    <row r="27" spans="1:35" s="27" customFormat="1" x14ac:dyDescent="0.35">
      <c r="A27" s="28" t="s">
        <v>130</v>
      </c>
      <c r="B27" s="28" t="s">
        <v>68</v>
      </c>
      <c r="C27" s="24">
        <v>5342.8112502782869</v>
      </c>
      <c r="D27" s="24">
        <v>6499.5899538516178</v>
      </c>
      <c r="E27" s="24">
        <v>6543.0280373176956</v>
      </c>
      <c r="F27" s="24">
        <v>6299.1536374943689</v>
      </c>
      <c r="G27" s="24">
        <v>5994.6270132217578</v>
      </c>
      <c r="H27" s="24">
        <v>6487.1148527775349</v>
      </c>
      <c r="I27" s="24">
        <v>6952.0131943088545</v>
      </c>
      <c r="J27" s="24">
        <v>6758.5721099444918</v>
      </c>
      <c r="K27" s="24">
        <v>17225.436649433261</v>
      </c>
      <c r="L27" s="24">
        <v>18190.51865874408</v>
      </c>
      <c r="M27" s="24">
        <v>18570.892774976186</v>
      </c>
      <c r="N27" s="24">
        <v>18398.104974224123</v>
      </c>
      <c r="O27" s="24">
        <v>17832.653201762394</v>
      </c>
      <c r="P27" s="24">
        <v>17150.006740942328</v>
      </c>
      <c r="Q27" s="24">
        <v>18482.24919472884</v>
      </c>
      <c r="R27" s="24">
        <v>18470.249770535396</v>
      </c>
      <c r="S27" s="24">
        <v>17016.038287100877</v>
      </c>
      <c r="T27" s="24">
        <v>17242.691588453046</v>
      </c>
      <c r="U27" s="24">
        <v>18226.340802129362</v>
      </c>
      <c r="V27" s="24">
        <v>18518.713889194176</v>
      </c>
      <c r="W27" s="24">
        <v>18412.412572629521</v>
      </c>
      <c r="X27" s="24">
        <v>23602.607276357707</v>
      </c>
      <c r="Y27" s="24">
        <v>22641.201369095834</v>
      </c>
      <c r="Z27" s="24">
        <v>24233.857024030214</v>
      </c>
      <c r="AA27" s="24">
        <v>24425.65504186623</v>
      </c>
      <c r="AB27" s="24">
        <v>26971.41859120243</v>
      </c>
      <c r="AC27" s="24">
        <v>28123.502429535914</v>
      </c>
      <c r="AD27" s="24">
        <v>31735.389350728528</v>
      </c>
      <c r="AE27" s="24">
        <v>32571.54376914147</v>
      </c>
    </row>
    <row r="28" spans="1:35" s="27" customFormat="1" x14ac:dyDescent="0.35">
      <c r="A28" s="28" t="s">
        <v>130</v>
      </c>
      <c r="B28" s="28" t="s">
        <v>36</v>
      </c>
      <c r="C28" s="24">
        <v>2.0843692999999999E-5</v>
      </c>
      <c r="D28" s="24">
        <v>2.1555001999999998E-5</v>
      </c>
      <c r="E28" s="24">
        <v>2.1584756E-5</v>
      </c>
      <c r="F28" s="24">
        <v>2.1440086700000001E-5</v>
      </c>
      <c r="G28" s="24">
        <v>2.0958437E-5</v>
      </c>
      <c r="H28" s="24">
        <v>2.13704545E-5</v>
      </c>
      <c r="I28" s="24">
        <v>2.6137776999999999E-5</v>
      </c>
      <c r="J28" s="24">
        <v>2.7762288000000001E-5</v>
      </c>
      <c r="K28" s="24">
        <v>8.7605844999999997E-5</v>
      </c>
      <c r="L28" s="24">
        <v>9.0715625999999899E-5</v>
      </c>
      <c r="M28" s="24">
        <v>9.1639124000000001E-5</v>
      </c>
      <c r="N28" s="24">
        <v>1.0061443199999991E-4</v>
      </c>
      <c r="O28" s="24">
        <v>9.8912249999999995E-5</v>
      </c>
      <c r="P28" s="24">
        <v>1.0069475299999999E-4</v>
      </c>
      <c r="Q28" s="24">
        <v>1.05997054E-4</v>
      </c>
      <c r="R28" s="24">
        <v>1.1063471499999999E-4</v>
      </c>
      <c r="S28" s="24">
        <v>2.5629257199999899E-4</v>
      </c>
      <c r="T28" s="24">
        <v>2.5254180999999899E-4</v>
      </c>
      <c r="U28" s="24">
        <v>54.469860123556003</v>
      </c>
      <c r="V28" s="24">
        <v>50.92777080898</v>
      </c>
      <c r="W28" s="24">
        <v>861.38660007140993</v>
      </c>
      <c r="X28" s="24">
        <v>843.99753799118594</v>
      </c>
      <c r="Y28" s="24">
        <v>1005.9901505062199</v>
      </c>
      <c r="Z28" s="24">
        <v>1573.0477569539</v>
      </c>
      <c r="AA28" s="24">
        <v>1551.93917375969</v>
      </c>
      <c r="AB28" s="24">
        <v>1693.955651667</v>
      </c>
      <c r="AC28" s="24">
        <v>1654.40234730054</v>
      </c>
      <c r="AD28" s="24">
        <v>1708.0942614063001</v>
      </c>
      <c r="AE28" s="24">
        <v>1669.7624181874598</v>
      </c>
    </row>
    <row r="29" spans="1:35" s="27" customFormat="1" x14ac:dyDescent="0.35">
      <c r="A29" s="28" t="s">
        <v>130</v>
      </c>
      <c r="B29" s="28" t="s">
        <v>73</v>
      </c>
      <c r="C29" s="24">
        <v>20.644489999999902</v>
      </c>
      <c r="D29" s="24">
        <v>66.570297999999994</v>
      </c>
      <c r="E29" s="24">
        <v>93.380181282137897</v>
      </c>
      <c r="F29" s="24">
        <v>954.51208175840702</v>
      </c>
      <c r="G29" s="24">
        <v>4469.4909930621498</v>
      </c>
      <c r="H29" s="24">
        <v>4926.436680279644</v>
      </c>
      <c r="I29" s="24">
        <v>4373.0446359486295</v>
      </c>
      <c r="J29" s="24">
        <v>5100.4510607555403</v>
      </c>
      <c r="K29" s="24">
        <v>8555.178155626123</v>
      </c>
      <c r="L29" s="24">
        <v>9359.0340406681971</v>
      </c>
      <c r="M29" s="24">
        <v>9376.9684743653124</v>
      </c>
      <c r="N29" s="24">
        <v>10303.31085845931</v>
      </c>
      <c r="O29" s="24">
        <v>9580.3880459159445</v>
      </c>
      <c r="P29" s="24">
        <v>9326.3296443255804</v>
      </c>
      <c r="Q29" s="24">
        <v>10144.213686167399</v>
      </c>
      <c r="R29" s="24">
        <v>10154.926211705329</v>
      </c>
      <c r="S29" s="24">
        <v>9680.6745635989791</v>
      </c>
      <c r="T29" s="24">
        <v>9373.3415999254394</v>
      </c>
      <c r="U29" s="24">
        <v>10014.905148151</v>
      </c>
      <c r="V29" s="24">
        <v>9423.0845711033107</v>
      </c>
      <c r="W29" s="24">
        <v>9567.0303357481989</v>
      </c>
      <c r="X29" s="24">
        <v>9841.9158573178993</v>
      </c>
      <c r="Y29" s="24">
        <v>9403.121797150061</v>
      </c>
      <c r="Z29" s="24">
        <v>10266.541738327602</v>
      </c>
      <c r="AA29" s="24">
        <v>10179.46697039784</v>
      </c>
      <c r="AB29" s="24">
        <v>10295.27724417812</v>
      </c>
      <c r="AC29" s="24">
        <v>9797.0587225754007</v>
      </c>
      <c r="AD29" s="24">
        <v>10327.700523630101</v>
      </c>
      <c r="AE29" s="24">
        <v>10079.691265496551</v>
      </c>
    </row>
    <row r="30" spans="1:35" s="27" customFormat="1" x14ac:dyDescent="0.35">
      <c r="A30" s="28" t="s">
        <v>130</v>
      </c>
      <c r="B30" s="28" t="s">
        <v>56</v>
      </c>
      <c r="C30" s="24">
        <v>8.691545099999999</v>
      </c>
      <c r="D30" s="24">
        <v>15.254558360000001</v>
      </c>
      <c r="E30" s="24">
        <v>18.858470699999998</v>
      </c>
      <c r="F30" s="24">
        <v>34.344437500000005</v>
      </c>
      <c r="G30" s="24">
        <v>48.967415000000003</v>
      </c>
      <c r="H30" s="24">
        <v>68.20325969999999</v>
      </c>
      <c r="I30" s="24">
        <v>78.605263999999991</v>
      </c>
      <c r="J30" s="24">
        <v>96.980078999999989</v>
      </c>
      <c r="K30" s="24">
        <v>112.233525</v>
      </c>
      <c r="L30" s="24">
        <v>135.079251</v>
      </c>
      <c r="M30" s="24">
        <v>163.76406099999892</v>
      </c>
      <c r="N30" s="24">
        <v>196.72214300000002</v>
      </c>
      <c r="O30" s="24">
        <v>218.97438600000001</v>
      </c>
      <c r="P30" s="24">
        <v>234.58757999999989</v>
      </c>
      <c r="Q30" s="24">
        <v>263.52466800000002</v>
      </c>
      <c r="R30" s="24">
        <v>286.47548199999989</v>
      </c>
      <c r="S30" s="24">
        <v>295.67224599999889</v>
      </c>
      <c r="T30" s="24">
        <v>303.73045999999999</v>
      </c>
      <c r="U30" s="24">
        <v>326.96545499999996</v>
      </c>
      <c r="V30" s="24">
        <v>330.48848499999986</v>
      </c>
      <c r="W30" s="24">
        <v>347.84963199999993</v>
      </c>
      <c r="X30" s="24">
        <v>370.86153400000001</v>
      </c>
      <c r="Y30" s="24">
        <v>380.98573499999998</v>
      </c>
      <c r="Z30" s="24">
        <v>415.72520499999996</v>
      </c>
      <c r="AA30" s="24">
        <v>420.04647</v>
      </c>
      <c r="AB30" s="24">
        <v>425.69584999999995</v>
      </c>
      <c r="AC30" s="24">
        <v>433.17907400000001</v>
      </c>
      <c r="AD30" s="24">
        <v>457.76306999999997</v>
      </c>
      <c r="AE30" s="24">
        <v>454.44181999999989</v>
      </c>
    </row>
    <row r="31" spans="1:35" s="27" customFormat="1" x14ac:dyDescent="0.35">
      <c r="A31" s="31" t="s">
        <v>138</v>
      </c>
      <c r="B31" s="31"/>
      <c r="C31" s="32">
        <v>59720.858235268432</v>
      </c>
      <c r="D31" s="32">
        <v>57039.083526412694</v>
      </c>
      <c r="E31" s="32">
        <v>56083.563440619604</v>
      </c>
      <c r="F31" s="32">
        <v>62886.576399749742</v>
      </c>
      <c r="G31" s="32">
        <v>58453.675400107735</v>
      </c>
      <c r="H31" s="32">
        <v>58002.360770490115</v>
      </c>
      <c r="I31" s="32">
        <v>54895.352745792785</v>
      </c>
      <c r="J31" s="32">
        <v>57683.038716177856</v>
      </c>
      <c r="K31" s="32">
        <v>59090.464860002772</v>
      </c>
      <c r="L31" s="32">
        <v>61205.849947552095</v>
      </c>
      <c r="M31" s="32">
        <v>61331.529291501916</v>
      </c>
      <c r="N31" s="32">
        <v>59108.197696619893</v>
      </c>
      <c r="O31" s="32">
        <v>60421.782885615961</v>
      </c>
      <c r="P31" s="32">
        <v>60949.562710564343</v>
      </c>
      <c r="Q31" s="32">
        <v>59629.766375519815</v>
      </c>
      <c r="R31" s="32">
        <v>60929.175964209993</v>
      </c>
      <c r="S31" s="32">
        <v>58262.708812661876</v>
      </c>
      <c r="T31" s="32">
        <v>56456.423726278153</v>
      </c>
      <c r="U31" s="32">
        <v>62303.571460360268</v>
      </c>
      <c r="V31" s="32">
        <v>61416.968755189824</v>
      </c>
      <c r="W31" s="32">
        <v>65151.59182531324</v>
      </c>
      <c r="X31" s="32">
        <v>65043.357929257225</v>
      </c>
      <c r="Y31" s="32">
        <v>66178.574515048065</v>
      </c>
      <c r="Z31" s="32">
        <v>67979.076578694221</v>
      </c>
      <c r="AA31" s="32">
        <v>68316.176673395559</v>
      </c>
      <c r="AB31" s="32">
        <v>67519.833413932938</v>
      </c>
      <c r="AC31" s="32">
        <v>67903.071742956206</v>
      </c>
      <c r="AD31" s="32">
        <v>76338.602652103582</v>
      </c>
      <c r="AE31" s="32">
        <v>77569.597544391072</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44377.007629999986</v>
      </c>
      <c r="D34" s="24">
        <v>40637.742479999994</v>
      </c>
      <c r="E34" s="24">
        <v>43373.330990000009</v>
      </c>
      <c r="F34" s="24">
        <v>40277.059781499709</v>
      </c>
      <c r="G34" s="24">
        <v>40432.061929384232</v>
      </c>
      <c r="H34" s="24">
        <v>38804.250392248527</v>
      </c>
      <c r="I34" s="24">
        <v>35917.916228649825</v>
      </c>
      <c r="J34" s="24">
        <v>35225.814672142747</v>
      </c>
      <c r="K34" s="24">
        <v>33213.181949802805</v>
      </c>
      <c r="L34" s="24">
        <v>31866.961051968348</v>
      </c>
      <c r="M34" s="24">
        <v>30628.621895292326</v>
      </c>
      <c r="N34" s="24">
        <v>32888.183410733516</v>
      </c>
      <c r="O34" s="24">
        <v>34673.04854990149</v>
      </c>
      <c r="P34" s="24">
        <v>33132.622931109014</v>
      </c>
      <c r="Q34" s="24">
        <v>33334.906300000002</v>
      </c>
      <c r="R34" s="24">
        <v>30701.723399999999</v>
      </c>
      <c r="S34" s="24">
        <v>24708.265600000002</v>
      </c>
      <c r="T34" s="24">
        <v>25379.6564</v>
      </c>
      <c r="U34" s="24">
        <v>23990.342000000001</v>
      </c>
      <c r="V34" s="24">
        <v>23459.58189999999</v>
      </c>
      <c r="W34" s="24">
        <v>23146.101899999998</v>
      </c>
      <c r="X34" s="24">
        <v>19410.6332</v>
      </c>
      <c r="Y34" s="24">
        <v>15820.031700000001</v>
      </c>
      <c r="Z34" s="24">
        <v>13623.3218</v>
      </c>
      <c r="AA34" s="24">
        <v>11423.8166</v>
      </c>
      <c r="AB34" s="24">
        <v>9214.3086000000003</v>
      </c>
      <c r="AC34" s="24">
        <v>9032.7844000000005</v>
      </c>
      <c r="AD34" s="24">
        <v>8911.1251000000011</v>
      </c>
      <c r="AE34" s="24">
        <v>8074.6007999999993</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1104.0250194213779</v>
      </c>
      <c r="D36" s="24">
        <v>1104.025019631868</v>
      </c>
      <c r="E36" s="24">
        <v>1232.2761711169449</v>
      </c>
      <c r="F36" s="24">
        <v>1447.148621530903</v>
      </c>
      <c r="G36" s="24">
        <v>1271.0240386551991</v>
      </c>
      <c r="H36" s="24">
        <v>1282.9319016167929</v>
      </c>
      <c r="I36" s="24">
        <v>1225.9307556024669</v>
      </c>
      <c r="J36" s="24">
        <v>1477.3613496762914</v>
      </c>
      <c r="K36" s="24">
        <v>1244.9291095840281</v>
      </c>
      <c r="L36" s="24">
        <v>1285.117916805814</v>
      </c>
      <c r="M36" s="24">
        <v>1363.0274056156688</v>
      </c>
      <c r="N36" s="24">
        <v>2624.4210165703439</v>
      </c>
      <c r="O36" s="24">
        <v>3039.9722168795802</v>
      </c>
      <c r="P36" s="24">
        <v>3123.4450966270801</v>
      </c>
      <c r="Q36" s="24">
        <v>2419.5657766041768</v>
      </c>
      <c r="R36" s="24">
        <v>2273.7189676780717</v>
      </c>
      <c r="S36" s="24">
        <v>3550.6235505241502</v>
      </c>
      <c r="T36" s="24">
        <v>3488.7813907883501</v>
      </c>
      <c r="U36" s="24">
        <v>2812.7327136105469</v>
      </c>
      <c r="V36" s="24">
        <v>3020.4248839457332</v>
      </c>
      <c r="W36" s="24">
        <v>3221.1171562641298</v>
      </c>
      <c r="X36" s="24">
        <v>3542.1525578083701</v>
      </c>
      <c r="Y36" s="24">
        <v>3398.655236728644</v>
      </c>
      <c r="Z36" s="24">
        <v>3061.2502545921752</v>
      </c>
      <c r="AA36" s="24">
        <v>1485.2226745053401</v>
      </c>
      <c r="AB36" s="24">
        <v>960.52351993643003</v>
      </c>
      <c r="AC36" s="24">
        <v>963.15517989231</v>
      </c>
      <c r="AD36" s="24">
        <v>960.52351880275</v>
      </c>
      <c r="AE36" s="24">
        <v>960.52351730332009</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146.29093999999901</v>
      </c>
      <c r="T37" s="24">
        <v>166.98116999999999</v>
      </c>
      <c r="U37" s="24">
        <v>163.57886999999999</v>
      </c>
      <c r="V37" s="24">
        <v>189.73102</v>
      </c>
      <c r="W37" s="24">
        <v>197.33518999999899</v>
      </c>
      <c r="X37" s="24">
        <v>241.6362</v>
      </c>
      <c r="Y37" s="24">
        <v>234.26481999999999</v>
      </c>
      <c r="Z37" s="24">
        <v>185.56059999999999</v>
      </c>
      <c r="AA37" s="24">
        <v>255.14202999999901</v>
      </c>
      <c r="AB37" s="24">
        <v>0</v>
      </c>
      <c r="AC37" s="24">
        <v>0</v>
      </c>
      <c r="AD37" s="24">
        <v>0</v>
      </c>
      <c r="AE37" s="24">
        <v>0</v>
      </c>
    </row>
    <row r="38" spans="1:31" s="27" customFormat="1" x14ac:dyDescent="0.35">
      <c r="A38" s="28" t="s">
        <v>131</v>
      </c>
      <c r="B38" s="28" t="s">
        <v>66</v>
      </c>
      <c r="C38" s="24">
        <v>1.012035475999998E-5</v>
      </c>
      <c r="D38" s="24">
        <v>1.0489315679999977E-5</v>
      </c>
      <c r="E38" s="24">
        <v>1.6694588497675298</v>
      </c>
      <c r="F38" s="24">
        <v>32.792395878462656</v>
      </c>
      <c r="G38" s="24">
        <v>14.598416425009958</v>
      </c>
      <c r="H38" s="24">
        <v>21.698020197159824</v>
      </c>
      <c r="I38" s="24">
        <v>8.6110844731090896</v>
      </c>
      <c r="J38" s="24">
        <v>53.321809894744547</v>
      </c>
      <c r="K38" s="24">
        <v>9.0923195449504615</v>
      </c>
      <c r="L38" s="24">
        <v>25.8506147647395</v>
      </c>
      <c r="M38" s="24">
        <v>22.877862699317099</v>
      </c>
      <c r="N38" s="24">
        <v>163.99340110396022</v>
      </c>
      <c r="O38" s="24">
        <v>95.679175986179416</v>
      </c>
      <c r="P38" s="24">
        <v>54.124019970382733</v>
      </c>
      <c r="Q38" s="24">
        <v>89.984462711817002</v>
      </c>
      <c r="R38" s="24">
        <v>153.21452357460211</v>
      </c>
      <c r="S38" s="24">
        <v>509.33885119622505</v>
      </c>
      <c r="T38" s="24">
        <v>375.294173261899</v>
      </c>
      <c r="U38" s="24">
        <v>908.56087111680802</v>
      </c>
      <c r="V38" s="24">
        <v>1036.947018154578</v>
      </c>
      <c r="W38" s="24">
        <v>887.48522964161202</v>
      </c>
      <c r="X38" s="24">
        <v>1484.4558154438469</v>
      </c>
      <c r="Y38" s="24">
        <v>1726.2146328139359</v>
      </c>
      <c r="Z38" s="24">
        <v>1470.5485514159302</v>
      </c>
      <c r="AA38" s="24">
        <v>2463.9972881743051</v>
      </c>
      <c r="AB38" s="24">
        <v>4633.7458429087737</v>
      </c>
      <c r="AC38" s="24">
        <v>4413.3381019997851</v>
      </c>
      <c r="AD38" s="24">
        <v>4453.1431201433461</v>
      </c>
      <c r="AE38" s="24">
        <v>4025.03230194342</v>
      </c>
    </row>
    <row r="39" spans="1:31" s="27" customFormat="1" x14ac:dyDescent="0.35">
      <c r="A39" s="28" t="s">
        <v>131</v>
      </c>
      <c r="B39" s="28" t="s">
        <v>65</v>
      </c>
      <c r="C39" s="24">
        <v>683.757059999999</v>
      </c>
      <c r="D39" s="24">
        <v>680.85604999999998</v>
      </c>
      <c r="E39" s="24">
        <v>681.00382999999999</v>
      </c>
      <c r="F39" s="24">
        <v>675.23707999999999</v>
      </c>
      <c r="G39" s="24">
        <v>672.39813000000004</v>
      </c>
      <c r="H39" s="24">
        <v>669.60906999999804</v>
      </c>
      <c r="I39" s="24">
        <v>669.49338</v>
      </c>
      <c r="J39" s="24">
        <v>664.09484999999995</v>
      </c>
      <c r="K39" s="24">
        <v>661.12551999999801</v>
      </c>
      <c r="L39" s="24">
        <v>647.72074999999995</v>
      </c>
      <c r="M39" s="24">
        <v>658.89509999999996</v>
      </c>
      <c r="N39" s="24">
        <v>653.31106999999997</v>
      </c>
      <c r="O39" s="24">
        <v>650.54187000000002</v>
      </c>
      <c r="P39" s="24">
        <v>647.70357000000001</v>
      </c>
      <c r="Q39" s="24">
        <v>647.17220999999995</v>
      </c>
      <c r="R39" s="24">
        <v>642.07496000000003</v>
      </c>
      <c r="S39" s="24">
        <v>239.9581</v>
      </c>
      <c r="T39" s="24">
        <v>239.67948999999999</v>
      </c>
      <c r="U39" s="24">
        <v>237.72498999999999</v>
      </c>
      <c r="V39" s="24">
        <v>236.52575999999999</v>
      </c>
      <c r="W39" s="24">
        <v>236.59232</v>
      </c>
      <c r="X39" s="24">
        <v>0</v>
      </c>
      <c r="Y39" s="24">
        <v>0</v>
      </c>
      <c r="Z39" s="24">
        <v>0</v>
      </c>
      <c r="AA39" s="24">
        <v>0</v>
      </c>
      <c r="AB39" s="24">
        <v>0</v>
      </c>
      <c r="AC39" s="24">
        <v>0</v>
      </c>
      <c r="AD39" s="24">
        <v>0</v>
      </c>
      <c r="AE39" s="24">
        <v>0</v>
      </c>
    </row>
    <row r="40" spans="1:31" s="27" customFormat="1" x14ac:dyDescent="0.35">
      <c r="A40" s="28" t="s">
        <v>131</v>
      </c>
      <c r="B40" s="28" t="s">
        <v>69</v>
      </c>
      <c r="C40" s="24">
        <v>2135.0894208057762</v>
      </c>
      <c r="D40" s="24">
        <v>3605.6699764204022</v>
      </c>
      <c r="E40" s="24">
        <v>3600.7443801282434</v>
      </c>
      <c r="F40" s="24">
        <v>3774.1056661653461</v>
      </c>
      <c r="G40" s="24">
        <v>6680.3507762591125</v>
      </c>
      <c r="H40" s="24">
        <v>6861.8041851929238</v>
      </c>
      <c r="I40" s="24">
        <v>10143.505753319732</v>
      </c>
      <c r="J40" s="24">
        <v>12591.474631672403</v>
      </c>
      <c r="K40" s="24">
        <v>14784.237368182692</v>
      </c>
      <c r="L40" s="24">
        <v>15263.501763020624</v>
      </c>
      <c r="M40" s="24">
        <v>14890.432448347463</v>
      </c>
      <c r="N40" s="24">
        <v>14086.586900866831</v>
      </c>
      <c r="O40" s="24">
        <v>12767.829757183044</v>
      </c>
      <c r="P40" s="24">
        <v>14799.154649471981</v>
      </c>
      <c r="Q40" s="24">
        <v>14922.835229328579</v>
      </c>
      <c r="R40" s="24">
        <v>18138.691327736167</v>
      </c>
      <c r="S40" s="24">
        <v>24953.041409106267</v>
      </c>
      <c r="T40" s="24">
        <v>24758.686057652838</v>
      </c>
      <c r="U40" s="24">
        <v>25367.957430771057</v>
      </c>
      <c r="V40" s="24">
        <v>23898.989197925857</v>
      </c>
      <c r="W40" s="24">
        <v>23623.996223020051</v>
      </c>
      <c r="X40" s="24">
        <v>25109.561448349501</v>
      </c>
      <c r="Y40" s="24">
        <v>28892.159454574929</v>
      </c>
      <c r="Z40" s="24">
        <v>29712.156146240955</v>
      </c>
      <c r="AA40" s="24">
        <v>33119.470759541458</v>
      </c>
      <c r="AB40" s="24">
        <v>35526.842818048135</v>
      </c>
      <c r="AC40" s="24">
        <v>35437.957976314166</v>
      </c>
      <c r="AD40" s="24">
        <v>35817.997083921087</v>
      </c>
      <c r="AE40" s="24">
        <v>34091.61089642522</v>
      </c>
    </row>
    <row r="41" spans="1:31" s="27" customFormat="1" x14ac:dyDescent="0.35">
      <c r="A41" s="28" t="s">
        <v>131</v>
      </c>
      <c r="B41" s="28" t="s">
        <v>68</v>
      </c>
      <c r="C41" s="24">
        <v>5555.0976307066112</v>
      </c>
      <c r="D41" s="24">
        <v>7538.3560749879261</v>
      </c>
      <c r="E41" s="24">
        <v>7685.560305949557</v>
      </c>
      <c r="F41" s="24">
        <v>7343.9849536624724</v>
      </c>
      <c r="G41" s="24">
        <v>7448.1655184171832</v>
      </c>
      <c r="H41" s="24">
        <v>7800.5726103065472</v>
      </c>
      <c r="I41" s="24">
        <v>7893.2138896339357</v>
      </c>
      <c r="J41" s="24">
        <v>6593.3674132776523</v>
      </c>
      <c r="K41" s="24">
        <v>7142.0108797665353</v>
      </c>
      <c r="L41" s="24">
        <v>7427.2561883993485</v>
      </c>
      <c r="M41" s="24">
        <v>7545.9953939965535</v>
      </c>
      <c r="N41" s="24">
        <v>7659.709991398332</v>
      </c>
      <c r="O41" s="24">
        <v>7327.5951032365683</v>
      </c>
      <c r="P41" s="24">
        <v>7442.0838142838475</v>
      </c>
      <c r="Q41" s="24">
        <v>7813.5772675556536</v>
      </c>
      <c r="R41" s="24">
        <v>7531.2397081317531</v>
      </c>
      <c r="S41" s="24">
        <v>8297.2406581762061</v>
      </c>
      <c r="T41" s="24">
        <v>8947.2933492149969</v>
      </c>
      <c r="U41" s="24">
        <v>9321.4751202669377</v>
      </c>
      <c r="V41" s="24">
        <v>10034.658299170185</v>
      </c>
      <c r="W41" s="24">
        <v>11182.991888457163</v>
      </c>
      <c r="X41" s="24">
        <v>16184.254466079448</v>
      </c>
      <c r="Y41" s="24">
        <v>15664.285376735668</v>
      </c>
      <c r="Z41" s="24">
        <v>15869.526313977423</v>
      </c>
      <c r="AA41" s="24">
        <v>15928.328349589916</v>
      </c>
      <c r="AB41" s="24">
        <v>17769.981702278386</v>
      </c>
      <c r="AC41" s="24">
        <v>18638.116211580978</v>
      </c>
      <c r="AD41" s="24">
        <v>17993.146838909146</v>
      </c>
      <c r="AE41" s="24">
        <v>20246.030432929143</v>
      </c>
    </row>
    <row r="42" spans="1:31" s="27" customFormat="1" x14ac:dyDescent="0.35">
      <c r="A42" s="28" t="s">
        <v>131</v>
      </c>
      <c r="B42" s="28" t="s">
        <v>36</v>
      </c>
      <c r="C42" s="24">
        <v>1.3831058000000001E-5</v>
      </c>
      <c r="D42" s="24">
        <v>25.696902025038</v>
      </c>
      <c r="E42" s="24">
        <v>26.229851121711999</v>
      </c>
      <c r="F42" s="24">
        <v>32.557649983013903</v>
      </c>
      <c r="G42" s="24">
        <v>34.732737553912997</v>
      </c>
      <c r="H42" s="24">
        <v>34.185431727650503</v>
      </c>
      <c r="I42" s="24">
        <v>32.604152244335005</v>
      </c>
      <c r="J42" s="24">
        <v>32.603753865664999</v>
      </c>
      <c r="K42" s="24">
        <v>31.532001442207001</v>
      </c>
      <c r="L42" s="24">
        <v>31.799174036868003</v>
      </c>
      <c r="M42" s="24">
        <v>31.594570879169897</v>
      </c>
      <c r="N42" s="24">
        <v>32.238553157774902</v>
      </c>
      <c r="O42" s="24">
        <v>31.699599411280001</v>
      </c>
      <c r="P42" s="24">
        <v>32.01067571451</v>
      </c>
      <c r="Q42" s="24">
        <v>32.120927825339898</v>
      </c>
      <c r="R42" s="24">
        <v>32.277683683810004</v>
      </c>
      <c r="S42" s="24">
        <v>838.79853199999991</v>
      </c>
      <c r="T42" s="24">
        <v>834.68997999999988</v>
      </c>
      <c r="U42" s="24">
        <v>852.13762700000007</v>
      </c>
      <c r="V42" s="24">
        <v>811.7604</v>
      </c>
      <c r="W42" s="24">
        <v>1484.2523000000001</v>
      </c>
      <c r="X42" s="24">
        <v>1477.04</v>
      </c>
      <c r="Y42" s="24">
        <v>1480.0498</v>
      </c>
      <c r="Z42" s="24">
        <v>2006.7609</v>
      </c>
      <c r="AA42" s="24">
        <v>1965.8384000000001</v>
      </c>
      <c r="AB42" s="24">
        <v>3010.0664000000002</v>
      </c>
      <c r="AC42" s="24">
        <v>3110.3879999999999</v>
      </c>
      <c r="AD42" s="24">
        <v>3070.502</v>
      </c>
      <c r="AE42" s="24">
        <v>3176.998</v>
      </c>
    </row>
    <row r="43" spans="1:31" s="27" customFormat="1" x14ac:dyDescent="0.35">
      <c r="A43" s="28" t="s">
        <v>131</v>
      </c>
      <c r="B43" s="28" t="s">
        <v>73</v>
      </c>
      <c r="C43" s="24">
        <v>27.7125599999999</v>
      </c>
      <c r="D43" s="24">
        <v>61.715828000000002</v>
      </c>
      <c r="E43" s="24">
        <v>106.091214780225</v>
      </c>
      <c r="F43" s="24">
        <v>517.15601879124597</v>
      </c>
      <c r="G43" s="24">
        <v>533.51496880467403</v>
      </c>
      <c r="H43" s="24">
        <v>431.11927944914498</v>
      </c>
      <c r="I43" s="24">
        <v>360.851699983407</v>
      </c>
      <c r="J43" s="24">
        <v>516.00202325531791</v>
      </c>
      <c r="K43" s="24">
        <v>413.34356321962701</v>
      </c>
      <c r="L43" s="24">
        <v>464.11372481723299</v>
      </c>
      <c r="M43" s="24">
        <v>468.26537621214101</v>
      </c>
      <c r="N43" s="24">
        <v>727.96912916543999</v>
      </c>
      <c r="O43" s="24">
        <v>708.33918476993006</v>
      </c>
      <c r="P43" s="24">
        <v>665.14307508949992</v>
      </c>
      <c r="Q43" s="24">
        <v>736.14613633851991</v>
      </c>
      <c r="R43" s="24">
        <v>709.53713792253905</v>
      </c>
      <c r="S43" s="24">
        <v>2325.1430999999998</v>
      </c>
      <c r="T43" s="24">
        <v>2415.9455400000002</v>
      </c>
      <c r="U43" s="24">
        <v>2502.0270299999997</v>
      </c>
      <c r="V43" s="24">
        <v>2279.6717199999998</v>
      </c>
      <c r="W43" s="24">
        <v>2757.4690400000004</v>
      </c>
      <c r="X43" s="24">
        <v>4490.8714300000001</v>
      </c>
      <c r="Y43" s="24">
        <v>4297.3896400000003</v>
      </c>
      <c r="Z43" s="24">
        <v>4352.38472</v>
      </c>
      <c r="AA43" s="24">
        <v>4256.3252199999997</v>
      </c>
      <c r="AB43" s="24">
        <v>4565.1664799999999</v>
      </c>
      <c r="AC43" s="24">
        <v>4607.6723000000002</v>
      </c>
      <c r="AD43" s="24">
        <v>4896.5605399999995</v>
      </c>
      <c r="AE43" s="24">
        <v>5009.4580100000003</v>
      </c>
    </row>
    <row r="44" spans="1:31" s="27" customFormat="1" x14ac:dyDescent="0.35">
      <c r="A44" s="28" t="s">
        <v>131</v>
      </c>
      <c r="B44" s="28" t="s">
        <v>56</v>
      </c>
      <c r="C44" s="24">
        <v>3.6862646199999998</v>
      </c>
      <c r="D44" s="24">
        <v>5.9711325000000004</v>
      </c>
      <c r="E44" s="24">
        <v>8.8143950999999987</v>
      </c>
      <c r="F44" s="24">
        <v>16.705379799999999</v>
      </c>
      <c r="G44" s="24">
        <v>25.825027599999999</v>
      </c>
      <c r="H44" s="24">
        <v>35.171362999999999</v>
      </c>
      <c r="I44" s="24">
        <v>43.0139353</v>
      </c>
      <c r="J44" s="24">
        <v>53.216960999999998</v>
      </c>
      <c r="K44" s="24">
        <v>67.184123999999997</v>
      </c>
      <c r="L44" s="24">
        <v>84.424211999999997</v>
      </c>
      <c r="M44" s="24">
        <v>112.26027499999999</v>
      </c>
      <c r="N44" s="24">
        <v>132.27089799999891</v>
      </c>
      <c r="O44" s="24">
        <v>151.63722899999999</v>
      </c>
      <c r="P44" s="24">
        <v>171.36281799999989</v>
      </c>
      <c r="Q44" s="24">
        <v>187.21686400000002</v>
      </c>
      <c r="R44" s="24">
        <v>213.07902000000001</v>
      </c>
      <c r="S44" s="24">
        <v>181.673856</v>
      </c>
      <c r="T44" s="24">
        <v>196.5551099999999</v>
      </c>
      <c r="U44" s="24">
        <v>211.38673499999999</v>
      </c>
      <c r="V44" s="24">
        <v>226.0522299999989</v>
      </c>
      <c r="W44" s="24">
        <v>243.878017</v>
      </c>
      <c r="X44" s="24">
        <v>266.55199599999997</v>
      </c>
      <c r="Y44" s="24">
        <v>281.04590999999994</v>
      </c>
      <c r="Z44" s="24">
        <v>285.4709269999999</v>
      </c>
      <c r="AA44" s="24">
        <v>280.13918000000001</v>
      </c>
      <c r="AB44" s="24">
        <v>240.91526999999999</v>
      </c>
      <c r="AC44" s="24">
        <v>272.36399399999999</v>
      </c>
      <c r="AD44" s="24">
        <v>283.57740000000001</v>
      </c>
      <c r="AE44" s="24">
        <v>264.60037999999997</v>
      </c>
    </row>
    <row r="45" spans="1:31" s="27" customFormat="1" x14ac:dyDescent="0.35">
      <c r="A45" s="31" t="s">
        <v>138</v>
      </c>
      <c r="B45" s="31"/>
      <c r="C45" s="32">
        <v>53892.092541054102</v>
      </c>
      <c r="D45" s="32">
        <v>53603.765381529505</v>
      </c>
      <c r="E45" s="32">
        <v>56648.304326044527</v>
      </c>
      <c r="F45" s="32">
        <v>53623.132508736897</v>
      </c>
      <c r="G45" s="32">
        <v>56591.402819140734</v>
      </c>
      <c r="H45" s="32">
        <v>55513.670189561948</v>
      </c>
      <c r="I45" s="32">
        <v>55931.674561679072</v>
      </c>
      <c r="J45" s="32">
        <v>56678.238736663843</v>
      </c>
      <c r="K45" s="32">
        <v>57127.38115688102</v>
      </c>
      <c r="L45" s="32">
        <v>56589.212294958881</v>
      </c>
      <c r="M45" s="32">
        <v>55182.853575951332</v>
      </c>
      <c r="N45" s="32">
        <v>58149.009800672982</v>
      </c>
      <c r="O45" s="32">
        <v>58627.470683186868</v>
      </c>
      <c r="P45" s="32">
        <v>59271.938091462303</v>
      </c>
      <c r="Q45" s="32">
        <v>59301.044716200224</v>
      </c>
      <c r="R45" s="32">
        <v>59513.46689712059</v>
      </c>
      <c r="S45" s="32">
        <v>62404.759109002844</v>
      </c>
      <c r="T45" s="32">
        <v>63356.372030918086</v>
      </c>
      <c r="U45" s="32">
        <v>62802.371995765352</v>
      </c>
      <c r="V45" s="32">
        <v>61876.858079196347</v>
      </c>
      <c r="W45" s="32">
        <v>62495.619907382948</v>
      </c>
      <c r="X45" s="32">
        <v>65972.693687681167</v>
      </c>
      <c r="Y45" s="32">
        <v>65735.611220853185</v>
      </c>
      <c r="Z45" s="32">
        <v>63922.363666226483</v>
      </c>
      <c r="AA45" s="32">
        <v>64675.977701811018</v>
      </c>
      <c r="AB45" s="32">
        <v>68105.402483171725</v>
      </c>
      <c r="AC45" s="32">
        <v>68485.351869787235</v>
      </c>
      <c r="AD45" s="32">
        <v>68135.935661776341</v>
      </c>
      <c r="AE45" s="32">
        <v>67397.797948601103</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29938.315200000005</v>
      </c>
      <c r="D49" s="24">
        <v>28361.376299999993</v>
      </c>
      <c r="E49" s="24">
        <v>28677.297899999998</v>
      </c>
      <c r="F49" s="24">
        <v>23000.904077939857</v>
      </c>
      <c r="G49" s="24">
        <v>24270.98677577448</v>
      </c>
      <c r="H49" s="24">
        <v>23223.343696917738</v>
      </c>
      <c r="I49" s="24">
        <v>22585.618522986199</v>
      </c>
      <c r="J49" s="24">
        <v>22340.600958963434</v>
      </c>
      <c r="K49" s="24">
        <v>21601.060717431301</v>
      </c>
      <c r="L49" s="24">
        <v>21627.788149563348</v>
      </c>
      <c r="M49" s="24">
        <v>21326.424671820099</v>
      </c>
      <c r="N49" s="24">
        <v>21008.302900000002</v>
      </c>
      <c r="O49" s="24">
        <v>21631.784499999991</v>
      </c>
      <c r="P49" s="24">
        <v>21390.721700000002</v>
      </c>
      <c r="Q49" s="24">
        <v>22076.620899999998</v>
      </c>
      <c r="R49" s="24">
        <v>20746.291299999997</v>
      </c>
      <c r="S49" s="24">
        <v>19710.036899999999</v>
      </c>
      <c r="T49" s="24">
        <v>20303.572800000002</v>
      </c>
      <c r="U49" s="24">
        <v>17851.0651</v>
      </c>
      <c r="V49" s="24">
        <v>19077.470799999999</v>
      </c>
      <c r="W49" s="24">
        <v>20814.3027</v>
      </c>
      <c r="X49" s="24">
        <v>20310.773599999997</v>
      </c>
      <c r="Y49" s="24">
        <v>19653.83219999999</v>
      </c>
      <c r="Z49" s="24">
        <v>20035.260200000001</v>
      </c>
      <c r="AA49" s="24">
        <v>19303.814000000002</v>
      </c>
      <c r="AB49" s="24">
        <v>19559.293200000004</v>
      </c>
      <c r="AC49" s="24">
        <v>13365.761200000001</v>
      </c>
      <c r="AD49" s="24">
        <v>0</v>
      </c>
      <c r="AE49" s="24">
        <v>0</v>
      </c>
    </row>
    <row r="50" spans="1:31" s="27" customFormat="1" x14ac:dyDescent="0.35">
      <c r="A50" s="28" t="s">
        <v>132</v>
      </c>
      <c r="B50" s="28" t="s">
        <v>20</v>
      </c>
      <c r="C50" s="24">
        <v>5.6051309999999997E-6</v>
      </c>
      <c r="D50" s="24">
        <v>5.5556325000000004E-6</v>
      </c>
      <c r="E50" s="24">
        <v>5.831939E-6</v>
      </c>
      <c r="F50" s="24">
        <v>6.7143390000000003E-6</v>
      </c>
      <c r="G50" s="24">
        <v>6.8664966999999997E-6</v>
      </c>
      <c r="H50" s="24">
        <v>6.8635426999999999E-6</v>
      </c>
      <c r="I50" s="24">
        <v>7.2346329999999996E-6</v>
      </c>
      <c r="J50" s="24">
        <v>7.8799909999999995E-6</v>
      </c>
      <c r="K50" s="24">
        <v>7.8445129999999997E-6</v>
      </c>
      <c r="L50" s="24">
        <v>7.8968599999999995E-6</v>
      </c>
      <c r="M50" s="24">
        <v>8.205109E-6</v>
      </c>
      <c r="N50" s="24">
        <v>1.2810624E-5</v>
      </c>
      <c r="O50" s="24">
        <v>1.2895412E-5</v>
      </c>
      <c r="P50" s="24">
        <v>1.2911166E-5</v>
      </c>
      <c r="Q50" s="24">
        <v>1.2758341999999999E-5</v>
      </c>
      <c r="R50" s="24">
        <v>1.2808139E-5</v>
      </c>
      <c r="S50" s="24">
        <v>1.6860626E-5</v>
      </c>
      <c r="T50" s="24">
        <v>1.8234954000000002E-5</v>
      </c>
      <c r="U50" s="24">
        <v>2.7214130999999999E-5</v>
      </c>
      <c r="V50" s="24">
        <v>2.6961125E-5</v>
      </c>
      <c r="W50" s="24">
        <v>3.0649359999999901E-5</v>
      </c>
      <c r="X50" s="24">
        <v>3.1998024E-5</v>
      </c>
      <c r="Y50" s="24">
        <v>3.19142639999999E-5</v>
      </c>
      <c r="Z50" s="24">
        <v>2.9770330000000001E-5</v>
      </c>
      <c r="AA50" s="24">
        <v>3.0852784999999901E-5</v>
      </c>
      <c r="AB50" s="24">
        <v>3.4911550000000003E-5</v>
      </c>
      <c r="AC50" s="24">
        <v>3.53458799999999E-5</v>
      </c>
      <c r="AD50" s="24">
        <v>8.7297159999999999E-5</v>
      </c>
      <c r="AE50" s="24">
        <v>8.5917053999999999E-5</v>
      </c>
    </row>
    <row r="51" spans="1:31" s="27" customFormat="1" x14ac:dyDescent="0.35">
      <c r="A51" s="28" t="s">
        <v>132</v>
      </c>
      <c r="B51" s="28" t="s">
        <v>32</v>
      </c>
      <c r="C51" s="24">
        <v>8.1850799999999992</v>
      </c>
      <c r="D51" s="24">
        <v>3.4719095000000002</v>
      </c>
      <c r="E51" s="24">
        <v>9.7190519999999996</v>
      </c>
      <c r="F51" s="24">
        <v>16.475407000000001</v>
      </c>
      <c r="G51" s="24">
        <v>5.2375220000000002</v>
      </c>
      <c r="H51" s="24">
        <v>15.513021999999999</v>
      </c>
      <c r="I51" s="24">
        <v>6.5245375999999897</v>
      </c>
      <c r="J51" s="24">
        <v>15.883357999999999</v>
      </c>
      <c r="K51" s="24">
        <v>1.225514</v>
      </c>
      <c r="L51" s="24">
        <v>4.6525803000000003</v>
      </c>
      <c r="M51" s="24">
        <v>1.5327553999999901</v>
      </c>
      <c r="N51" s="24">
        <v>14.2212149999999</v>
      </c>
      <c r="O51" s="24">
        <v>6.2718214999999997</v>
      </c>
      <c r="P51" s="24">
        <v>7.4945297000000002</v>
      </c>
      <c r="Q51" s="24">
        <v>24.351621999999999</v>
      </c>
      <c r="R51" s="24">
        <v>12.785602000000001</v>
      </c>
      <c r="S51" s="24">
        <v>48.916846999999997</v>
      </c>
      <c r="T51" s="24">
        <v>29.234406</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7.8060516129785595</v>
      </c>
      <c r="D52" s="24">
        <v>9.9403172000000001E-6</v>
      </c>
      <c r="E52" s="24">
        <v>9.0422898414930994</v>
      </c>
      <c r="F52" s="24">
        <v>3.0755869911959905</v>
      </c>
      <c r="G52" s="24">
        <v>2.1316089653973997</v>
      </c>
      <c r="H52" s="24">
        <v>8.0261038805501013</v>
      </c>
      <c r="I52" s="24">
        <v>3.5233719945330004</v>
      </c>
      <c r="J52" s="24">
        <v>0.67735137445690008</v>
      </c>
      <c r="K52" s="24">
        <v>1.5310698599999993E-5</v>
      </c>
      <c r="L52" s="24">
        <v>1.5680613599999989E-5</v>
      </c>
      <c r="M52" s="24">
        <v>1.623471419999999E-5</v>
      </c>
      <c r="N52" s="24">
        <v>29.609001831113499</v>
      </c>
      <c r="O52" s="24">
        <v>2.3365372273162004</v>
      </c>
      <c r="P52" s="24">
        <v>10.188778294100498</v>
      </c>
      <c r="Q52" s="24">
        <v>15.647076736192901</v>
      </c>
      <c r="R52" s="24">
        <v>9.892728212579188</v>
      </c>
      <c r="S52" s="24">
        <v>38.628342620960105</v>
      </c>
      <c r="T52" s="24">
        <v>5.6241808944909906</v>
      </c>
      <c r="U52" s="24">
        <v>62.072706027944307</v>
      </c>
      <c r="V52" s="24">
        <v>51.824166593087007</v>
      </c>
      <c r="W52" s="24">
        <v>45.382576033899703</v>
      </c>
      <c r="X52" s="24">
        <v>24.000247005994996</v>
      </c>
      <c r="Y52" s="24">
        <v>149.84628802341697</v>
      </c>
      <c r="Z52" s="24">
        <v>133.45924507685751</v>
      </c>
      <c r="AA52" s="24">
        <v>94.203709274226895</v>
      </c>
      <c r="AB52" s="24">
        <v>77.247009048936491</v>
      </c>
      <c r="AC52" s="24">
        <v>41.348844857698403</v>
      </c>
      <c r="AD52" s="24">
        <v>234.54246661772001</v>
      </c>
      <c r="AE52" s="24">
        <v>502.41991235691</v>
      </c>
    </row>
    <row r="53" spans="1:31" s="27" customFormat="1" x14ac:dyDescent="0.35">
      <c r="A53" s="28" t="s">
        <v>132</v>
      </c>
      <c r="B53" s="28" t="s">
        <v>65</v>
      </c>
      <c r="C53" s="24">
        <v>2733.6997500000002</v>
      </c>
      <c r="D53" s="24">
        <v>2740.6969400000003</v>
      </c>
      <c r="E53" s="24">
        <v>2478.895297999999</v>
      </c>
      <c r="F53" s="24">
        <v>3060.6420299999982</v>
      </c>
      <c r="G53" s="24">
        <v>3123.824893</v>
      </c>
      <c r="H53" s="24">
        <v>2955.2969179999986</v>
      </c>
      <c r="I53" s="24">
        <v>2992.7362760000001</v>
      </c>
      <c r="J53" s="24">
        <v>3764.7704929999991</v>
      </c>
      <c r="K53" s="24">
        <v>3121.1360899999986</v>
      </c>
      <c r="L53" s="24">
        <v>2664.4975899999995</v>
      </c>
      <c r="M53" s="24">
        <v>2683.0551999999998</v>
      </c>
      <c r="N53" s="24">
        <v>2420.051148</v>
      </c>
      <c r="O53" s="24">
        <v>2966.8700499999991</v>
      </c>
      <c r="P53" s="24">
        <v>3054.5644499999994</v>
      </c>
      <c r="Q53" s="24">
        <v>2885.9929979999993</v>
      </c>
      <c r="R53" s="24">
        <v>2895.3678099999997</v>
      </c>
      <c r="S53" s="24">
        <v>3640.163274</v>
      </c>
      <c r="T53" s="24">
        <v>3021.2918829999999</v>
      </c>
      <c r="U53" s="24">
        <v>2591.0266799999999</v>
      </c>
      <c r="V53" s="24">
        <v>2583.2460880000003</v>
      </c>
      <c r="W53" s="24">
        <v>2343.774539999999</v>
      </c>
      <c r="X53" s="24">
        <v>2868.1354199999996</v>
      </c>
      <c r="Y53" s="24">
        <v>2968.0877999999993</v>
      </c>
      <c r="Z53" s="24">
        <v>2796.6299089999989</v>
      </c>
      <c r="AA53" s="24">
        <v>2810.6609639999992</v>
      </c>
      <c r="AB53" s="24">
        <v>3520.2365299999979</v>
      </c>
      <c r="AC53" s="24">
        <v>2926.6506299999996</v>
      </c>
      <c r="AD53" s="24">
        <v>2510.0177569999992</v>
      </c>
      <c r="AE53" s="24">
        <v>2509.26719</v>
      </c>
    </row>
    <row r="54" spans="1:31" s="27" customFormat="1" x14ac:dyDescent="0.35">
      <c r="A54" s="28" t="s">
        <v>132</v>
      </c>
      <c r="B54" s="28" t="s">
        <v>69</v>
      </c>
      <c r="C54" s="24">
        <v>10813.302261461344</v>
      </c>
      <c r="D54" s="24">
        <v>13843.550982174893</v>
      </c>
      <c r="E54" s="24">
        <v>11929.634301960503</v>
      </c>
      <c r="F54" s="24">
        <v>12251.95256061269</v>
      </c>
      <c r="G54" s="24">
        <v>12526.586562739429</v>
      </c>
      <c r="H54" s="24">
        <v>12991.789378100391</v>
      </c>
      <c r="I54" s="24">
        <v>13595.853732963677</v>
      </c>
      <c r="J54" s="24">
        <v>12261.117788255689</v>
      </c>
      <c r="K54" s="24">
        <v>12351.307674203365</v>
      </c>
      <c r="L54" s="24">
        <v>11911.075757636107</v>
      </c>
      <c r="M54" s="24">
        <v>13261.746611506836</v>
      </c>
      <c r="N54" s="24">
        <v>11685.952894045437</v>
      </c>
      <c r="O54" s="24">
        <v>11773.28930213722</v>
      </c>
      <c r="P54" s="24">
        <v>11889.655326010579</v>
      </c>
      <c r="Q54" s="24">
        <v>12387.973902639038</v>
      </c>
      <c r="R54" s="24">
        <v>14916.116537073187</v>
      </c>
      <c r="S54" s="24">
        <v>17033.965455990121</v>
      </c>
      <c r="T54" s="24">
        <v>17836.648833322204</v>
      </c>
      <c r="U54" s="24">
        <v>16563.650818237966</v>
      </c>
      <c r="V54" s="24">
        <v>16645.776109124534</v>
      </c>
      <c r="W54" s="24">
        <v>15718.078323554884</v>
      </c>
      <c r="X54" s="24">
        <v>16256.035959259018</v>
      </c>
      <c r="Y54" s="24">
        <v>18325.811915942424</v>
      </c>
      <c r="Z54" s="24">
        <v>18768.01009647817</v>
      </c>
      <c r="AA54" s="24">
        <v>19763.103089522523</v>
      </c>
      <c r="AB54" s="24">
        <v>21558.162925900408</v>
      </c>
      <c r="AC54" s="24">
        <v>26766.141441143482</v>
      </c>
      <c r="AD54" s="24">
        <v>28097.533657645956</v>
      </c>
      <c r="AE54" s="24">
        <v>26826.988667940539</v>
      </c>
    </row>
    <row r="55" spans="1:31" s="27" customFormat="1" x14ac:dyDescent="0.35">
      <c r="A55" s="28" t="s">
        <v>132</v>
      </c>
      <c r="B55" s="28" t="s">
        <v>68</v>
      </c>
      <c r="C55" s="24">
        <v>2656.0010228419592</v>
      </c>
      <c r="D55" s="24">
        <v>2637.1167233044071</v>
      </c>
      <c r="E55" s="24">
        <v>2739.5257638313619</v>
      </c>
      <c r="F55" s="24">
        <v>2624.9490577011115</v>
      </c>
      <c r="G55" s="24">
        <v>2493.1716573857757</v>
      </c>
      <c r="H55" s="24">
        <v>2621.9980916936092</v>
      </c>
      <c r="I55" s="24">
        <v>2682.0564849700836</v>
      </c>
      <c r="J55" s="24">
        <v>2511.5761105515539</v>
      </c>
      <c r="K55" s="24">
        <v>2603.9104961073972</v>
      </c>
      <c r="L55" s="24">
        <v>2656.0231125157152</v>
      </c>
      <c r="M55" s="24">
        <v>2640.7469944845598</v>
      </c>
      <c r="N55" s="24">
        <v>2742.2017609710206</v>
      </c>
      <c r="O55" s="24">
        <v>2623.4144559111887</v>
      </c>
      <c r="P55" s="24">
        <v>2493.1760841316504</v>
      </c>
      <c r="Q55" s="24">
        <v>2634.7874187103816</v>
      </c>
      <c r="R55" s="24">
        <v>2677.9215086979393</v>
      </c>
      <c r="S55" s="24">
        <v>2511.5782927990922</v>
      </c>
      <c r="T55" s="24">
        <v>2600.0666320901232</v>
      </c>
      <c r="U55" s="24">
        <v>2659.9354962638513</v>
      </c>
      <c r="V55" s="24">
        <v>2637.4132242836349</v>
      </c>
      <c r="W55" s="24">
        <v>2742.1582815238767</v>
      </c>
      <c r="X55" s="24">
        <v>2624.961922875435</v>
      </c>
      <c r="Y55" s="24">
        <v>2496.1986582363429</v>
      </c>
      <c r="Z55" s="24">
        <v>2413.8597804794335</v>
      </c>
      <c r="AA55" s="24">
        <v>2383.01933978958</v>
      </c>
      <c r="AB55" s="24">
        <v>2231.2809247322216</v>
      </c>
      <c r="AC55" s="24">
        <v>2933.7944841735634</v>
      </c>
      <c r="AD55" s="24">
        <v>6822.1700620454603</v>
      </c>
      <c r="AE55" s="24">
        <v>6114.10884071486</v>
      </c>
    </row>
    <row r="56" spans="1:31" s="27" customFormat="1" x14ac:dyDescent="0.35">
      <c r="A56" s="28" t="s">
        <v>132</v>
      </c>
      <c r="B56" s="28" t="s">
        <v>36</v>
      </c>
      <c r="C56" s="24">
        <v>113.0807568264099</v>
      </c>
      <c r="D56" s="24">
        <v>175.13419722356198</v>
      </c>
      <c r="E56" s="24">
        <v>174.40483514312982</v>
      </c>
      <c r="F56" s="24">
        <v>208.36789771814901</v>
      </c>
      <c r="G56" s="24">
        <v>202.63160599914403</v>
      </c>
      <c r="H56" s="24">
        <v>211.313832856445</v>
      </c>
      <c r="I56" s="24">
        <v>185.83193170176298</v>
      </c>
      <c r="J56" s="24">
        <v>178.569425521212</v>
      </c>
      <c r="K56" s="24">
        <v>149.23760520656489</v>
      </c>
      <c r="L56" s="24">
        <v>154.53500391578999</v>
      </c>
      <c r="M56" s="24">
        <v>153.816990430338</v>
      </c>
      <c r="N56" s="24">
        <v>169.78418518263999</v>
      </c>
      <c r="O56" s="24">
        <v>136.52189283053997</v>
      </c>
      <c r="P56" s="24">
        <v>128.08653573587497</v>
      </c>
      <c r="Q56" s="24">
        <v>137.363636140723</v>
      </c>
      <c r="R56" s="24">
        <v>141.70468102977</v>
      </c>
      <c r="S56" s="24">
        <v>133.07036849412302</v>
      </c>
      <c r="T56" s="24">
        <v>127.91606217933</v>
      </c>
      <c r="U56" s="24">
        <v>125.46665575328899</v>
      </c>
      <c r="V56" s="24">
        <v>121.38290261895</v>
      </c>
      <c r="W56" s="24">
        <v>47.578239599999996</v>
      </c>
      <c r="X56" s="24">
        <v>0.95378629999999998</v>
      </c>
      <c r="Y56" s="24">
        <v>0.91414989999999996</v>
      </c>
      <c r="Z56" s="24">
        <v>1.0069125999999999</v>
      </c>
      <c r="AA56" s="24">
        <v>0.99475740000000001</v>
      </c>
      <c r="AB56" s="24">
        <v>0.96025055999999998</v>
      </c>
      <c r="AC56" s="24">
        <v>0.98437595</v>
      </c>
      <c r="AD56" s="24">
        <v>740.73170000000005</v>
      </c>
      <c r="AE56" s="24">
        <v>720.09879999999998</v>
      </c>
    </row>
    <row r="57" spans="1:31" s="27" customFormat="1" x14ac:dyDescent="0.35">
      <c r="A57" s="28" t="s">
        <v>132</v>
      </c>
      <c r="B57" s="28" t="s">
        <v>73</v>
      </c>
      <c r="C57" s="24">
        <v>0</v>
      </c>
      <c r="D57" s="24">
        <v>0</v>
      </c>
      <c r="E57" s="24">
        <v>1.7966430999999999E-5</v>
      </c>
      <c r="F57" s="24">
        <v>1.9600021999999999E-5</v>
      </c>
      <c r="G57" s="24">
        <v>2.05401809999999E-5</v>
      </c>
      <c r="H57" s="24">
        <v>2.1709976999999899E-5</v>
      </c>
      <c r="I57" s="24">
        <v>2.0931824000000001E-5</v>
      </c>
      <c r="J57" s="24">
        <v>2.1939814999999899E-5</v>
      </c>
      <c r="K57" s="24">
        <v>2.2119525999999998E-5</v>
      </c>
      <c r="L57" s="24">
        <v>2.3942277E-5</v>
      </c>
      <c r="M57" s="24">
        <v>2.5130870000000002E-5</v>
      </c>
      <c r="N57" s="24">
        <v>4.1466835999999999E-5</v>
      </c>
      <c r="O57" s="24">
        <v>4.0610735999999999E-5</v>
      </c>
      <c r="P57" s="24">
        <v>4.0263799999999999E-5</v>
      </c>
      <c r="Q57" s="24">
        <v>4.2538143999999999E-5</v>
      </c>
      <c r="R57" s="24">
        <v>4.6502903999999901E-5</v>
      </c>
      <c r="S57" s="24">
        <v>6.0633264999999999E-5</v>
      </c>
      <c r="T57" s="24">
        <v>6.7286004000000004E-5</v>
      </c>
      <c r="U57" s="24">
        <v>2.4789890000000001E-4</v>
      </c>
      <c r="V57" s="24">
        <v>2.3971533E-4</v>
      </c>
      <c r="W57" s="24">
        <v>5.9475149999999996E-3</v>
      </c>
      <c r="X57" s="24">
        <v>5.8934869999999898E-3</v>
      </c>
      <c r="Y57" s="24">
        <v>5.4359626999999997E-3</v>
      </c>
      <c r="Z57" s="24">
        <v>375.50792999999999</v>
      </c>
      <c r="AA57" s="24">
        <v>500.73562999999899</v>
      </c>
      <c r="AB57" s="24">
        <v>482.34636999999998</v>
      </c>
      <c r="AC57" s="24">
        <v>500.29309999999998</v>
      </c>
      <c r="AD57" s="24">
        <v>2701.0039999999999</v>
      </c>
      <c r="AE57" s="24">
        <v>2551.2889999999902</v>
      </c>
    </row>
    <row r="58" spans="1:31" s="27" customFormat="1" x14ac:dyDescent="0.35">
      <c r="A58" s="28" t="s">
        <v>132</v>
      </c>
      <c r="B58" s="28" t="s">
        <v>56</v>
      </c>
      <c r="C58" s="24">
        <v>5.9431452</v>
      </c>
      <c r="D58" s="24">
        <v>10.042990229999999</v>
      </c>
      <c r="E58" s="24">
        <v>14.0780215</v>
      </c>
      <c r="F58" s="24">
        <v>23.868039699999997</v>
      </c>
      <c r="G58" s="24">
        <v>34.957348999999994</v>
      </c>
      <c r="H58" s="24">
        <v>49.155080299999995</v>
      </c>
      <c r="I58" s="24">
        <v>56.904483000000006</v>
      </c>
      <c r="J58" s="24">
        <v>70.787946000000005</v>
      </c>
      <c r="K58" s="24">
        <v>84.111234999999994</v>
      </c>
      <c r="L58" s="24">
        <v>103.46688399999999</v>
      </c>
      <c r="M58" s="24">
        <v>135.85737</v>
      </c>
      <c r="N58" s="24">
        <v>169.624788</v>
      </c>
      <c r="O58" s="24">
        <v>194.867133</v>
      </c>
      <c r="P58" s="24">
        <v>211.459037</v>
      </c>
      <c r="Q58" s="24">
        <v>244.40944999999991</v>
      </c>
      <c r="R58" s="24">
        <v>268.867831999999</v>
      </c>
      <c r="S58" s="24">
        <v>277.64797299999998</v>
      </c>
      <c r="T58" s="24">
        <v>296.62389300000001</v>
      </c>
      <c r="U58" s="24">
        <v>312.97859999999997</v>
      </c>
      <c r="V58" s="24">
        <v>322.03708699999999</v>
      </c>
      <c r="W58" s="24">
        <v>350.22809999999987</v>
      </c>
      <c r="X58" s="24">
        <v>371.403368</v>
      </c>
      <c r="Y58" s="24">
        <v>364.97211499999997</v>
      </c>
      <c r="Z58" s="24">
        <v>417.46811999999989</v>
      </c>
      <c r="AA58" s="24">
        <v>420.05390999999992</v>
      </c>
      <c r="AB58" s="24">
        <v>422.75415400000003</v>
      </c>
      <c r="AC58" s="24">
        <v>439.19129000000004</v>
      </c>
      <c r="AD58" s="24">
        <v>419.87127600000002</v>
      </c>
      <c r="AE58" s="24">
        <v>406.88826500000005</v>
      </c>
    </row>
    <row r="59" spans="1:31" s="27" customFormat="1" x14ac:dyDescent="0.35">
      <c r="A59" s="31" t="s">
        <v>138</v>
      </c>
      <c r="B59" s="31"/>
      <c r="C59" s="32">
        <v>46157.309371521413</v>
      </c>
      <c r="D59" s="32">
        <v>47586.212870475254</v>
      </c>
      <c r="E59" s="32">
        <v>45844.114611465295</v>
      </c>
      <c r="F59" s="32">
        <v>40957.998726959187</v>
      </c>
      <c r="G59" s="32">
        <v>42421.939026731583</v>
      </c>
      <c r="H59" s="32">
        <v>41815.967217455829</v>
      </c>
      <c r="I59" s="32">
        <v>41866.312933749119</v>
      </c>
      <c r="J59" s="32">
        <v>40894.626068025122</v>
      </c>
      <c r="K59" s="32">
        <v>39678.640514897277</v>
      </c>
      <c r="L59" s="32">
        <v>38864.037213592645</v>
      </c>
      <c r="M59" s="32">
        <v>39913.506257651316</v>
      </c>
      <c r="N59" s="32">
        <v>37900.338932658204</v>
      </c>
      <c r="O59" s="32">
        <v>39003.966679671124</v>
      </c>
      <c r="P59" s="32">
        <v>38845.800881047493</v>
      </c>
      <c r="Q59" s="32">
        <v>40025.373930843947</v>
      </c>
      <c r="R59" s="32">
        <v>41258.375498791836</v>
      </c>
      <c r="S59" s="32">
        <v>42983.289129270801</v>
      </c>
      <c r="T59" s="32">
        <v>43796.438753541777</v>
      </c>
      <c r="U59" s="32">
        <v>39727.750827743897</v>
      </c>
      <c r="V59" s="32">
        <v>40995.730414962381</v>
      </c>
      <c r="W59" s="32">
        <v>41663.696451762022</v>
      </c>
      <c r="X59" s="32">
        <v>42083.907181138471</v>
      </c>
      <c r="Y59" s="32">
        <v>43593.77689411644</v>
      </c>
      <c r="Z59" s="32">
        <v>44147.219260804792</v>
      </c>
      <c r="AA59" s="32">
        <v>44354.801133439119</v>
      </c>
      <c r="AB59" s="32">
        <v>46946.220624593123</v>
      </c>
      <c r="AC59" s="32">
        <v>46033.696635520631</v>
      </c>
      <c r="AD59" s="32">
        <v>37664.264030606297</v>
      </c>
      <c r="AE59" s="32">
        <v>35952.784696929361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1114.8326154697941</v>
      </c>
      <c r="D64" s="24">
        <v>1114.8326154469073</v>
      </c>
      <c r="E64" s="24">
        <v>573.33980711347454</v>
      </c>
      <c r="F64" s="24">
        <v>449.50186698440348</v>
      </c>
      <c r="G64" s="24">
        <v>449.50186715961217</v>
      </c>
      <c r="H64" s="24">
        <v>449.50186708409831</v>
      </c>
      <c r="I64" s="24">
        <v>450.73340716374139</v>
      </c>
      <c r="J64" s="24">
        <v>449.50186791855799</v>
      </c>
      <c r="K64" s="24">
        <v>449.50186792633502</v>
      </c>
      <c r="L64" s="24">
        <v>449.50186814776799</v>
      </c>
      <c r="M64" s="24">
        <v>450.73340855133699</v>
      </c>
      <c r="N64" s="24">
        <v>519.69148488536894</v>
      </c>
      <c r="O64" s="24">
        <v>449.50187502810002</v>
      </c>
      <c r="P64" s="24">
        <v>861.09561506759496</v>
      </c>
      <c r="Q64" s="24">
        <v>450.73341482509301</v>
      </c>
      <c r="R64" s="24">
        <v>449.50187507555398</v>
      </c>
      <c r="S64" s="24">
        <v>2.10096299999999E-5</v>
      </c>
      <c r="T64" s="24">
        <v>2.1283471000000001E-5</v>
      </c>
      <c r="U64" s="24">
        <v>2.9915850999999999E-5</v>
      </c>
      <c r="V64" s="24">
        <v>2.9518749999999999E-5</v>
      </c>
      <c r="W64" s="24">
        <v>4.3351813999999999E-5</v>
      </c>
      <c r="X64" s="24">
        <v>4.5480940000000003E-5</v>
      </c>
      <c r="Y64" s="24">
        <v>4.7243100000000002E-5</v>
      </c>
      <c r="Z64" s="24">
        <v>4.3461957999999997E-5</v>
      </c>
      <c r="AA64" s="24">
        <v>4.5957007E-5</v>
      </c>
      <c r="AB64" s="24">
        <v>4.9661699999999999E-5</v>
      </c>
      <c r="AC64" s="24">
        <v>4.9986293999999901E-5</v>
      </c>
      <c r="AD64" s="24">
        <v>7.0848369999999995E-5</v>
      </c>
      <c r="AE64" s="24">
        <v>6.9187280000000006E-5</v>
      </c>
    </row>
    <row r="65" spans="1:31" s="27" customFormat="1" x14ac:dyDescent="0.35">
      <c r="A65" s="28" t="s">
        <v>133</v>
      </c>
      <c r="B65" s="28" t="s">
        <v>32</v>
      </c>
      <c r="C65" s="24">
        <v>655.94600000000003</v>
      </c>
      <c r="D65" s="24">
        <v>674.72107000000005</v>
      </c>
      <c r="E65" s="24">
        <v>648.16949999999997</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81.573119999999903</v>
      </c>
      <c r="O65" s="24">
        <v>81.573119999999903</v>
      </c>
      <c r="P65" s="24">
        <v>97.856803999999997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46.466839947783356</v>
      </c>
      <c r="D66" s="24">
        <v>24.698367121035648</v>
      </c>
      <c r="E66" s="24">
        <v>96.728623181490008</v>
      </c>
      <c r="F66" s="24">
        <v>12.66854216539306</v>
      </c>
      <c r="G66" s="24">
        <v>8.4812967321266921</v>
      </c>
      <c r="H66" s="24">
        <v>17.233944502796973</v>
      </c>
      <c r="I66" s="24">
        <v>6.3525527362693506</v>
      </c>
      <c r="J66" s="24">
        <v>14.585054884300199</v>
      </c>
      <c r="K66" s="24">
        <v>1.3037703958304099</v>
      </c>
      <c r="L66" s="24">
        <v>3.7994229833923598</v>
      </c>
      <c r="M66" s="24">
        <v>1.2009584943418699</v>
      </c>
      <c r="N66" s="24">
        <v>90.329571931014115</v>
      </c>
      <c r="O66" s="24">
        <v>53.56675585437528</v>
      </c>
      <c r="P66" s="24">
        <v>165.17713043750001</v>
      </c>
      <c r="Q66" s="24">
        <v>81.478831031601885</v>
      </c>
      <c r="R66" s="24">
        <v>86.510594608429898</v>
      </c>
      <c r="S66" s="24">
        <v>334.7055127832237</v>
      </c>
      <c r="T66" s="24">
        <v>421.45985250204524</v>
      </c>
      <c r="U66" s="24">
        <v>647.331016867465</v>
      </c>
      <c r="V66" s="24">
        <v>684.55142854533096</v>
      </c>
      <c r="W66" s="24">
        <v>538.72023986168881</v>
      </c>
      <c r="X66" s="24">
        <v>777.20770762843244</v>
      </c>
      <c r="Y66" s="24">
        <v>1072.1933031736999</v>
      </c>
      <c r="Z66" s="24">
        <v>247.080990491162</v>
      </c>
      <c r="AA66" s="24">
        <v>200.94867923888592</v>
      </c>
      <c r="AB66" s="24">
        <v>302.22203839950294</v>
      </c>
      <c r="AC66" s="24">
        <v>408.21386095217599</v>
      </c>
      <c r="AD66" s="24">
        <v>916.03937619944008</v>
      </c>
      <c r="AE66" s="24">
        <v>1013.4818790037652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6273.6936701841705</v>
      </c>
      <c r="D68" s="24">
        <v>7093.2334786206438</v>
      </c>
      <c r="E68" s="24">
        <v>6287.1521852403439</v>
      </c>
      <c r="F68" s="24">
        <v>6973.3002011034287</v>
      </c>
      <c r="G68" s="24">
        <v>6802.1239905193061</v>
      </c>
      <c r="H68" s="24">
        <v>7505.9708159546999</v>
      </c>
      <c r="I68" s="24">
        <v>7508.4822009979653</v>
      </c>
      <c r="J68" s="24">
        <v>7027.8017322654396</v>
      </c>
      <c r="K68" s="24">
        <v>6572.8171137266527</v>
      </c>
      <c r="L68" s="24">
        <v>6331.0837807126327</v>
      </c>
      <c r="M68" s="24">
        <v>6650.414081439978</v>
      </c>
      <c r="N68" s="24">
        <v>7337.4756941275327</v>
      </c>
      <c r="O68" s="24">
        <v>7199.5385333212362</v>
      </c>
      <c r="P68" s="24">
        <v>6904.4360401428521</v>
      </c>
      <c r="Q68" s="24">
        <v>8831.8929621858824</v>
      </c>
      <c r="R68" s="24">
        <v>8802.3739855850181</v>
      </c>
      <c r="S68" s="24">
        <v>11437.469517739135</v>
      </c>
      <c r="T68" s="24">
        <v>12788.432614737576</v>
      </c>
      <c r="U68" s="24">
        <v>12412.664891406044</v>
      </c>
      <c r="V68" s="24">
        <v>12967.065010005994</v>
      </c>
      <c r="W68" s="24">
        <v>11679.346390478364</v>
      </c>
      <c r="X68" s="24">
        <v>11154.508290341466</v>
      </c>
      <c r="Y68" s="24">
        <v>10153.528092325492</v>
      </c>
      <c r="Z68" s="24">
        <v>11391.803784745467</v>
      </c>
      <c r="AA68" s="24">
        <v>10311.321763547243</v>
      </c>
      <c r="AB68" s="24">
        <v>11323.879635309157</v>
      </c>
      <c r="AC68" s="24">
        <v>11377.507338391604</v>
      </c>
      <c r="AD68" s="24">
        <v>11879.695923348803</v>
      </c>
      <c r="AE68" s="24">
        <v>12613.691175690386</v>
      </c>
    </row>
    <row r="69" spans="1:31" s="27" customFormat="1" x14ac:dyDescent="0.35">
      <c r="A69" s="28" t="s">
        <v>133</v>
      </c>
      <c r="B69" s="28" t="s">
        <v>68</v>
      </c>
      <c r="C69" s="24">
        <v>947.13778715580486</v>
      </c>
      <c r="D69" s="24">
        <v>1101.6998050070702</v>
      </c>
      <c r="E69" s="24">
        <v>1111.8011096144908</v>
      </c>
      <c r="F69" s="24">
        <v>1067.4604112818506</v>
      </c>
      <c r="G69" s="24">
        <v>1041.4939410784655</v>
      </c>
      <c r="H69" s="24">
        <v>1066.2791013061735</v>
      </c>
      <c r="I69" s="24">
        <v>1099.2729068669375</v>
      </c>
      <c r="J69" s="24">
        <v>1045.2092091245695</v>
      </c>
      <c r="K69" s="24">
        <v>1089.2592101635112</v>
      </c>
      <c r="L69" s="24">
        <v>1098.9364739892183</v>
      </c>
      <c r="M69" s="24">
        <v>1103.6696521028052</v>
      </c>
      <c r="N69" s="24">
        <v>1121.1286879609506</v>
      </c>
      <c r="O69" s="24">
        <v>1067.143105873917</v>
      </c>
      <c r="P69" s="24">
        <v>1041.6283928020036</v>
      </c>
      <c r="Q69" s="24">
        <v>1067.9013217409615</v>
      </c>
      <c r="R69" s="24">
        <v>1097.4438371274903</v>
      </c>
      <c r="S69" s="24">
        <v>1045.176183365106</v>
      </c>
      <c r="T69" s="24">
        <v>1089.857392543694</v>
      </c>
      <c r="U69" s="24">
        <v>1100.640803545323</v>
      </c>
      <c r="V69" s="24">
        <v>1224.3209140074671</v>
      </c>
      <c r="W69" s="24">
        <v>1545.7306709581881</v>
      </c>
      <c r="X69" s="24">
        <v>2162.839610168834</v>
      </c>
      <c r="Y69" s="24">
        <v>1805.0355601257759</v>
      </c>
      <c r="Z69" s="24">
        <v>1569.7077463482551</v>
      </c>
      <c r="AA69" s="24">
        <v>2419.3377044627359</v>
      </c>
      <c r="AB69" s="24">
        <v>2160.6772383753541</v>
      </c>
      <c r="AC69" s="24">
        <v>2123.2462531649576</v>
      </c>
      <c r="AD69" s="24">
        <v>1953.384593374697</v>
      </c>
      <c r="AE69" s="24">
        <v>1918.6105531261001</v>
      </c>
    </row>
    <row r="70" spans="1:31" s="27" customFormat="1" x14ac:dyDescent="0.35">
      <c r="A70" s="28" t="s">
        <v>133</v>
      </c>
      <c r="B70" s="28" t="s">
        <v>36</v>
      </c>
      <c r="C70" s="24">
        <v>103.469975826037</v>
      </c>
      <c r="D70" s="24">
        <v>107.04698550540799</v>
      </c>
      <c r="E70" s="24">
        <v>111.973931458636</v>
      </c>
      <c r="F70" s="24">
        <v>117.74016921006199</v>
      </c>
      <c r="G70" s="24">
        <v>117.28959006435099</v>
      </c>
      <c r="H70" s="24">
        <v>118.4863170895879</v>
      </c>
      <c r="I70" s="24">
        <v>105.26465909300299</v>
      </c>
      <c r="J70" s="24">
        <v>104.090774575311</v>
      </c>
      <c r="K70" s="24">
        <v>90.455625816886908</v>
      </c>
      <c r="L70" s="24">
        <v>87.961478222781992</v>
      </c>
      <c r="M70" s="24">
        <v>87.615756688757003</v>
      </c>
      <c r="N70" s="24">
        <v>92.210720082509994</v>
      </c>
      <c r="O70" s="24">
        <v>92.496786618873003</v>
      </c>
      <c r="P70" s="24">
        <v>68.722891483360002</v>
      </c>
      <c r="Q70" s="24">
        <v>72.835235835313</v>
      </c>
      <c r="R70" s="24">
        <v>73.805018580224001</v>
      </c>
      <c r="S70" s="24">
        <v>72.041268705769994</v>
      </c>
      <c r="T70" s="24">
        <v>70.994769565050007</v>
      </c>
      <c r="U70" s="24">
        <v>76.926993999999993</v>
      </c>
      <c r="V70" s="24">
        <v>74.693131399999999</v>
      </c>
      <c r="W70" s="24">
        <v>1056.16633</v>
      </c>
      <c r="X70" s="24">
        <v>1060.142155</v>
      </c>
      <c r="Y70" s="24">
        <v>1035.590117</v>
      </c>
      <c r="Z70" s="24">
        <v>1135.266914</v>
      </c>
      <c r="AA70" s="24">
        <v>1145.3684000000001</v>
      </c>
      <c r="AB70" s="24">
        <v>1113.8254550000001</v>
      </c>
      <c r="AC70" s="24">
        <v>1103.02838</v>
      </c>
      <c r="AD70" s="24">
        <v>1076.060845</v>
      </c>
      <c r="AE70" s="24">
        <v>1023.95582</v>
      </c>
    </row>
    <row r="71" spans="1:31" s="27" customFormat="1" x14ac:dyDescent="0.35">
      <c r="A71" s="28" t="s">
        <v>133</v>
      </c>
      <c r="B71" s="28" t="s">
        <v>73</v>
      </c>
      <c r="C71" s="24">
        <v>0</v>
      </c>
      <c r="D71" s="24">
        <v>0</v>
      </c>
      <c r="E71" s="24">
        <v>1.3898527E-5</v>
      </c>
      <c r="F71" s="24">
        <v>1.3482782999999999E-5</v>
      </c>
      <c r="G71" s="24">
        <v>1.3284337E-5</v>
      </c>
      <c r="H71" s="24">
        <v>1.3743609E-5</v>
      </c>
      <c r="I71" s="24">
        <v>1.3651195E-5</v>
      </c>
      <c r="J71" s="24">
        <v>1.43651005E-5</v>
      </c>
      <c r="K71" s="24">
        <v>1.4881333E-5</v>
      </c>
      <c r="L71" s="24">
        <v>1.5913865000000001E-5</v>
      </c>
      <c r="M71" s="24">
        <v>1.6596048E-5</v>
      </c>
      <c r="N71" s="24">
        <v>2.290991E-5</v>
      </c>
      <c r="O71" s="24">
        <v>2.2627666000000001E-5</v>
      </c>
      <c r="P71" s="24">
        <v>2.2500453000000001E-5</v>
      </c>
      <c r="Q71" s="24">
        <v>2.4812849999999899E-5</v>
      </c>
      <c r="R71" s="24">
        <v>3.4128370000000001E-5</v>
      </c>
      <c r="S71" s="24">
        <v>3.3697639999999997E-5</v>
      </c>
      <c r="T71" s="24">
        <v>3.3959465999999999E-5</v>
      </c>
      <c r="U71" s="24">
        <v>4.6247313999999998E-5</v>
      </c>
      <c r="V71" s="24">
        <v>4.5898203000000002E-5</v>
      </c>
      <c r="W71" s="24">
        <v>6.1427849999999998E-5</v>
      </c>
      <c r="X71" s="24">
        <v>6.1085990000000004E-5</v>
      </c>
      <c r="Y71" s="24">
        <v>6.0407164999999997E-5</v>
      </c>
      <c r="Z71" s="24">
        <v>7.7690660000000002E-5</v>
      </c>
      <c r="AA71" s="24">
        <v>8.4424180000000003E-5</v>
      </c>
      <c r="AB71" s="24">
        <v>8.3042439999999999E-5</v>
      </c>
      <c r="AC71" s="24">
        <v>8.4041360000000002E-5</v>
      </c>
      <c r="AD71" s="24">
        <v>8.3757359999999894E-5</v>
      </c>
      <c r="AE71" s="24">
        <v>8.3753579999999996E-5</v>
      </c>
    </row>
    <row r="72" spans="1:31" s="27" customFormat="1" x14ac:dyDescent="0.35">
      <c r="A72" s="28" t="s">
        <v>133</v>
      </c>
      <c r="B72" s="28" t="s">
        <v>56</v>
      </c>
      <c r="C72" s="24">
        <v>6.2119928099999902</v>
      </c>
      <c r="D72" s="24">
        <v>11.347874799999998</v>
      </c>
      <c r="E72" s="24">
        <v>15.1100148</v>
      </c>
      <c r="F72" s="24">
        <v>19.106801839999999</v>
      </c>
      <c r="G72" s="24">
        <v>23.5274061</v>
      </c>
      <c r="H72" s="24">
        <v>28.870932799999999</v>
      </c>
      <c r="I72" s="24">
        <v>30.931134400000001</v>
      </c>
      <c r="J72" s="24">
        <v>37.226223599999997</v>
      </c>
      <c r="K72" s="24">
        <v>40.50692939999999</v>
      </c>
      <c r="L72" s="24">
        <v>46.902396400000001</v>
      </c>
      <c r="M72" s="24">
        <v>58.918510300000001</v>
      </c>
      <c r="N72" s="24">
        <v>66.627477299999995</v>
      </c>
      <c r="O72" s="24">
        <v>73.2017053</v>
      </c>
      <c r="P72" s="24">
        <v>76.551971499999979</v>
      </c>
      <c r="Q72" s="24">
        <v>87.063873999999899</v>
      </c>
      <c r="R72" s="24">
        <v>95.297704999999894</v>
      </c>
      <c r="S72" s="24">
        <v>99.371387999999996</v>
      </c>
      <c r="T72" s="24">
        <v>101.711</v>
      </c>
      <c r="U72" s="24">
        <v>108.70846</v>
      </c>
      <c r="V72" s="24">
        <v>109.4495829999999</v>
      </c>
      <c r="W72" s="24">
        <v>91.145026999999999</v>
      </c>
      <c r="X72" s="24">
        <v>97.562567999999899</v>
      </c>
      <c r="Y72" s="24">
        <v>96.920218999999904</v>
      </c>
      <c r="Z72" s="24">
        <v>107.5270069999999</v>
      </c>
      <c r="AA72" s="24">
        <v>112.94399</v>
      </c>
      <c r="AB72" s="24">
        <v>110.6202379999998</v>
      </c>
      <c r="AC72" s="24">
        <v>110.71292</v>
      </c>
      <c r="AD72" s="24">
        <v>111.54523400000001</v>
      </c>
      <c r="AE72" s="24">
        <v>103.54223499999999</v>
      </c>
    </row>
    <row r="73" spans="1:31" s="27" customFormat="1" x14ac:dyDescent="0.35">
      <c r="A73" s="31" t="s">
        <v>138</v>
      </c>
      <c r="B73" s="31"/>
      <c r="C73" s="32">
        <v>9038.0769127575531</v>
      </c>
      <c r="D73" s="32">
        <v>10009.185336195658</v>
      </c>
      <c r="E73" s="32">
        <v>8717.1912251497997</v>
      </c>
      <c r="F73" s="32">
        <v>8584.5041415350752</v>
      </c>
      <c r="G73" s="32">
        <v>8383.174215489511</v>
      </c>
      <c r="H73" s="32">
        <v>9120.5588488477697</v>
      </c>
      <c r="I73" s="32">
        <v>9146.637677764913</v>
      </c>
      <c r="J73" s="32">
        <v>8618.6709841928678</v>
      </c>
      <c r="K73" s="32">
        <v>8194.4550822123292</v>
      </c>
      <c r="L73" s="32">
        <v>7964.8946658330105</v>
      </c>
      <c r="M73" s="32">
        <v>8287.8147105884618</v>
      </c>
      <c r="N73" s="32">
        <v>9150.1985589048672</v>
      </c>
      <c r="O73" s="32">
        <v>8851.3233900776286</v>
      </c>
      <c r="P73" s="32">
        <v>9070.1939824499514</v>
      </c>
      <c r="Q73" s="32">
        <v>10432.006529783539</v>
      </c>
      <c r="R73" s="32">
        <v>10435.830292396493</v>
      </c>
      <c r="S73" s="32">
        <v>12817.351234897094</v>
      </c>
      <c r="T73" s="32">
        <v>14299.749881066786</v>
      </c>
      <c r="U73" s="32">
        <v>14160.636741734683</v>
      </c>
      <c r="V73" s="32">
        <v>14875.937382077542</v>
      </c>
      <c r="W73" s="32">
        <v>13763.797344650055</v>
      </c>
      <c r="X73" s="32">
        <v>14094.555653619673</v>
      </c>
      <c r="Y73" s="32">
        <v>13030.757002868068</v>
      </c>
      <c r="Z73" s="32">
        <v>13208.592565046842</v>
      </c>
      <c r="AA73" s="32">
        <v>12931.608193205871</v>
      </c>
      <c r="AB73" s="32">
        <v>13786.778961745713</v>
      </c>
      <c r="AC73" s="32">
        <v>13908.967502495032</v>
      </c>
      <c r="AD73" s="32">
        <v>14749.119963771311</v>
      </c>
      <c r="AE73" s="32">
        <v>15545.783677007532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4.8904879999999997E-6</v>
      </c>
      <c r="D78" s="24">
        <v>4.8498095999999998E-6</v>
      </c>
      <c r="E78" s="24">
        <v>5.0825842999999996E-6</v>
      </c>
      <c r="F78" s="24">
        <v>5.1257525000000002E-6</v>
      </c>
      <c r="G78" s="24">
        <v>5.1480209999999996E-6</v>
      </c>
      <c r="H78" s="24">
        <v>5.3042930000000002E-6</v>
      </c>
      <c r="I78" s="24">
        <v>5.7229650000000002E-6</v>
      </c>
      <c r="J78" s="24">
        <v>6.0907430000000001E-6</v>
      </c>
      <c r="K78" s="24">
        <v>6.3016377999999998E-6</v>
      </c>
      <c r="L78" s="24">
        <v>6.4662054000000001E-6</v>
      </c>
      <c r="M78" s="24">
        <v>6.6569919999999997E-6</v>
      </c>
      <c r="N78" s="24">
        <v>8.8556830000000008E-6</v>
      </c>
      <c r="O78" s="24">
        <v>8.8961579999999997E-6</v>
      </c>
      <c r="P78" s="24">
        <v>8.8933410000000005E-6</v>
      </c>
      <c r="Q78" s="24">
        <v>8.8782134999999994E-6</v>
      </c>
      <c r="R78" s="24">
        <v>8.9901305000000006E-6</v>
      </c>
      <c r="S78" s="24">
        <v>1.0328072E-5</v>
      </c>
      <c r="T78" s="24">
        <v>1.0747528999999999E-5</v>
      </c>
      <c r="U78" s="24">
        <v>1.22999309999999E-5</v>
      </c>
      <c r="V78" s="24">
        <v>1.22182399999999E-5</v>
      </c>
      <c r="W78" s="24">
        <v>1.3543485000000001E-5</v>
      </c>
      <c r="X78" s="24">
        <v>1.3731246000000001E-5</v>
      </c>
      <c r="Y78" s="24">
        <v>1.37229559999999E-5</v>
      </c>
      <c r="Z78" s="24">
        <v>1.3334454E-5</v>
      </c>
      <c r="AA78" s="24">
        <v>1.3512464E-5</v>
      </c>
      <c r="AB78" s="24">
        <v>1.51486265E-5</v>
      </c>
      <c r="AC78" s="24">
        <v>1.5225654E-5</v>
      </c>
      <c r="AD78" s="24">
        <v>2.0570119999999999E-5</v>
      </c>
      <c r="AE78" s="24">
        <v>2.0527716E-5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3.8888050999999892E-6</v>
      </c>
      <c r="D80" s="24">
        <v>3.7924197000000002E-6</v>
      </c>
      <c r="E80" s="24">
        <v>3.9784178599999897E-6</v>
      </c>
      <c r="F80" s="24">
        <v>4.0800663599999992E-6</v>
      </c>
      <c r="G80" s="24">
        <v>4.1708547400000007E-6</v>
      </c>
      <c r="H80" s="24">
        <v>4.4121468E-6</v>
      </c>
      <c r="I80" s="24">
        <v>4.6889616699999886E-6</v>
      </c>
      <c r="J80" s="24">
        <v>4.9814234000000005E-6</v>
      </c>
      <c r="K80" s="24">
        <v>5.1857853000000009E-6</v>
      </c>
      <c r="L80" s="24">
        <v>5.3244945999999902E-6</v>
      </c>
      <c r="M80" s="24">
        <v>5.4747671999999899E-6</v>
      </c>
      <c r="N80" s="24">
        <v>1.252735995511399</v>
      </c>
      <c r="O80" s="24">
        <v>7.2532876999999792E-6</v>
      </c>
      <c r="P80" s="24">
        <v>7.6172266999999902E-6</v>
      </c>
      <c r="Q80" s="24">
        <v>0.62733962992520009</v>
      </c>
      <c r="R80" s="24">
        <v>0.25322278320949998</v>
      </c>
      <c r="S80" s="24">
        <v>1.3037585173228001</v>
      </c>
      <c r="T80" s="24">
        <v>9.2709589999999909E-6</v>
      </c>
      <c r="U80" s="24">
        <v>0.85343291303200008</v>
      </c>
      <c r="V80" s="24">
        <v>0.2303844776484</v>
      </c>
      <c r="W80" s="24">
        <v>0.34557295710960001</v>
      </c>
      <c r="X80" s="24">
        <v>9.5934622999999794E-6</v>
      </c>
      <c r="Y80" s="24">
        <v>0.33142315642030001</v>
      </c>
      <c r="Z80" s="24">
        <v>1.7244285156932</v>
      </c>
      <c r="AA80" s="24">
        <v>0.26086273806690002</v>
      </c>
      <c r="AB80" s="24">
        <v>0.51835717308570006</v>
      </c>
      <c r="AC80" s="24">
        <v>0.40316876209590002</v>
      </c>
      <c r="AD80" s="24">
        <v>1.7372210620849999</v>
      </c>
      <c r="AE80" s="24">
        <v>1.0332929068873999</v>
      </c>
    </row>
    <row r="81" spans="1:35" s="27" customFormat="1" x14ac:dyDescent="0.35">
      <c r="A81" s="28" t="s">
        <v>134</v>
      </c>
      <c r="B81" s="28" t="s">
        <v>65</v>
      </c>
      <c r="C81" s="24">
        <v>7696.1053699999993</v>
      </c>
      <c r="D81" s="24">
        <v>7751.7924499999999</v>
      </c>
      <c r="E81" s="24">
        <v>8022.9320599999901</v>
      </c>
      <c r="F81" s="24">
        <v>9113.6634599999888</v>
      </c>
      <c r="G81" s="24">
        <v>9147.5361799999937</v>
      </c>
      <c r="H81" s="24">
        <v>7856.4993399999994</v>
      </c>
      <c r="I81" s="24">
        <v>9605.8934700000009</v>
      </c>
      <c r="J81" s="24">
        <v>10077.242289999998</v>
      </c>
      <c r="K81" s="24">
        <v>9704.448809999998</v>
      </c>
      <c r="L81" s="24">
        <v>8494.7107799999994</v>
      </c>
      <c r="M81" s="24">
        <v>8336.8073699999986</v>
      </c>
      <c r="N81" s="24">
        <v>10151.722699999998</v>
      </c>
      <c r="O81" s="24">
        <v>10057.613229999997</v>
      </c>
      <c r="P81" s="24">
        <v>10044.248659999997</v>
      </c>
      <c r="Q81" s="24">
        <v>9200.2091899999978</v>
      </c>
      <c r="R81" s="24">
        <v>8411.8173999999963</v>
      </c>
      <c r="S81" s="24">
        <v>9835.2135799999996</v>
      </c>
      <c r="T81" s="24">
        <v>9063.607979999997</v>
      </c>
      <c r="U81" s="24">
        <v>8136.820749999999</v>
      </c>
      <c r="V81" s="24">
        <v>8717.9091399999998</v>
      </c>
      <c r="W81" s="24">
        <v>7709.6365199999991</v>
      </c>
      <c r="X81" s="24">
        <v>8520.6909400000004</v>
      </c>
      <c r="Y81" s="24">
        <v>8933.4423399999996</v>
      </c>
      <c r="Z81" s="24">
        <v>8126.8966599999985</v>
      </c>
      <c r="AA81" s="24">
        <v>8703.5018099999998</v>
      </c>
      <c r="AB81" s="24">
        <v>9349.0134099999959</v>
      </c>
      <c r="AC81" s="24">
        <v>8495.1469799999995</v>
      </c>
      <c r="AD81" s="24">
        <v>8496.9179199999999</v>
      </c>
      <c r="AE81" s="24">
        <v>8569.907479999998</v>
      </c>
    </row>
    <row r="82" spans="1:35" s="27" customFormat="1" x14ac:dyDescent="0.35">
      <c r="A82" s="28" t="s">
        <v>134</v>
      </c>
      <c r="B82" s="28" t="s">
        <v>69</v>
      </c>
      <c r="C82" s="24">
        <v>1326.1481714649353</v>
      </c>
      <c r="D82" s="24">
        <v>1602.6799817551723</v>
      </c>
      <c r="E82" s="24">
        <v>2019.2523921930917</v>
      </c>
      <c r="F82" s="24">
        <v>2589.5032952619817</v>
      </c>
      <c r="G82" s="24">
        <v>3272.4924319526481</v>
      </c>
      <c r="H82" s="24">
        <v>3880.1122245852948</v>
      </c>
      <c r="I82" s="24">
        <v>4529.2750121701229</v>
      </c>
      <c r="J82" s="24">
        <v>4867.2335376751171</v>
      </c>
      <c r="K82" s="24">
        <v>5345.9547789496637</v>
      </c>
      <c r="L82" s="24">
        <v>5692.4689618847797</v>
      </c>
      <c r="M82" s="24">
        <v>6692.8727499492434</v>
      </c>
      <c r="N82" s="24">
        <v>6745.9498137602068</v>
      </c>
      <c r="O82" s="24">
        <v>7167.0962213347002</v>
      </c>
      <c r="P82" s="24">
        <v>8046.2154651578821</v>
      </c>
      <c r="Q82" s="24">
        <v>8615.2379899713687</v>
      </c>
      <c r="R82" s="24">
        <v>9246.467069130751</v>
      </c>
      <c r="S82" s="24">
        <v>9860.826762034123</v>
      </c>
      <c r="T82" s="24">
        <v>10208.948256531918</v>
      </c>
      <c r="U82" s="24">
        <v>10448.715588187759</v>
      </c>
      <c r="V82" s="24">
        <v>11403.405032664499</v>
      </c>
      <c r="W82" s="24">
        <v>10765.369563089238</v>
      </c>
      <c r="X82" s="24">
        <v>10392.127869701259</v>
      </c>
      <c r="Y82" s="24">
        <v>10894.831832503298</v>
      </c>
      <c r="Z82" s="24">
        <v>10806.377532440549</v>
      </c>
      <c r="AA82" s="24">
        <v>10963.484259405099</v>
      </c>
      <c r="AB82" s="24">
        <v>10769.813648432699</v>
      </c>
      <c r="AC82" s="24">
        <v>10555.578998457948</v>
      </c>
      <c r="AD82" s="24">
        <v>10081.62975238483</v>
      </c>
      <c r="AE82" s="24">
        <v>10466.80762242932</v>
      </c>
    </row>
    <row r="83" spans="1:35" s="27" customFormat="1" x14ac:dyDescent="0.35">
      <c r="A83" s="28" t="s">
        <v>134</v>
      </c>
      <c r="B83" s="28" t="s">
        <v>68</v>
      </c>
      <c r="C83" s="24">
        <v>1.0643038999999899E-6</v>
      </c>
      <c r="D83" s="24">
        <v>1.5485378999999999E-6</v>
      </c>
      <c r="E83" s="24">
        <v>2.5060973999999999E-6</v>
      </c>
      <c r="F83" s="24">
        <v>3.0558682999999899E-6</v>
      </c>
      <c r="G83" s="24">
        <v>2.6438901999999998E-6</v>
      </c>
      <c r="H83" s="24">
        <v>3.2687142E-6</v>
      </c>
      <c r="I83" s="24">
        <v>3.1705813000000001E-6</v>
      </c>
      <c r="J83" s="24">
        <v>3.2673256000000002E-6</v>
      </c>
      <c r="K83" s="24">
        <v>3.9844666999999996E-6</v>
      </c>
      <c r="L83" s="24">
        <v>4.5370634000000004E-6</v>
      </c>
      <c r="M83" s="24">
        <v>6.2517946999999998E-6</v>
      </c>
      <c r="N83" s="24">
        <v>6.5385619999999998E-6</v>
      </c>
      <c r="O83" s="24">
        <v>8.9807219999999903E-6</v>
      </c>
      <c r="P83" s="24">
        <v>7.8952170000000001E-6</v>
      </c>
      <c r="Q83" s="24">
        <v>9.2470045000000004E-6</v>
      </c>
      <c r="R83" s="24">
        <v>8.9397630000000008E-6</v>
      </c>
      <c r="S83" s="24">
        <v>9.3259240000000006E-6</v>
      </c>
      <c r="T83" s="24">
        <v>9.7331360000000002E-6</v>
      </c>
      <c r="U83" s="24">
        <v>1.0586343E-5</v>
      </c>
      <c r="V83" s="24">
        <v>2.0406356000000001E-5</v>
      </c>
      <c r="W83" s="24">
        <v>2.0893966999999902E-5</v>
      </c>
      <c r="X83" s="24">
        <v>2.0718735000000001E-5</v>
      </c>
      <c r="Y83" s="24">
        <v>1.791722E-5</v>
      </c>
      <c r="Z83" s="24">
        <v>1.8771942000000001E-5</v>
      </c>
      <c r="AA83" s="24">
        <v>1.8314848000000001E-5</v>
      </c>
      <c r="AB83" s="24">
        <v>1.80288629999999E-5</v>
      </c>
      <c r="AC83" s="24">
        <v>1.8678273E-5</v>
      </c>
      <c r="AD83" s="24">
        <v>1.8265852999999999E-5</v>
      </c>
      <c r="AE83" s="24">
        <v>1.76077099999999E-5</v>
      </c>
    </row>
    <row r="84" spans="1:35" s="27" customFormat="1" x14ac:dyDescent="0.35">
      <c r="A84" s="28" t="s">
        <v>134</v>
      </c>
      <c r="B84" s="28" t="s">
        <v>36</v>
      </c>
      <c r="C84" s="24">
        <v>1.3515905000000001E-5</v>
      </c>
      <c r="D84" s="24">
        <v>1.3985803000000001E-5</v>
      </c>
      <c r="E84" s="24">
        <v>1.3808194E-5</v>
      </c>
      <c r="F84" s="24">
        <v>1.3835327999999999E-5</v>
      </c>
      <c r="G84" s="24">
        <v>1.4503738E-5</v>
      </c>
      <c r="H84" s="24">
        <v>1.4984870000000001E-5</v>
      </c>
      <c r="I84" s="24">
        <v>1.6522874E-5</v>
      </c>
      <c r="J84" s="24">
        <v>1.8861140000000001E-5</v>
      </c>
      <c r="K84" s="24">
        <v>2.7902694E-5</v>
      </c>
      <c r="L84" s="24">
        <v>3.0008552000000001E-5</v>
      </c>
      <c r="M84" s="24">
        <v>3.1152870000000002E-5</v>
      </c>
      <c r="N84" s="24">
        <v>4.056178E-5</v>
      </c>
      <c r="O84" s="24">
        <v>4.1123763E-5</v>
      </c>
      <c r="P84" s="24">
        <v>4.2956400000000001E-5</v>
      </c>
      <c r="Q84" s="24">
        <v>4.7341953E-5</v>
      </c>
      <c r="R84" s="24">
        <v>5.3290369999999897E-5</v>
      </c>
      <c r="S84" s="24">
        <v>5.2475963000000003E-5</v>
      </c>
      <c r="T84" s="24">
        <v>5.4225165999999997E-5</v>
      </c>
      <c r="U84" s="24">
        <v>7.7040865999999895E-5</v>
      </c>
      <c r="V84" s="24">
        <v>8.1017023999999999E-5</v>
      </c>
      <c r="W84" s="24">
        <v>8.829412E-5</v>
      </c>
      <c r="X84" s="24">
        <v>8.631554E-5</v>
      </c>
      <c r="Y84" s="24">
        <v>9.4181013999999997E-5</v>
      </c>
      <c r="Z84" s="24">
        <v>1.0152247E-4</v>
      </c>
      <c r="AA84" s="24">
        <v>9.8241959999999996E-5</v>
      </c>
      <c r="AB84" s="24">
        <v>1.0667202E-4</v>
      </c>
      <c r="AC84" s="24">
        <v>1.0783821999999999E-4</v>
      </c>
      <c r="AD84" s="24">
        <v>1.44313689999999E-4</v>
      </c>
      <c r="AE84" s="24">
        <v>1.4692030999999999E-4</v>
      </c>
    </row>
    <row r="85" spans="1:35" s="27" customFormat="1" x14ac:dyDescent="0.35">
      <c r="A85" s="28" t="s">
        <v>134</v>
      </c>
      <c r="B85" s="28" t="s">
        <v>73</v>
      </c>
      <c r="C85" s="24">
        <v>0</v>
      </c>
      <c r="D85" s="24">
        <v>0</v>
      </c>
      <c r="E85" s="24">
        <v>3.5509372999999799E-5</v>
      </c>
      <c r="F85" s="24">
        <v>3.7087550000000004E-5</v>
      </c>
      <c r="G85" s="24">
        <v>4.08306119999999E-5</v>
      </c>
      <c r="H85" s="24">
        <v>4.3468501000000002E-5</v>
      </c>
      <c r="I85" s="24">
        <v>4.6476842000000004E-5</v>
      </c>
      <c r="J85" s="24">
        <v>4.75920269999999E-5</v>
      </c>
      <c r="K85" s="24">
        <v>5.3851683999999899E-5</v>
      </c>
      <c r="L85" s="24">
        <v>6.0264854E-5</v>
      </c>
      <c r="M85" s="24">
        <v>6.5853540000000005E-5</v>
      </c>
      <c r="N85" s="24">
        <v>1.8718760800000002E-4</v>
      </c>
      <c r="O85" s="24">
        <v>1.9167578599999999E-4</v>
      </c>
      <c r="P85" s="24">
        <v>1.9492964999999989E-4</v>
      </c>
      <c r="Q85" s="24">
        <v>3.0461172999999902E-4</v>
      </c>
      <c r="R85" s="24">
        <v>16.787055571100002</v>
      </c>
      <c r="S85" s="24">
        <v>384.9071647179</v>
      </c>
      <c r="T85" s="24">
        <v>442.47740087509902</v>
      </c>
      <c r="U85" s="24">
        <v>808.18105473319997</v>
      </c>
      <c r="V85" s="24">
        <v>747.28235465115995</v>
      </c>
      <c r="W85" s="24">
        <v>816.05424497460001</v>
      </c>
      <c r="X85" s="24">
        <v>867.30239886003994</v>
      </c>
      <c r="Y85" s="24">
        <v>851.73349315040002</v>
      </c>
      <c r="Z85" s="24">
        <v>854.01622976297006</v>
      </c>
      <c r="AA85" s="24">
        <v>875.99658334101991</v>
      </c>
      <c r="AB85" s="24">
        <v>854.03458265017991</v>
      </c>
      <c r="AC85" s="24">
        <v>837.51431941740009</v>
      </c>
      <c r="AD85" s="24">
        <v>902.45308172479997</v>
      </c>
      <c r="AE85" s="24">
        <v>878.40141524396995</v>
      </c>
    </row>
    <row r="86" spans="1:35" s="27" customFormat="1" x14ac:dyDescent="0.35">
      <c r="A86" s="28" t="s">
        <v>134</v>
      </c>
      <c r="B86" s="28" t="s">
        <v>56</v>
      </c>
      <c r="C86" s="24">
        <v>0.14306413950000002</v>
      </c>
      <c r="D86" s="24">
        <v>0.42510766700000002</v>
      </c>
      <c r="E86" s="24">
        <v>0.27883081500000001</v>
      </c>
      <c r="F86" s="24">
        <v>0.54561434399999997</v>
      </c>
      <c r="G86" s="24">
        <v>1.49936333</v>
      </c>
      <c r="H86" s="24">
        <v>2.2612736299999998</v>
      </c>
      <c r="I86" s="24">
        <v>4.1018594300000002</v>
      </c>
      <c r="J86" s="24">
        <v>4.63538257</v>
      </c>
      <c r="K86" s="24">
        <v>6.36312868</v>
      </c>
      <c r="L86" s="24">
        <v>8.4045639999999899</v>
      </c>
      <c r="M86" s="24">
        <v>11.109010399999999</v>
      </c>
      <c r="N86" s="24">
        <v>13.600202100000001</v>
      </c>
      <c r="O86" s="24">
        <v>15.468626299999999</v>
      </c>
      <c r="P86" s="24">
        <v>16.770197099999901</v>
      </c>
      <c r="Q86" s="24">
        <v>19.6465526</v>
      </c>
      <c r="R86" s="24">
        <v>22.046119999999998</v>
      </c>
      <c r="S86" s="24">
        <v>21.869986999999988</v>
      </c>
      <c r="T86" s="24">
        <v>22.193110600000001</v>
      </c>
      <c r="U86" s="24">
        <v>23.683297600000003</v>
      </c>
      <c r="V86" s="24">
        <v>24.211848799999999</v>
      </c>
      <c r="W86" s="24">
        <v>24.9054045</v>
      </c>
      <c r="X86" s="24">
        <v>26.8411533999999</v>
      </c>
      <c r="Y86" s="24">
        <v>26.742400799999992</v>
      </c>
      <c r="Z86" s="24">
        <v>28.620327299999989</v>
      </c>
      <c r="AA86" s="24">
        <v>31.220807999999902</v>
      </c>
      <c r="AB86" s="24">
        <v>29.997214999999997</v>
      </c>
      <c r="AC86" s="24">
        <v>29.303470000000001</v>
      </c>
      <c r="AD86" s="24">
        <v>30.036757999999999</v>
      </c>
      <c r="AE86" s="24">
        <v>30.9500487</v>
      </c>
      <c r="AH86" s="12"/>
      <c r="AI86" s="12"/>
    </row>
    <row r="87" spans="1:35" s="27" customFormat="1" x14ac:dyDescent="0.35">
      <c r="A87" s="31" t="s">
        <v>138</v>
      </c>
      <c r="B87" s="31"/>
      <c r="C87" s="32">
        <v>9022.2535513085313</v>
      </c>
      <c r="D87" s="32">
        <v>9354.4724419459399</v>
      </c>
      <c r="E87" s="32">
        <v>10042.184463760183</v>
      </c>
      <c r="F87" s="32">
        <v>11703.166767523657</v>
      </c>
      <c r="G87" s="32">
        <v>12420.028623915408</v>
      </c>
      <c r="H87" s="32">
        <v>11736.611577570449</v>
      </c>
      <c r="I87" s="32">
        <v>14135.168495752632</v>
      </c>
      <c r="J87" s="32">
        <v>14944.475842014608</v>
      </c>
      <c r="K87" s="32">
        <v>15050.403604421554</v>
      </c>
      <c r="L87" s="32">
        <v>14187.179758212542</v>
      </c>
      <c r="M87" s="32">
        <v>15029.680138332795</v>
      </c>
      <c r="N87" s="32">
        <v>16898.925265149959</v>
      </c>
      <c r="O87" s="32">
        <v>17224.709476464865</v>
      </c>
      <c r="P87" s="32">
        <v>18090.464149563664</v>
      </c>
      <c r="Q87" s="32">
        <v>17816.074537726508</v>
      </c>
      <c r="R87" s="32">
        <v>17658.537709843851</v>
      </c>
      <c r="S87" s="32">
        <v>19697.344120205438</v>
      </c>
      <c r="T87" s="32">
        <v>19272.556266283536</v>
      </c>
      <c r="U87" s="32">
        <v>18586.389793987066</v>
      </c>
      <c r="V87" s="32">
        <v>20121.544589766741</v>
      </c>
      <c r="W87" s="32">
        <v>18475.3516904838</v>
      </c>
      <c r="X87" s="32">
        <v>18912.818853744702</v>
      </c>
      <c r="Y87" s="32">
        <v>19828.605627299894</v>
      </c>
      <c r="Z87" s="32">
        <v>18934.998653062634</v>
      </c>
      <c r="AA87" s="32">
        <v>19667.246963970476</v>
      </c>
      <c r="AB87" s="32">
        <v>20119.345448783271</v>
      </c>
      <c r="AC87" s="32">
        <v>19051.129181123972</v>
      </c>
      <c r="AD87" s="32">
        <v>18580.284932282888</v>
      </c>
      <c r="AE87" s="32">
        <v>19037.748433471628</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266.58200904113301</v>
      </c>
      <c r="D92" s="24">
        <v>380.99038730727295</v>
      </c>
      <c r="E92" s="24">
        <v>384.94388103019486</v>
      </c>
      <c r="F92" s="24">
        <v>443.09653692718496</v>
      </c>
      <c r="G92" s="24">
        <v>437.7288406413528</v>
      </c>
      <c r="H92" s="24">
        <v>449.18116839276695</v>
      </c>
      <c r="I92" s="24">
        <v>400.54455542732393</v>
      </c>
      <c r="J92" s="24">
        <v>388.30084445913388</v>
      </c>
      <c r="K92" s="24">
        <v>335.04315836539087</v>
      </c>
      <c r="L92" s="24">
        <v>338.43968440160199</v>
      </c>
      <c r="M92" s="24">
        <v>338.05366870128904</v>
      </c>
      <c r="N92" s="24">
        <v>362.26855825840596</v>
      </c>
      <c r="O92" s="24">
        <v>322.01491471659102</v>
      </c>
      <c r="P92" s="24">
        <v>282.37151698046091</v>
      </c>
      <c r="Q92" s="24">
        <v>299.14268485769696</v>
      </c>
      <c r="R92" s="24">
        <v>305.91052394165399</v>
      </c>
      <c r="S92" s="24">
        <v>1244.268467808469</v>
      </c>
      <c r="T92" s="24">
        <v>1227.30106309757</v>
      </c>
      <c r="U92" s="24">
        <v>1316.9211840555497</v>
      </c>
      <c r="V92" s="24">
        <v>1258.4876488811601</v>
      </c>
      <c r="W92" s="24">
        <v>4062.9117588452259</v>
      </c>
      <c r="X92" s="24">
        <v>3986.2861996109505</v>
      </c>
      <c r="Y92" s="24">
        <v>4144.6630538155605</v>
      </c>
      <c r="Z92" s="24">
        <v>5550.4831915861432</v>
      </c>
      <c r="AA92" s="24">
        <v>5497.7207966056594</v>
      </c>
      <c r="AB92" s="24">
        <v>6847.9142861865002</v>
      </c>
      <c r="AC92" s="24">
        <v>6910.3680734826403</v>
      </c>
      <c r="AD92" s="24">
        <v>7759.1913640020903</v>
      </c>
      <c r="AE92" s="24">
        <v>7750.9975657756204</v>
      </c>
      <c r="AF92" s="12"/>
      <c r="AG92" s="12"/>
      <c r="AH92" s="12"/>
      <c r="AI92" s="12"/>
    </row>
    <row r="93" spans="1:35" collapsed="1" x14ac:dyDescent="0.35">
      <c r="A93" s="28" t="s">
        <v>40</v>
      </c>
      <c r="B93" s="28" t="s">
        <v>72</v>
      </c>
      <c r="C93" s="24">
        <v>134.2601827</v>
      </c>
      <c r="D93" s="24">
        <v>431.55299299999893</v>
      </c>
      <c r="E93" s="24">
        <v>590.77980002063396</v>
      </c>
      <c r="F93" s="24">
        <v>3226.7921872379989</v>
      </c>
      <c r="G93" s="24">
        <v>6903.0011096527496</v>
      </c>
      <c r="H93" s="24">
        <v>7657.3771281390109</v>
      </c>
      <c r="I93" s="24">
        <v>7196.476487040436</v>
      </c>
      <c r="J93" s="24">
        <v>7939.8245496048494</v>
      </c>
      <c r="K93" s="24">
        <v>12443.579235878786</v>
      </c>
      <c r="L93" s="24">
        <v>13486.512068623913</v>
      </c>
      <c r="M93" s="24">
        <v>13900.181940013492</v>
      </c>
      <c r="N93" s="24">
        <v>15334.967978364863</v>
      </c>
      <c r="O93" s="24">
        <v>15044.90748538651</v>
      </c>
      <c r="P93" s="24">
        <v>13967.451524030545</v>
      </c>
      <c r="Q93" s="24">
        <v>15724.144109640481</v>
      </c>
      <c r="R93" s="24">
        <v>16008.56530070022</v>
      </c>
      <c r="S93" s="24">
        <v>17151.45122410035</v>
      </c>
      <c r="T93" s="24">
        <v>17187.818239500295</v>
      </c>
      <c r="U93" s="24">
        <v>18434.605875653604</v>
      </c>
      <c r="V93" s="24">
        <v>17572.516723853289</v>
      </c>
      <c r="W93" s="24">
        <v>18200.060036655534</v>
      </c>
      <c r="X93" s="24">
        <v>21471.776285786502</v>
      </c>
      <c r="Y93" s="24">
        <v>19873.42276733269</v>
      </c>
      <c r="Z93" s="24">
        <v>22329.606651230592</v>
      </c>
      <c r="AA93" s="24">
        <v>22565.128456421073</v>
      </c>
      <c r="AB93" s="24">
        <v>22588.073158116546</v>
      </c>
      <c r="AC93" s="24">
        <v>21932.407879133352</v>
      </c>
      <c r="AD93" s="24">
        <v>26122.173136315756</v>
      </c>
      <c r="AE93" s="24">
        <v>25296.519453253823</v>
      </c>
    </row>
    <row r="94" spans="1:35" x14ac:dyDescent="0.35">
      <c r="A94" s="28" t="s">
        <v>40</v>
      </c>
      <c r="B94" s="28" t="s">
        <v>76</v>
      </c>
      <c r="C94" s="24">
        <v>29.617079621999995</v>
      </c>
      <c r="D94" s="24">
        <v>51.778546927000001</v>
      </c>
      <c r="E94" s="24">
        <v>68.463275218999996</v>
      </c>
      <c r="F94" s="24">
        <v>113.54934161300001</v>
      </c>
      <c r="G94" s="24">
        <v>161.78801852999999</v>
      </c>
      <c r="H94" s="24">
        <v>220.37094399</v>
      </c>
      <c r="I94" s="24">
        <v>256.76804911999989</v>
      </c>
      <c r="J94" s="24">
        <v>315.02907869999979</v>
      </c>
      <c r="K94" s="24">
        <v>372.58162573999999</v>
      </c>
      <c r="L94" s="24">
        <v>453.99355979999996</v>
      </c>
      <c r="M94" s="24">
        <v>579.85366299999987</v>
      </c>
      <c r="N94" s="24">
        <v>693.34500109999897</v>
      </c>
      <c r="O94" s="24">
        <v>785.37335970000004</v>
      </c>
      <c r="P94" s="24">
        <v>853.31676939999988</v>
      </c>
      <c r="Q94" s="24">
        <v>961.87433279999993</v>
      </c>
      <c r="R94" s="24">
        <v>1063.1786971999989</v>
      </c>
      <c r="S94" s="24">
        <v>1053.165189799998</v>
      </c>
      <c r="T94" s="24">
        <v>1105.923002799999</v>
      </c>
      <c r="U94" s="24">
        <v>1178.4496304999998</v>
      </c>
      <c r="V94" s="24">
        <v>1217.6413763999999</v>
      </c>
      <c r="W94" s="24">
        <v>1268.2192259999999</v>
      </c>
      <c r="X94" s="24">
        <v>1360.9909140000002</v>
      </c>
      <c r="Y94" s="24">
        <v>1379.7420907999999</v>
      </c>
      <c r="Z94" s="24">
        <v>1505.8494145</v>
      </c>
      <c r="AA94" s="24">
        <v>1520.1376349999998</v>
      </c>
      <c r="AB94" s="24">
        <v>1473.9329263999989</v>
      </c>
      <c r="AC94" s="24">
        <v>1544.9636509999987</v>
      </c>
      <c r="AD94" s="24">
        <v>1560.7540296</v>
      </c>
      <c r="AE94" s="24">
        <v>1512.166878999999</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2.4744654000000001E-5</v>
      </c>
      <c r="D97" s="24">
        <v>2.5574729E-5</v>
      </c>
      <c r="E97" s="24">
        <v>2.5593564E-5</v>
      </c>
      <c r="F97" s="24">
        <v>2.5440327999999899E-5</v>
      </c>
      <c r="G97" s="24">
        <v>2.4865277000000001E-5</v>
      </c>
      <c r="H97" s="24">
        <v>2.5342182999999989E-5</v>
      </c>
      <c r="I97" s="24">
        <v>3.1022723999999996E-5</v>
      </c>
      <c r="J97" s="24">
        <v>3.2926806999999997E-5</v>
      </c>
      <c r="K97" s="24">
        <v>1.0475690799999991E-4</v>
      </c>
      <c r="L97" s="24">
        <v>1.084554499999999E-4</v>
      </c>
      <c r="M97" s="24">
        <v>1.09682351E-4</v>
      </c>
      <c r="N97" s="24">
        <v>1.1990467699999989E-4</v>
      </c>
      <c r="O97" s="24">
        <v>1.1805054699999999E-4</v>
      </c>
      <c r="P97" s="24">
        <v>1.2014519E-4</v>
      </c>
      <c r="Q97" s="24">
        <v>1.2628771E-4</v>
      </c>
      <c r="R97" s="24">
        <v>1.3189176400000001E-4</v>
      </c>
      <c r="S97" s="24">
        <v>3.0362298000000002E-4</v>
      </c>
      <c r="T97" s="24">
        <v>2.9884671999999904E-4</v>
      </c>
      <c r="U97" s="24">
        <v>64.082186746969995</v>
      </c>
      <c r="V97" s="24">
        <v>60.083963526840002</v>
      </c>
      <c r="W97" s="24">
        <v>1013.963070513316</v>
      </c>
      <c r="X97" s="24">
        <v>992.20221808039992</v>
      </c>
      <c r="Y97" s="24">
        <v>1183.5178209678402</v>
      </c>
      <c r="Z97" s="24">
        <v>1850.6443891413398</v>
      </c>
      <c r="AA97" s="24">
        <v>1829.7601096905501</v>
      </c>
      <c r="AB97" s="24">
        <v>1988.9396028147601</v>
      </c>
      <c r="AC97" s="24">
        <v>1951.8312985566399</v>
      </c>
      <c r="AD97" s="24">
        <v>2004.0468143628</v>
      </c>
      <c r="AE97" s="24">
        <v>1964.4262628835199</v>
      </c>
    </row>
    <row r="98" spans="1:31" x14ac:dyDescent="0.35">
      <c r="A98" s="28" t="s">
        <v>130</v>
      </c>
      <c r="B98" s="28" t="s">
        <v>72</v>
      </c>
      <c r="C98" s="24">
        <v>95.826657699999998</v>
      </c>
      <c r="D98" s="24">
        <v>339.68873299999893</v>
      </c>
      <c r="E98" s="24">
        <v>440.50755713026001</v>
      </c>
      <c r="F98" s="24">
        <v>2484.5210759718898</v>
      </c>
      <c r="G98" s="24">
        <v>6135.0957928300832</v>
      </c>
      <c r="H98" s="24">
        <v>7038.9402353061096</v>
      </c>
      <c r="I98" s="24">
        <v>6676.5659605039627</v>
      </c>
      <c r="J98" s="24">
        <v>7199.5483158856086</v>
      </c>
      <c r="K98" s="24">
        <v>11849.534693041745</v>
      </c>
      <c r="L98" s="24">
        <v>12819.502272587275</v>
      </c>
      <c r="M98" s="24">
        <v>13225.434872486876</v>
      </c>
      <c r="N98" s="24">
        <v>14290.523977051067</v>
      </c>
      <c r="O98" s="24">
        <v>14026.904398413801</v>
      </c>
      <c r="P98" s="24">
        <v>13011.526832921147</v>
      </c>
      <c r="Q98" s="24">
        <v>14666.179275156055</v>
      </c>
      <c r="R98" s="24">
        <v>14967.671978389211</v>
      </c>
      <c r="S98" s="24">
        <v>13665.91244619763</v>
      </c>
      <c r="T98" s="24">
        <v>13540.502009983738</v>
      </c>
      <c r="U98" s="24">
        <v>14212.888431419049</v>
      </c>
      <c r="V98" s="24">
        <v>13700.904084493679</v>
      </c>
      <c r="W98" s="24">
        <v>13658.258071731041</v>
      </c>
      <c r="X98" s="24">
        <v>14686.46323411358</v>
      </c>
      <c r="Y98" s="24">
        <v>13382.68400262346</v>
      </c>
      <c r="Z98" s="24">
        <v>15304.31962596905</v>
      </c>
      <c r="AA98" s="24">
        <v>15438.406643594959</v>
      </c>
      <c r="AB98" s="24">
        <v>15165.689534296271</v>
      </c>
      <c r="AC98" s="24">
        <v>14457.079933986461</v>
      </c>
      <c r="AD98" s="24">
        <v>15441.61796278263</v>
      </c>
      <c r="AE98" s="24">
        <v>14734.610034374071</v>
      </c>
    </row>
    <row r="99" spans="1:31" x14ac:dyDescent="0.35">
      <c r="A99" s="28" t="s">
        <v>130</v>
      </c>
      <c r="B99" s="28" t="s">
        <v>76</v>
      </c>
      <c r="C99" s="24">
        <v>10.431920269999999</v>
      </c>
      <c r="D99" s="24">
        <v>18.351088399999998</v>
      </c>
      <c r="E99" s="24">
        <v>22.592652900000001</v>
      </c>
      <c r="F99" s="24">
        <v>41.225255000000004</v>
      </c>
      <c r="G99" s="24">
        <v>58.769094699999997</v>
      </c>
      <c r="H99" s="24">
        <v>81.859789000000006</v>
      </c>
      <c r="I99" s="24">
        <v>94.492596999999989</v>
      </c>
      <c r="J99" s="24">
        <v>116.25153899999989</v>
      </c>
      <c r="K99" s="24">
        <v>134.70691300000001</v>
      </c>
      <c r="L99" s="24">
        <v>162.127208</v>
      </c>
      <c r="M99" s="24">
        <v>197.071203</v>
      </c>
      <c r="N99" s="24">
        <v>235.59789899999998</v>
      </c>
      <c r="O99" s="24">
        <v>262.82822999999996</v>
      </c>
      <c r="P99" s="24">
        <v>281.97969599999999</v>
      </c>
      <c r="Q99" s="24">
        <v>315.86641200000003</v>
      </c>
      <c r="R99" s="24">
        <v>343.83863500000001</v>
      </c>
      <c r="S99" s="24">
        <v>355.797159999999</v>
      </c>
      <c r="T99" s="24">
        <v>364.61350599999901</v>
      </c>
      <c r="U99" s="24">
        <v>391.451256</v>
      </c>
      <c r="V99" s="24">
        <v>397.786024</v>
      </c>
      <c r="W99" s="24">
        <v>417.45501999999999</v>
      </c>
      <c r="X99" s="24">
        <v>444.04789399999999</v>
      </c>
      <c r="Y99" s="24">
        <v>457.27341999999999</v>
      </c>
      <c r="Z99" s="24">
        <v>498.96905000000004</v>
      </c>
      <c r="AA99" s="24">
        <v>505.20462500000002</v>
      </c>
      <c r="AB99" s="24">
        <v>509.88716999999997</v>
      </c>
      <c r="AC99" s="24">
        <v>521.46184000000005</v>
      </c>
      <c r="AD99" s="24">
        <v>547.88048000000003</v>
      </c>
      <c r="AE99" s="24">
        <v>545.43817000000001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1.6278756E-5</v>
      </c>
      <c r="D102" s="24">
        <v>31.724566502000002</v>
      </c>
      <c r="E102" s="24">
        <v>32.283768613775997</v>
      </c>
      <c r="F102" s="24">
        <v>40.194626447167998</v>
      </c>
      <c r="G102" s="24">
        <v>42.899919126341999</v>
      </c>
      <c r="H102" s="24">
        <v>42.184237321727004</v>
      </c>
      <c r="I102" s="24">
        <v>40.272041472799998</v>
      </c>
      <c r="J102" s="24">
        <v>40.231546071883002</v>
      </c>
      <c r="K102" s="24">
        <v>38.928392991873999</v>
      </c>
      <c r="L102" s="24">
        <v>39.258238051920003</v>
      </c>
      <c r="M102" s="24">
        <v>39.104335054922004</v>
      </c>
      <c r="N102" s="24">
        <v>39.701979040369999</v>
      </c>
      <c r="O102" s="24">
        <v>39.135301142199999</v>
      </c>
      <c r="P102" s="24">
        <v>39.537091114239999</v>
      </c>
      <c r="Q102" s="24">
        <v>39.637713870340001</v>
      </c>
      <c r="R102" s="24">
        <v>39.848980100630001</v>
      </c>
      <c r="S102" s="24">
        <v>991.04386</v>
      </c>
      <c r="T102" s="24">
        <v>981.01066999999989</v>
      </c>
      <c r="U102" s="24">
        <v>1004.1344099999999</v>
      </c>
      <c r="V102" s="24">
        <v>956.04663000000005</v>
      </c>
      <c r="W102" s="24">
        <v>1745.1447000000001</v>
      </c>
      <c r="X102" s="24">
        <v>1739.0596</v>
      </c>
      <c r="Y102" s="24">
        <v>1741.9392</v>
      </c>
      <c r="Z102" s="24">
        <v>2359.4218999999998</v>
      </c>
      <c r="AA102" s="24">
        <v>2312.1545000000001</v>
      </c>
      <c r="AB102" s="24">
        <v>3547.9179999999901</v>
      </c>
      <c r="AC102" s="24">
        <v>3652.6165000000001</v>
      </c>
      <c r="AD102" s="24">
        <v>3618.2354</v>
      </c>
      <c r="AE102" s="24">
        <v>3731.7644</v>
      </c>
    </row>
    <row r="103" spans="1:31" x14ac:dyDescent="0.35">
      <c r="A103" s="28" t="s">
        <v>131</v>
      </c>
      <c r="B103" s="28" t="s">
        <v>72</v>
      </c>
      <c r="C103" s="24">
        <v>38.433525000000003</v>
      </c>
      <c r="D103" s="24">
        <v>91.864260000000002</v>
      </c>
      <c r="E103" s="24">
        <v>150.27215851374902</v>
      </c>
      <c r="F103" s="24">
        <v>742.271023474657</v>
      </c>
      <c r="G103" s="24">
        <v>767.90522352885705</v>
      </c>
      <c r="H103" s="24">
        <v>618.43679427458108</v>
      </c>
      <c r="I103" s="24">
        <v>519.91042501546997</v>
      </c>
      <c r="J103" s="24">
        <v>740.27612903750105</v>
      </c>
      <c r="K103" s="24">
        <v>594.04442904159998</v>
      </c>
      <c r="L103" s="24">
        <v>667.00967102554</v>
      </c>
      <c r="M103" s="24">
        <v>674.74693283450495</v>
      </c>
      <c r="N103" s="24">
        <v>1044.44368645756</v>
      </c>
      <c r="O103" s="24">
        <v>1018.00276857458</v>
      </c>
      <c r="P103" s="24">
        <v>955.92436879635</v>
      </c>
      <c r="Q103" s="24">
        <v>1057.9643702798899</v>
      </c>
      <c r="R103" s="24">
        <v>1019.72441240024</v>
      </c>
      <c r="S103" s="24">
        <v>3004.5897</v>
      </c>
      <c r="T103" s="24">
        <v>3091.9353000000001</v>
      </c>
      <c r="U103" s="24">
        <v>3213.77486</v>
      </c>
      <c r="V103" s="24">
        <v>2927.4778599999991</v>
      </c>
      <c r="W103" s="24">
        <v>3523.4225999999999</v>
      </c>
      <c r="X103" s="24">
        <v>5701.02</v>
      </c>
      <c r="Y103" s="24">
        <v>5430.0595499999999</v>
      </c>
      <c r="Z103" s="24">
        <v>5492.88033</v>
      </c>
      <c r="AA103" s="24">
        <v>5391.6540999999997</v>
      </c>
      <c r="AB103" s="24">
        <v>5766.0596499999992</v>
      </c>
      <c r="AC103" s="24">
        <v>5788.9164000000001</v>
      </c>
      <c r="AD103" s="24">
        <v>6190.38627</v>
      </c>
      <c r="AE103" s="24">
        <v>6274.7962700000007</v>
      </c>
    </row>
    <row r="104" spans="1:31" x14ac:dyDescent="0.35">
      <c r="A104" s="28" t="s">
        <v>131</v>
      </c>
      <c r="B104" s="28" t="s">
        <v>76</v>
      </c>
      <c r="C104" s="24">
        <v>4.4243939000000001</v>
      </c>
      <c r="D104" s="24">
        <v>7.1858360000000001</v>
      </c>
      <c r="E104" s="24">
        <v>10.5603113</v>
      </c>
      <c r="F104" s="24">
        <v>20.050425400000002</v>
      </c>
      <c r="G104" s="24">
        <v>31.025107200000001</v>
      </c>
      <c r="H104" s="24">
        <v>42.185054599999987</v>
      </c>
      <c r="I104" s="24">
        <v>51.679242000000002</v>
      </c>
      <c r="J104" s="24">
        <v>63.820699999999896</v>
      </c>
      <c r="K104" s="24">
        <v>80.636915999999999</v>
      </c>
      <c r="L104" s="24">
        <v>101.32912399999999</v>
      </c>
      <c r="M104" s="24">
        <v>135.03033799999992</v>
      </c>
      <c r="N104" s="24">
        <v>158.465192</v>
      </c>
      <c r="O104" s="24">
        <v>182.00070099999999</v>
      </c>
      <c r="P104" s="24">
        <v>205.749877</v>
      </c>
      <c r="Q104" s="24">
        <v>224.63095199999989</v>
      </c>
      <c r="R104" s="24">
        <v>255.74546000000001</v>
      </c>
      <c r="S104" s="24">
        <v>218.65486999999999</v>
      </c>
      <c r="T104" s="24">
        <v>235.30975599999999</v>
      </c>
      <c r="U104" s="24">
        <v>253.71431599999991</v>
      </c>
      <c r="V104" s="24">
        <v>271.53629999999998</v>
      </c>
      <c r="W104" s="24">
        <v>292.49168699999996</v>
      </c>
      <c r="X104" s="24">
        <v>320.28041000000002</v>
      </c>
      <c r="Y104" s="24">
        <v>337.477645</v>
      </c>
      <c r="Z104" s="24">
        <v>342.44526499999995</v>
      </c>
      <c r="AA104" s="24">
        <v>335.91083000000003</v>
      </c>
      <c r="AB104" s="24">
        <v>289.74607700000001</v>
      </c>
      <c r="AC104" s="24">
        <v>326.310992</v>
      </c>
      <c r="AD104" s="24">
        <v>341.00017000000003</v>
      </c>
      <c r="AE104" s="24">
        <v>316.94343600000002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139.14618044569599</v>
      </c>
      <c r="D107" s="24">
        <v>216.80407592251899</v>
      </c>
      <c r="E107" s="24">
        <v>214.72559180524087</v>
      </c>
      <c r="F107" s="24">
        <v>257.45893532219196</v>
      </c>
      <c r="G107" s="24">
        <v>250.11162414670687</v>
      </c>
      <c r="H107" s="24">
        <v>260.7174826486999</v>
      </c>
      <c r="I107" s="24">
        <v>230.01115583838799</v>
      </c>
      <c r="J107" s="24">
        <v>219.86705178082988</v>
      </c>
      <c r="K107" s="24">
        <v>184.243956375637</v>
      </c>
      <c r="L107" s="24">
        <v>190.78394769171001</v>
      </c>
      <c r="M107" s="24">
        <v>190.48652482180302</v>
      </c>
      <c r="N107" s="24">
        <v>209.021082644355</v>
      </c>
      <c r="O107" s="24">
        <v>168.68589275829001</v>
      </c>
      <c r="P107" s="24">
        <v>157.99118461901699</v>
      </c>
      <c r="Q107" s="24">
        <v>169.58474332909998</v>
      </c>
      <c r="R107" s="24">
        <v>174.94404792662999</v>
      </c>
      <c r="S107" s="24">
        <v>164.28440340045898</v>
      </c>
      <c r="T107" s="24">
        <v>158.41130895777997</v>
      </c>
      <c r="U107" s="24">
        <v>154.40684373185999</v>
      </c>
      <c r="V107" s="24">
        <v>150.32097598306001</v>
      </c>
      <c r="W107" s="24">
        <v>58.216354499999888</v>
      </c>
      <c r="X107" s="24">
        <v>1.1250898999999901</v>
      </c>
      <c r="Y107" s="24">
        <v>1.0724819999999999</v>
      </c>
      <c r="Z107" s="24">
        <v>1.1846030999999999</v>
      </c>
      <c r="AA107" s="24">
        <v>1.1732912</v>
      </c>
      <c r="AB107" s="24">
        <v>1.1267180000000001</v>
      </c>
      <c r="AC107" s="24">
        <v>1.16107789999999</v>
      </c>
      <c r="AD107" s="24">
        <v>871.44600000000003</v>
      </c>
      <c r="AE107" s="24">
        <v>847.17505000000006</v>
      </c>
    </row>
    <row r="108" spans="1:31" x14ac:dyDescent="0.35">
      <c r="A108" s="28" t="s">
        <v>132</v>
      </c>
      <c r="B108" s="28" t="s">
        <v>72</v>
      </c>
      <c r="C108" s="24">
        <v>0</v>
      </c>
      <c r="D108" s="24">
        <v>0</v>
      </c>
      <c r="E108" s="24">
        <v>2.2483644E-5</v>
      </c>
      <c r="F108" s="24">
        <v>2.4529166999999999E-5</v>
      </c>
      <c r="G108" s="24">
        <v>2.56589629999999E-5</v>
      </c>
      <c r="H108" s="24">
        <v>2.7104227999999899E-5</v>
      </c>
      <c r="I108" s="24">
        <v>2.6227511999999999E-5</v>
      </c>
      <c r="J108" s="24">
        <v>2.73742639999999E-5</v>
      </c>
      <c r="K108" s="24">
        <v>2.7692393E-5</v>
      </c>
      <c r="L108" s="24">
        <v>2.9909970000000001E-5</v>
      </c>
      <c r="M108" s="24">
        <v>3.1461936000000003E-5</v>
      </c>
      <c r="N108" s="24">
        <v>5.1818587999999999E-5</v>
      </c>
      <c r="O108" s="24">
        <v>5.0800829999999999E-5</v>
      </c>
      <c r="P108" s="24">
        <v>5.0292547000000002E-5</v>
      </c>
      <c r="Q108" s="24">
        <v>5.3103612999999898E-5</v>
      </c>
      <c r="R108" s="24">
        <v>5.8165314999999998E-5</v>
      </c>
      <c r="S108" s="24">
        <v>7.5753419999999993E-5</v>
      </c>
      <c r="T108" s="24">
        <v>8.4450219999999995E-5</v>
      </c>
      <c r="U108" s="24">
        <v>3.0953060000000001E-4</v>
      </c>
      <c r="V108" s="24">
        <v>3.0100123999999998E-4</v>
      </c>
      <c r="W108" s="24">
        <v>7.4330754999999997E-3</v>
      </c>
      <c r="X108" s="24">
        <v>7.4010784999999999E-3</v>
      </c>
      <c r="Y108" s="24">
        <v>6.7607025000000001E-3</v>
      </c>
      <c r="Z108" s="24">
        <v>469.38490000000002</v>
      </c>
      <c r="AA108" s="24">
        <v>628.91</v>
      </c>
      <c r="AB108" s="24">
        <v>599.94257000000005</v>
      </c>
      <c r="AC108" s="24">
        <v>628.35675000000003</v>
      </c>
      <c r="AD108" s="24">
        <v>3373.2644</v>
      </c>
      <c r="AE108" s="24">
        <v>3189.1113</v>
      </c>
    </row>
    <row r="109" spans="1:31" x14ac:dyDescent="0.35">
      <c r="A109" s="28" t="s">
        <v>132</v>
      </c>
      <c r="B109" s="28" t="s">
        <v>76</v>
      </c>
      <c r="C109" s="24">
        <v>7.1331869299999999</v>
      </c>
      <c r="D109" s="24">
        <v>12.080412600000001</v>
      </c>
      <c r="E109" s="24">
        <v>16.870534249999999</v>
      </c>
      <c r="F109" s="24">
        <v>28.677399600000001</v>
      </c>
      <c r="G109" s="24">
        <v>41.962108000000001</v>
      </c>
      <c r="H109" s="24">
        <v>58.9627166</v>
      </c>
      <c r="I109" s="24">
        <v>68.451389999999904</v>
      </c>
      <c r="J109" s="24">
        <v>84.809867999999994</v>
      </c>
      <c r="K109" s="24">
        <v>100.953468</v>
      </c>
      <c r="L109" s="24">
        <v>124.18485100000001</v>
      </c>
      <c r="M109" s="24">
        <v>163.49239899999998</v>
      </c>
      <c r="N109" s="24">
        <v>203.15876699999899</v>
      </c>
      <c r="O109" s="24">
        <v>234.15987999999999</v>
      </c>
      <c r="P109" s="24">
        <v>253.52809999999999</v>
      </c>
      <c r="Q109" s="24">
        <v>293.34941500000002</v>
      </c>
      <c r="R109" s="24">
        <v>322.70528399999898</v>
      </c>
      <c r="S109" s="24">
        <v>333.24354</v>
      </c>
      <c r="T109" s="24">
        <v>356.91920799999991</v>
      </c>
      <c r="U109" s="24">
        <v>374.74863999999997</v>
      </c>
      <c r="V109" s="24">
        <v>387.56457</v>
      </c>
      <c r="W109" s="24">
        <v>419.31342999999998</v>
      </c>
      <c r="X109" s="24">
        <v>446.97253000000001</v>
      </c>
      <c r="Y109" s="24">
        <v>436.8530199999999</v>
      </c>
      <c r="Z109" s="24">
        <v>501.06094400000001</v>
      </c>
      <c r="AA109" s="24">
        <v>505.54712000000001</v>
      </c>
      <c r="AB109" s="24">
        <v>506.02287999999896</v>
      </c>
      <c r="AC109" s="24">
        <v>528.61503999999888</v>
      </c>
      <c r="AD109" s="24">
        <v>502.46418999999997</v>
      </c>
      <c r="AE109" s="24">
        <v>488.36257000000001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127.43577166706601</v>
      </c>
      <c r="D112" s="24">
        <v>132.46170284884798</v>
      </c>
      <c r="E112" s="24">
        <v>137.93447877290001</v>
      </c>
      <c r="F112" s="24">
        <v>145.44293343885499</v>
      </c>
      <c r="G112" s="24">
        <v>144.71725543960898</v>
      </c>
      <c r="H112" s="24">
        <v>146.27940545214</v>
      </c>
      <c r="I112" s="24">
        <v>130.2613076501959</v>
      </c>
      <c r="J112" s="24">
        <v>128.20219149200398</v>
      </c>
      <c r="K112" s="24">
        <v>111.8706714021849</v>
      </c>
      <c r="L112" s="24">
        <v>108.397354900805</v>
      </c>
      <c r="M112" s="24">
        <v>108.46266247744001</v>
      </c>
      <c r="N112" s="24">
        <v>113.54532892392399</v>
      </c>
      <c r="O112" s="24">
        <v>114.19355438359399</v>
      </c>
      <c r="P112" s="24">
        <v>84.843070553105889</v>
      </c>
      <c r="Q112" s="24">
        <v>89.92004569202399</v>
      </c>
      <c r="R112" s="24">
        <v>91.117301282909992</v>
      </c>
      <c r="S112" s="24">
        <v>88.939839065710004</v>
      </c>
      <c r="T112" s="24">
        <v>87.878721419999991</v>
      </c>
      <c r="U112" s="24">
        <v>94.297652999999997</v>
      </c>
      <c r="V112" s="24">
        <v>92.035983999999999</v>
      </c>
      <c r="W112" s="24">
        <v>1245.58753</v>
      </c>
      <c r="X112" s="24">
        <v>1253.8991900000001</v>
      </c>
      <c r="Y112" s="24">
        <v>1218.1334400000001</v>
      </c>
      <c r="Z112" s="24">
        <v>1339.23218</v>
      </c>
      <c r="AA112" s="24">
        <v>1354.6327800000001</v>
      </c>
      <c r="AB112" s="24">
        <v>1309.92984</v>
      </c>
      <c r="AC112" s="24">
        <v>1304.7590700000001</v>
      </c>
      <c r="AD112" s="24">
        <v>1265.46298</v>
      </c>
      <c r="AE112" s="24">
        <v>1207.6316800000002</v>
      </c>
    </row>
    <row r="113" spans="1:31" x14ac:dyDescent="0.35">
      <c r="A113" s="28" t="s">
        <v>133</v>
      </c>
      <c r="B113" s="28" t="s">
        <v>72</v>
      </c>
      <c r="C113" s="24">
        <v>0</v>
      </c>
      <c r="D113" s="24">
        <v>0</v>
      </c>
      <c r="E113" s="24">
        <v>1.7378300999999999E-5</v>
      </c>
      <c r="F113" s="24">
        <v>1.6885855000000001E-5</v>
      </c>
      <c r="G113" s="24">
        <v>1.6592045999999999E-5</v>
      </c>
      <c r="H113" s="24">
        <v>1.7160863999999998E-5</v>
      </c>
      <c r="I113" s="24">
        <v>1.7105306999999999E-5</v>
      </c>
      <c r="J113" s="24">
        <v>1.7923387999999999E-5</v>
      </c>
      <c r="K113" s="24">
        <v>1.8631382999999999E-5</v>
      </c>
      <c r="L113" s="24">
        <v>1.9879141999999999E-5</v>
      </c>
      <c r="M113" s="24">
        <v>2.0760146000000001E-5</v>
      </c>
      <c r="N113" s="24">
        <v>2.8638912999999898E-5</v>
      </c>
      <c r="O113" s="24">
        <v>2.82933179999999E-5</v>
      </c>
      <c r="P113" s="24">
        <v>2.8098291E-5</v>
      </c>
      <c r="Q113" s="24">
        <v>3.0995942999999997E-5</v>
      </c>
      <c r="R113" s="24">
        <v>4.2679355999999901E-5</v>
      </c>
      <c r="S113" s="24">
        <v>4.2099859999999997E-5</v>
      </c>
      <c r="T113" s="24">
        <v>4.2594634999999901E-5</v>
      </c>
      <c r="U113" s="24">
        <v>5.7663958000000001E-5</v>
      </c>
      <c r="V113" s="24">
        <v>5.7595169999999998E-5</v>
      </c>
      <c r="W113" s="24">
        <v>7.6566124000000004E-5</v>
      </c>
      <c r="X113" s="24">
        <v>7.6579820000000003E-5</v>
      </c>
      <c r="Y113" s="24">
        <v>7.5331125000000003E-5</v>
      </c>
      <c r="Z113" s="24">
        <v>9.7176140000000002E-5</v>
      </c>
      <c r="AA113" s="24">
        <v>1.0581386599999999E-4</v>
      </c>
      <c r="AB113" s="24">
        <v>1.03413375E-4</v>
      </c>
      <c r="AC113" s="24">
        <v>1.05468489999999E-4</v>
      </c>
      <c r="AD113" s="24">
        <v>1.0428257499999999E-4</v>
      </c>
      <c r="AE113" s="24">
        <v>1.0478561E-4</v>
      </c>
    </row>
    <row r="114" spans="1:31" x14ac:dyDescent="0.35">
      <c r="A114" s="28" t="s">
        <v>133</v>
      </c>
      <c r="B114" s="28" t="s">
        <v>76</v>
      </c>
      <c r="C114" s="24">
        <v>7.45586752</v>
      </c>
      <c r="D114" s="24">
        <v>13.64805788</v>
      </c>
      <c r="E114" s="24">
        <v>18.10769736</v>
      </c>
      <c r="F114" s="24">
        <v>22.936086200000002</v>
      </c>
      <c r="G114" s="24">
        <v>28.235096799999997</v>
      </c>
      <c r="H114" s="24">
        <v>34.651984199999987</v>
      </c>
      <c r="I114" s="24">
        <v>37.20562069999999</v>
      </c>
      <c r="J114" s="24">
        <v>44.599404800000002</v>
      </c>
      <c r="K114" s="24">
        <v>48.64706129999999</v>
      </c>
      <c r="L114" s="24">
        <v>56.264902999999997</v>
      </c>
      <c r="M114" s="24">
        <v>70.891854999999993</v>
      </c>
      <c r="N114" s="24">
        <v>79.793161500000011</v>
      </c>
      <c r="O114" s="24">
        <v>87.859442999999999</v>
      </c>
      <c r="P114" s="24">
        <v>91.880555999999899</v>
      </c>
      <c r="Q114" s="24">
        <v>104.497342</v>
      </c>
      <c r="R114" s="24">
        <v>114.379898</v>
      </c>
      <c r="S114" s="24">
        <v>119.269275999999</v>
      </c>
      <c r="T114" s="24">
        <v>122.375428</v>
      </c>
      <c r="U114" s="24">
        <v>130.177931</v>
      </c>
      <c r="V114" s="24">
        <v>131.69451100000001</v>
      </c>
      <c r="W114" s="24">
        <v>109.066686</v>
      </c>
      <c r="X114" s="24">
        <v>117.455285</v>
      </c>
      <c r="Y114" s="24">
        <v>115.97027800000001</v>
      </c>
      <c r="Z114" s="24">
        <v>129.112483</v>
      </c>
      <c r="AA114" s="24">
        <v>135.90782699999988</v>
      </c>
      <c r="AB114" s="24">
        <v>132.36785699999999</v>
      </c>
      <c r="AC114" s="24">
        <v>133.30479199999999</v>
      </c>
      <c r="AD114" s="24">
        <v>133.45780199999999</v>
      </c>
      <c r="AE114" s="24">
        <v>124.275290999999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1.5904961000000001E-5</v>
      </c>
      <c r="D117" s="24">
        <v>1.6459177E-5</v>
      </c>
      <c r="E117" s="24">
        <v>1.6244713999999999E-5</v>
      </c>
      <c r="F117" s="24">
        <v>1.6278641999999998E-5</v>
      </c>
      <c r="G117" s="24">
        <v>1.7063417999999999E-5</v>
      </c>
      <c r="H117" s="24">
        <v>1.7628017000000001E-5</v>
      </c>
      <c r="I117" s="24">
        <v>1.9443216000000001E-5</v>
      </c>
      <c r="J117" s="24">
        <v>2.21876099999999E-5</v>
      </c>
      <c r="K117" s="24">
        <v>3.2838786999999999E-5</v>
      </c>
      <c r="L117" s="24">
        <v>3.5301717000000001E-5</v>
      </c>
      <c r="M117" s="24">
        <v>3.6664773000000001E-5</v>
      </c>
      <c r="N117" s="24">
        <v>4.7745079999999902E-5</v>
      </c>
      <c r="O117" s="24">
        <v>4.8381959999999901E-5</v>
      </c>
      <c r="P117" s="24">
        <v>5.0548908000000002E-5</v>
      </c>
      <c r="Q117" s="24">
        <v>5.56785229999999E-5</v>
      </c>
      <c r="R117" s="24">
        <v>6.2739719999999898E-5</v>
      </c>
      <c r="S117" s="24">
        <v>6.1719319999999897E-5</v>
      </c>
      <c r="T117" s="24">
        <v>6.3873069999999995E-5</v>
      </c>
      <c r="U117" s="24">
        <v>9.0576719999999896E-5</v>
      </c>
      <c r="V117" s="24">
        <v>9.5371259999999997E-5</v>
      </c>
      <c r="W117" s="24">
        <v>1.03831909999999E-4</v>
      </c>
      <c r="X117" s="24">
        <v>1.0163055E-4</v>
      </c>
      <c r="Y117" s="24">
        <v>1.10847719999999E-4</v>
      </c>
      <c r="Z117" s="24">
        <v>1.19344804E-4</v>
      </c>
      <c r="AA117" s="24">
        <v>1.1571510999999999E-4</v>
      </c>
      <c r="AB117" s="24">
        <v>1.2537175E-4</v>
      </c>
      <c r="AC117" s="24">
        <v>1.27026E-4</v>
      </c>
      <c r="AD117" s="24">
        <v>1.6963929E-4</v>
      </c>
      <c r="AE117" s="24">
        <v>1.7289209999999999E-4</v>
      </c>
    </row>
    <row r="118" spans="1:31" x14ac:dyDescent="0.35">
      <c r="A118" s="28" t="s">
        <v>134</v>
      </c>
      <c r="B118" s="28" t="s">
        <v>72</v>
      </c>
      <c r="C118" s="24">
        <v>0</v>
      </c>
      <c r="D118" s="24">
        <v>0</v>
      </c>
      <c r="E118" s="24">
        <v>4.45146799999999E-5</v>
      </c>
      <c r="F118" s="24">
        <v>4.6376429999999899E-5</v>
      </c>
      <c r="G118" s="24">
        <v>5.1042799999999897E-5</v>
      </c>
      <c r="H118" s="24">
        <v>5.4293227999999899E-5</v>
      </c>
      <c r="I118" s="24">
        <v>5.8188184999999897E-5</v>
      </c>
      <c r="J118" s="24">
        <v>5.9384087000000004E-5</v>
      </c>
      <c r="K118" s="24">
        <v>6.7471663999999995E-5</v>
      </c>
      <c r="L118" s="24">
        <v>7.5221986000000008E-5</v>
      </c>
      <c r="M118" s="24">
        <v>8.2470030000000004E-5</v>
      </c>
      <c r="N118" s="24">
        <v>2.34398734E-4</v>
      </c>
      <c r="O118" s="24">
        <v>2.3930398E-4</v>
      </c>
      <c r="P118" s="24">
        <v>2.4392221000000001E-4</v>
      </c>
      <c r="Q118" s="24">
        <v>3.8010498000000002E-4</v>
      </c>
      <c r="R118" s="24">
        <v>21.1688090661</v>
      </c>
      <c r="S118" s="24">
        <v>480.94896004943996</v>
      </c>
      <c r="T118" s="24">
        <v>555.38080247170001</v>
      </c>
      <c r="U118" s="24">
        <v>1007.9422170399999</v>
      </c>
      <c r="V118" s="24">
        <v>944.13442076320007</v>
      </c>
      <c r="W118" s="24">
        <v>1018.37185528287</v>
      </c>
      <c r="X118" s="24">
        <v>1084.2855740146001</v>
      </c>
      <c r="Y118" s="24">
        <v>1060.6723786756002</v>
      </c>
      <c r="Z118" s="24">
        <v>1063.0216980854</v>
      </c>
      <c r="AA118" s="24">
        <v>1106.1576070122499</v>
      </c>
      <c r="AB118" s="24">
        <v>1056.3813004069</v>
      </c>
      <c r="AC118" s="24">
        <v>1058.0546896784001</v>
      </c>
      <c r="AD118" s="24">
        <v>1116.9043992505501</v>
      </c>
      <c r="AE118" s="24">
        <v>1098.0017440941399</v>
      </c>
    </row>
    <row r="119" spans="1:31" x14ac:dyDescent="0.35">
      <c r="A119" s="28" t="s">
        <v>134</v>
      </c>
      <c r="B119" s="28" t="s">
        <v>76</v>
      </c>
      <c r="C119" s="24">
        <v>0.17171100199999989</v>
      </c>
      <c r="D119" s="24">
        <v>0.51315204699999994</v>
      </c>
      <c r="E119" s="24">
        <v>0.33207940899999999</v>
      </c>
      <c r="F119" s="24">
        <v>0.66017541299999993</v>
      </c>
      <c r="G119" s="24">
        <v>1.79661182999999</v>
      </c>
      <c r="H119" s="24">
        <v>2.7113995900000001</v>
      </c>
      <c r="I119" s="24">
        <v>4.9391994200000005</v>
      </c>
      <c r="J119" s="24">
        <v>5.5475668999999996</v>
      </c>
      <c r="K119" s="24">
        <v>7.6372674399999898</v>
      </c>
      <c r="L119" s="24">
        <v>10.087473800000001</v>
      </c>
      <c r="M119" s="24">
        <v>13.367868000000001</v>
      </c>
      <c r="N119" s="24">
        <v>16.3299816</v>
      </c>
      <c r="O119" s="24">
        <v>18.52510569999999</v>
      </c>
      <c r="P119" s="24">
        <v>20.178540399999989</v>
      </c>
      <c r="Q119" s="24">
        <v>23.5302118</v>
      </c>
      <c r="R119" s="24">
        <v>26.509420199999902</v>
      </c>
      <c r="S119" s="24">
        <v>26.200343799999999</v>
      </c>
      <c r="T119" s="24">
        <v>26.705104799999987</v>
      </c>
      <c r="U119" s="24">
        <v>28.357487500000001</v>
      </c>
      <c r="V119" s="24">
        <v>29.059971400000002</v>
      </c>
      <c r="W119" s="24">
        <v>29.892402999999998</v>
      </c>
      <c r="X119" s="24">
        <v>32.234794999999998</v>
      </c>
      <c r="Y119" s="24">
        <v>32.167727800000002</v>
      </c>
      <c r="Z119" s="24">
        <v>34.261672499999904</v>
      </c>
      <c r="AA119" s="24">
        <v>37.567232999999902</v>
      </c>
      <c r="AB119" s="24">
        <v>35.908942400000001</v>
      </c>
      <c r="AC119" s="24">
        <v>35.270986999999991</v>
      </c>
      <c r="AD119" s="24">
        <v>35.95138759999999</v>
      </c>
      <c r="AE119" s="24">
        <v>37.147411999999889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17966.125063375184</v>
      </c>
      <c r="D124" s="24">
        <v>20100.679528684668</v>
      </c>
      <c r="E124" s="24">
        <v>21848.555741051081</v>
      </c>
      <c r="F124" s="24">
        <v>22765.76079416024</v>
      </c>
      <c r="G124" s="24">
        <v>23520.218968064757</v>
      </c>
      <c r="H124" s="24">
        <v>26712.904101024949</v>
      </c>
      <c r="I124" s="24">
        <v>28250.268162634398</v>
      </c>
      <c r="J124" s="24">
        <v>26710.881961195199</v>
      </c>
      <c r="K124" s="24">
        <v>28962.364347746829</v>
      </c>
      <c r="L124" s="24">
        <v>30914.224739355788</v>
      </c>
      <c r="M124" s="24">
        <v>32262.787777277921</v>
      </c>
      <c r="N124" s="24">
        <v>33604.8782657212</v>
      </c>
      <c r="O124" s="24">
        <v>33813.034091866903</v>
      </c>
      <c r="P124" s="24">
        <v>33976.882535705539</v>
      </c>
      <c r="Q124" s="24">
        <v>37696.629211420608</v>
      </c>
      <c r="R124" s="24">
        <v>38914.484877315546</v>
      </c>
      <c r="S124" s="24">
        <v>36303.367021691301</v>
      </c>
      <c r="T124" s="24">
        <v>39129.569474069081</v>
      </c>
      <c r="U124" s="24">
        <v>41710.657601468876</v>
      </c>
      <c r="V124" s="24">
        <v>43318.636333022398</v>
      </c>
      <c r="W124" s="24">
        <v>44440.875451359963</v>
      </c>
      <c r="X124" s="24">
        <v>44228.55500394621</v>
      </c>
      <c r="Y124" s="24">
        <v>43943.456202950641</v>
      </c>
      <c r="Z124" s="24">
        <v>48400.610685338484</v>
      </c>
      <c r="AA124" s="24">
        <v>49711.147597842559</v>
      </c>
      <c r="AB124" s="24">
        <v>46026.645786748006</v>
      </c>
      <c r="AC124" s="24">
        <v>49621.490173357117</v>
      </c>
      <c r="AD124" s="24">
        <v>52962.030143807147</v>
      </c>
      <c r="AE124" s="24">
        <v>54802.213391979691</v>
      </c>
    </row>
    <row r="125" spans="1:31" collapsed="1" x14ac:dyDescent="0.35">
      <c r="A125" s="28" t="s">
        <v>40</v>
      </c>
      <c r="B125" s="28" t="s">
        <v>77</v>
      </c>
      <c r="C125" s="24">
        <v>274.29213481746189</v>
      </c>
      <c r="D125" s="24">
        <v>322.76553938901321</v>
      </c>
      <c r="E125" s="24">
        <v>377.40556858292115</v>
      </c>
      <c r="F125" s="24">
        <v>441.91603131282261</v>
      </c>
      <c r="G125" s="24">
        <v>524.74045959973205</v>
      </c>
      <c r="H125" s="24">
        <v>624.94378345179473</v>
      </c>
      <c r="I125" s="24">
        <v>702.60652088159213</v>
      </c>
      <c r="J125" s="24">
        <v>780.15031027257339</v>
      </c>
      <c r="K125" s="24">
        <v>916.50225631970079</v>
      </c>
      <c r="L125" s="24">
        <v>1062.923594562865</v>
      </c>
      <c r="M125" s="24">
        <v>1310.8182477886967</v>
      </c>
      <c r="N125" s="24">
        <v>1435.9449101296455</v>
      </c>
      <c r="O125" s="24">
        <v>1573.1611096683707</v>
      </c>
      <c r="P125" s="24">
        <v>1680.396318980871</v>
      </c>
      <c r="Q125" s="24">
        <v>1781.1329843739736</v>
      </c>
      <c r="R125" s="24">
        <v>1856.7679677806409</v>
      </c>
      <c r="S125" s="24">
        <v>1927.4610105166375</v>
      </c>
      <c r="T125" s="24">
        <v>2000.5501645185891</v>
      </c>
      <c r="U125" s="24">
        <v>2079.2953449611009</v>
      </c>
      <c r="V125" s="24">
        <v>2147.8019215422846</v>
      </c>
      <c r="W125" s="24">
        <v>2226.1602239661729</v>
      </c>
      <c r="X125" s="24">
        <v>2306.7147125573069</v>
      </c>
      <c r="Y125" s="24">
        <v>2389.4766655831868</v>
      </c>
      <c r="Z125" s="24">
        <v>2400.7435128056632</v>
      </c>
      <c r="AA125" s="24">
        <v>2416.8736578490652</v>
      </c>
      <c r="AB125" s="24">
        <v>2424.2586555470625</v>
      </c>
      <c r="AC125" s="24">
        <v>2440.1321404072587</v>
      </c>
      <c r="AD125" s="24">
        <v>2439.5699020061388</v>
      </c>
      <c r="AE125" s="24">
        <v>2438.5083142240519</v>
      </c>
    </row>
    <row r="126" spans="1:31" collapsed="1" x14ac:dyDescent="0.35">
      <c r="A126" s="28" t="s">
        <v>40</v>
      </c>
      <c r="B126" s="28" t="s">
        <v>78</v>
      </c>
      <c r="C126" s="24">
        <v>233.04039972597315</v>
      </c>
      <c r="D126" s="24">
        <v>274.19378499633029</v>
      </c>
      <c r="E126" s="24">
        <v>320.65387735605168</v>
      </c>
      <c r="F126" s="24">
        <v>375.46934607700922</v>
      </c>
      <c r="G126" s="24">
        <v>445.71752459519973</v>
      </c>
      <c r="H126" s="24">
        <v>530.81983863925802</v>
      </c>
      <c r="I126" s="24">
        <v>596.87216022080054</v>
      </c>
      <c r="J126" s="24">
        <v>662.69923005948851</v>
      </c>
      <c r="K126" s="24">
        <v>778.51650702387019</v>
      </c>
      <c r="L126" s="24">
        <v>902.93920009279179</v>
      </c>
      <c r="M126" s="24">
        <v>1113.6428048954601</v>
      </c>
      <c r="N126" s="24">
        <v>1220.016866511761</v>
      </c>
      <c r="O126" s="24">
        <v>1336.223020293354</v>
      </c>
      <c r="P126" s="24">
        <v>1427.3179758339807</v>
      </c>
      <c r="Q126" s="24">
        <v>1512.8203302655165</v>
      </c>
      <c r="R126" s="24">
        <v>1577.4411864508374</v>
      </c>
      <c r="S126" s="24">
        <v>1637.7030253430562</v>
      </c>
      <c r="T126" s="24">
        <v>1699.3559997276002</v>
      </c>
      <c r="U126" s="24">
        <v>1766.0471968020177</v>
      </c>
      <c r="V126" s="24">
        <v>1824.6599766321131</v>
      </c>
      <c r="W126" s="24">
        <v>1891.3289675425247</v>
      </c>
      <c r="X126" s="24">
        <v>1958.7364666471387</v>
      </c>
      <c r="Y126" s="24">
        <v>2030.3463650414849</v>
      </c>
      <c r="Z126" s="24">
        <v>2039.5199693139753</v>
      </c>
      <c r="AA126" s="24">
        <v>2052.5990225424753</v>
      </c>
      <c r="AB126" s="24">
        <v>2059.133979835955</v>
      </c>
      <c r="AC126" s="24">
        <v>2073.3251320873633</v>
      </c>
      <c r="AD126" s="24">
        <v>2072.6927414932225</v>
      </c>
      <c r="AE126" s="24">
        <v>2071.1610632715201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5204.0163644035556</v>
      </c>
      <c r="D129" s="24">
        <v>5881.7329559323853</v>
      </c>
      <c r="E129" s="24">
        <v>6097.6203214993575</v>
      </c>
      <c r="F129" s="24">
        <v>6362.128422365372</v>
      </c>
      <c r="G129" s="24">
        <v>6503.666397460689</v>
      </c>
      <c r="H129" s="24">
        <v>7561.6004503787699</v>
      </c>
      <c r="I129" s="24">
        <v>7799.3332985901197</v>
      </c>
      <c r="J129" s="24">
        <v>7221.9230962379297</v>
      </c>
      <c r="K129" s="24">
        <v>7693.3553920600498</v>
      </c>
      <c r="L129" s="24">
        <v>8429.2141910026494</v>
      </c>
      <c r="M129" s="24">
        <v>9135.0771498269405</v>
      </c>
      <c r="N129" s="24">
        <v>9232.9947739396503</v>
      </c>
      <c r="O129" s="24">
        <v>9474.0929726439299</v>
      </c>
      <c r="P129" s="24">
        <v>9536.0352104847607</v>
      </c>
      <c r="Q129" s="24">
        <v>10952.210977414768</v>
      </c>
      <c r="R129" s="24">
        <v>11213.626697718659</v>
      </c>
      <c r="S129" s="24">
        <v>10409.25116656554</v>
      </c>
      <c r="T129" s="24">
        <v>11061.161299845451</v>
      </c>
      <c r="U129" s="24">
        <v>12074.425268124909</v>
      </c>
      <c r="V129" s="24">
        <v>12966.562421256851</v>
      </c>
      <c r="W129" s="24">
        <v>12905.931444146579</v>
      </c>
      <c r="X129" s="24">
        <v>13078.08817864133</v>
      </c>
      <c r="Y129" s="24">
        <v>13015.265195712531</v>
      </c>
      <c r="Z129" s="24">
        <v>14802.400829507151</v>
      </c>
      <c r="AA129" s="24">
        <v>15046.96791685021</v>
      </c>
      <c r="AB129" s="24">
        <v>13816.963495241409</v>
      </c>
      <c r="AC129" s="24">
        <v>14650.873038821461</v>
      </c>
      <c r="AD129" s="24">
        <v>15983.813710403039</v>
      </c>
      <c r="AE129" s="24">
        <v>17049.55139718857</v>
      </c>
    </row>
    <row r="130" spans="1:31" x14ac:dyDescent="0.35">
      <c r="A130" s="28" t="s">
        <v>130</v>
      </c>
      <c r="B130" s="28" t="s">
        <v>77</v>
      </c>
      <c r="C130" s="24">
        <v>103.74372356915451</v>
      </c>
      <c r="D130" s="24">
        <v>114.240439722061</v>
      </c>
      <c r="E130" s="24">
        <v>137.92435712742801</v>
      </c>
      <c r="F130" s="24">
        <v>165.90026488018</v>
      </c>
      <c r="G130" s="24">
        <v>201.313023488998</v>
      </c>
      <c r="H130" s="24">
        <v>240.915850891113</v>
      </c>
      <c r="I130" s="24">
        <v>264.58415556907647</v>
      </c>
      <c r="J130" s="24">
        <v>289.73739634680749</v>
      </c>
      <c r="K130" s="24">
        <v>335.48614158248904</v>
      </c>
      <c r="L130" s="24">
        <v>383.00363436079004</v>
      </c>
      <c r="M130" s="24">
        <v>465.22075204417098</v>
      </c>
      <c r="N130" s="24">
        <v>500.52557754135</v>
      </c>
      <c r="O130" s="24">
        <v>543.876725046155</v>
      </c>
      <c r="P130" s="24">
        <v>577.09254762953492</v>
      </c>
      <c r="Q130" s="24">
        <v>608.91878009605</v>
      </c>
      <c r="R130" s="24">
        <v>631.88798867034507</v>
      </c>
      <c r="S130" s="24">
        <v>654.09910498285001</v>
      </c>
      <c r="T130" s="24">
        <v>675.51994481658505</v>
      </c>
      <c r="U130" s="24">
        <v>700.77837184333498</v>
      </c>
      <c r="V130" s="24">
        <v>721.10675005555004</v>
      </c>
      <c r="W130" s="24">
        <v>744.60863818644998</v>
      </c>
      <c r="X130" s="24">
        <v>768.47515194129505</v>
      </c>
      <c r="Y130" s="24">
        <v>793.55737583446501</v>
      </c>
      <c r="Z130" s="24">
        <v>797.02513593005995</v>
      </c>
      <c r="AA130" s="24">
        <v>801.42502158546006</v>
      </c>
      <c r="AB130" s="24">
        <v>803.76386625289501</v>
      </c>
      <c r="AC130" s="24">
        <v>807.36252816199999</v>
      </c>
      <c r="AD130" s="24">
        <v>807.79068505096006</v>
      </c>
      <c r="AE130" s="24">
        <v>807.15996271746997</v>
      </c>
    </row>
    <row r="131" spans="1:31" x14ac:dyDescent="0.35">
      <c r="A131" s="28" t="s">
        <v>130</v>
      </c>
      <c r="B131" s="28" t="s">
        <v>78</v>
      </c>
      <c r="C131" s="24">
        <v>88.129268699645991</v>
      </c>
      <c r="D131" s="24">
        <v>97.021564651489001</v>
      </c>
      <c r="E131" s="24">
        <v>117.162092010498</v>
      </c>
      <c r="F131" s="24">
        <v>140.94180444908102</v>
      </c>
      <c r="G131" s="24">
        <v>170.99702905178049</v>
      </c>
      <c r="H131" s="24">
        <v>204.60765544748301</v>
      </c>
      <c r="I131" s="24">
        <v>224.74871568775151</v>
      </c>
      <c r="J131" s="24">
        <v>246.07607063865649</v>
      </c>
      <c r="K131" s="24">
        <v>284.99247991323449</v>
      </c>
      <c r="L131" s="24">
        <v>325.383812944412</v>
      </c>
      <c r="M131" s="24">
        <v>395.420777841568</v>
      </c>
      <c r="N131" s="24">
        <v>425.22314657020553</v>
      </c>
      <c r="O131" s="24">
        <v>461.79702500152547</v>
      </c>
      <c r="P131" s="24">
        <v>490.35393423843351</v>
      </c>
      <c r="Q131" s="24">
        <v>517.04638001060005</v>
      </c>
      <c r="R131" s="24">
        <v>536.82556633758497</v>
      </c>
      <c r="S131" s="24">
        <v>555.81613853454496</v>
      </c>
      <c r="T131" s="24">
        <v>574.06774980878504</v>
      </c>
      <c r="U131" s="24">
        <v>595.11757627486998</v>
      </c>
      <c r="V131" s="24">
        <v>612.76170148467997</v>
      </c>
      <c r="W131" s="24">
        <v>632.53670359039006</v>
      </c>
      <c r="X131" s="24">
        <v>652.48512977694998</v>
      </c>
      <c r="Y131" s="24">
        <v>674.52096390533006</v>
      </c>
      <c r="Z131" s="24">
        <v>677.41724882507003</v>
      </c>
      <c r="AA131" s="24">
        <v>680.36639414978004</v>
      </c>
      <c r="AB131" s="24">
        <v>682.99670392989992</v>
      </c>
      <c r="AC131" s="24">
        <v>685.990317409515</v>
      </c>
      <c r="AD131" s="24">
        <v>686.25337030887499</v>
      </c>
      <c r="AE131" s="24">
        <v>685.44892611503496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5567.3647801681027</v>
      </c>
      <c r="D134" s="24">
        <v>6252.7150515366466</v>
      </c>
      <c r="E134" s="24">
        <v>6535.0958475675361</v>
      </c>
      <c r="F134" s="24">
        <v>6564.9107870160369</v>
      </c>
      <c r="G134" s="24">
        <v>6903.5367004008858</v>
      </c>
      <c r="H134" s="24">
        <v>7623.4302732766901</v>
      </c>
      <c r="I134" s="24">
        <v>7934.36653259782</v>
      </c>
      <c r="J134" s="24">
        <v>6899.0674360226967</v>
      </c>
      <c r="K134" s="24">
        <v>7734.7975398438502</v>
      </c>
      <c r="L134" s="24">
        <v>8266.424146480309</v>
      </c>
      <c r="M134" s="24">
        <v>9020.1611288905497</v>
      </c>
      <c r="N134" s="24">
        <v>9268.2690409682109</v>
      </c>
      <c r="O134" s="24">
        <v>9263.1606952377806</v>
      </c>
      <c r="P134" s="24">
        <v>9754.2534848415999</v>
      </c>
      <c r="Q134" s="24">
        <v>10771.5054458921</v>
      </c>
      <c r="R134" s="24">
        <v>11127.70484734889</v>
      </c>
      <c r="S134" s="24">
        <v>9702.5719029807005</v>
      </c>
      <c r="T134" s="24">
        <v>10828.620654091001</v>
      </c>
      <c r="U134" s="24">
        <v>11489.880817383681</v>
      </c>
      <c r="V134" s="24">
        <v>12365.400182793981</v>
      </c>
      <c r="W134" s="24">
        <v>12482.623348748539</v>
      </c>
      <c r="X134" s="24">
        <v>12281.913796102119</v>
      </c>
      <c r="Y134" s="24">
        <v>12714.221732317299</v>
      </c>
      <c r="Z134" s="24">
        <v>13851.03457588841</v>
      </c>
      <c r="AA134" s="24">
        <v>14256.957220044111</v>
      </c>
      <c r="AB134" s="24">
        <v>12334.570720996589</v>
      </c>
      <c r="AC134" s="24">
        <v>13776.166562737901</v>
      </c>
      <c r="AD134" s="24">
        <v>14614.454780622971</v>
      </c>
      <c r="AE134" s="24">
        <v>15684.62059049882</v>
      </c>
    </row>
    <row r="135" spans="1:31" x14ac:dyDescent="0.35">
      <c r="A135" s="28" t="s">
        <v>131</v>
      </c>
      <c r="B135" s="28" t="s">
        <v>77</v>
      </c>
      <c r="C135" s="24">
        <v>46.105890129089346</v>
      </c>
      <c r="D135" s="24">
        <v>51.289798426627996</v>
      </c>
      <c r="E135" s="24">
        <v>62.889781717300004</v>
      </c>
      <c r="F135" s="24">
        <v>76.943827347517001</v>
      </c>
      <c r="G135" s="24">
        <v>94.107948667526003</v>
      </c>
      <c r="H135" s="24">
        <v>114.33899050891399</v>
      </c>
      <c r="I135" s="24">
        <v>129.44047841191249</v>
      </c>
      <c r="J135" s="24">
        <v>144.185034614801</v>
      </c>
      <c r="K135" s="24">
        <v>167.61894687271101</v>
      </c>
      <c r="L135" s="24">
        <v>204.80059560298901</v>
      </c>
      <c r="M135" s="24">
        <v>260.29553428351852</v>
      </c>
      <c r="N135" s="24">
        <v>292.01824688911398</v>
      </c>
      <c r="O135" s="24">
        <v>328.19977596914748</v>
      </c>
      <c r="P135" s="24">
        <v>357.95186254978148</v>
      </c>
      <c r="Q135" s="24">
        <v>385.72100204372401</v>
      </c>
      <c r="R135" s="24">
        <v>407.77799359512301</v>
      </c>
      <c r="S135" s="24">
        <v>429.08943404889101</v>
      </c>
      <c r="T135" s="24">
        <v>449.0439757118225</v>
      </c>
      <c r="U135" s="24">
        <v>469.66401275396299</v>
      </c>
      <c r="V135" s="24">
        <v>492.08753450584402</v>
      </c>
      <c r="W135" s="24">
        <v>514.83544839763499</v>
      </c>
      <c r="X135" s="24">
        <v>538.00253143310499</v>
      </c>
      <c r="Y135" s="24">
        <v>561.694688825605</v>
      </c>
      <c r="Z135" s="24">
        <v>566.60501416981003</v>
      </c>
      <c r="AA135" s="24">
        <v>572.219630055425</v>
      </c>
      <c r="AB135" s="24">
        <v>576.72738189506492</v>
      </c>
      <c r="AC135" s="24">
        <v>581.92536071204995</v>
      </c>
      <c r="AD135" s="24">
        <v>583.26999734210506</v>
      </c>
      <c r="AE135" s="24">
        <v>585.63884174656494</v>
      </c>
    </row>
    <row r="136" spans="1:31" x14ac:dyDescent="0.35">
      <c r="A136" s="28" t="s">
        <v>131</v>
      </c>
      <c r="B136" s="28" t="s">
        <v>78</v>
      </c>
      <c r="C136" s="24">
        <v>39.157200163602802</v>
      </c>
      <c r="D136" s="24">
        <v>43.575523690938951</v>
      </c>
      <c r="E136" s="24">
        <v>53.417701413631001</v>
      </c>
      <c r="F136" s="24">
        <v>65.378797556087008</v>
      </c>
      <c r="G136" s="24">
        <v>79.918573579788003</v>
      </c>
      <c r="H136" s="24">
        <v>97.095475473403496</v>
      </c>
      <c r="I136" s="24">
        <v>109.91620835781049</v>
      </c>
      <c r="J136" s="24">
        <v>122.515895420074</v>
      </c>
      <c r="K136" s="24">
        <v>142.43759643554651</v>
      </c>
      <c r="L136" s="24">
        <v>173.90882025623301</v>
      </c>
      <c r="M136" s="24">
        <v>221.11889532279952</v>
      </c>
      <c r="N136" s="24">
        <v>248.1634925518035</v>
      </c>
      <c r="O136" s="24">
        <v>278.71581577968595</v>
      </c>
      <c r="P136" s="24">
        <v>303.947362812042</v>
      </c>
      <c r="Q136" s="24">
        <v>327.61118205070449</v>
      </c>
      <c r="R136" s="24">
        <v>346.36675619506804</v>
      </c>
      <c r="S136" s="24">
        <v>364.47440850448601</v>
      </c>
      <c r="T136" s="24">
        <v>381.53449554443347</v>
      </c>
      <c r="U136" s="24">
        <v>399.00587103652947</v>
      </c>
      <c r="V136" s="24">
        <v>418.16863727188098</v>
      </c>
      <c r="W136" s="24">
        <v>437.56871479225151</v>
      </c>
      <c r="X136" s="24">
        <v>456.742569591522</v>
      </c>
      <c r="Y136" s="24">
        <v>477.24660862350453</v>
      </c>
      <c r="Z136" s="24">
        <v>481.30817297458651</v>
      </c>
      <c r="AA136" s="24">
        <v>486.31687499999998</v>
      </c>
      <c r="AB136" s="24">
        <v>489.67396982955898</v>
      </c>
      <c r="AC136" s="24">
        <v>494.6069086875915</v>
      </c>
      <c r="AD136" s="24">
        <v>495.58239173126196</v>
      </c>
      <c r="AE136" s="24">
        <v>497.32071732330297</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4329.4005041480232</v>
      </c>
      <c r="D139" s="24">
        <v>4908.7952105399454</v>
      </c>
      <c r="E139" s="24">
        <v>5934.1919389792947</v>
      </c>
      <c r="F139" s="24">
        <v>6528.7695988096721</v>
      </c>
      <c r="G139" s="24">
        <v>6863.0056975854886</v>
      </c>
      <c r="H139" s="24">
        <v>8027.2366784785918</v>
      </c>
      <c r="I139" s="24">
        <v>8796.0993784604689</v>
      </c>
      <c r="J139" s="24">
        <v>8929.0801471955092</v>
      </c>
      <c r="K139" s="24">
        <v>9626.1225133886801</v>
      </c>
      <c r="L139" s="24">
        <v>10179.64035616822</v>
      </c>
      <c r="M139" s="24">
        <v>9984.4368115758607</v>
      </c>
      <c r="N139" s="24">
        <v>10760.829080698521</v>
      </c>
      <c r="O139" s="24">
        <v>10744.888688517151</v>
      </c>
      <c r="P139" s="24">
        <v>10455.004946298392</v>
      </c>
      <c r="Q139" s="24">
        <v>11440.45690354096</v>
      </c>
      <c r="R139" s="24">
        <v>11800.61312342042</v>
      </c>
      <c r="S139" s="24">
        <v>11528.25927778215</v>
      </c>
      <c r="T139" s="24">
        <v>12300.938733937681</v>
      </c>
      <c r="U139" s="24">
        <v>13053.83493765212</v>
      </c>
      <c r="V139" s="24">
        <v>12807.488083087621</v>
      </c>
      <c r="W139" s="24">
        <v>13660.681962884009</v>
      </c>
      <c r="X139" s="24">
        <v>13556.18027178227</v>
      </c>
      <c r="Y139" s="24">
        <v>13075.879151775231</v>
      </c>
      <c r="Z139" s="24">
        <v>14262.8400680779</v>
      </c>
      <c r="AA139" s="24">
        <v>14649.24570918001</v>
      </c>
      <c r="AB139" s="24">
        <v>14279.69330392839</v>
      </c>
      <c r="AC139" s="24">
        <v>15258.36953244508</v>
      </c>
      <c r="AD139" s="24">
        <v>16219.6450085332</v>
      </c>
      <c r="AE139" s="24">
        <v>15845.632355666681</v>
      </c>
    </row>
    <row r="140" spans="1:31" x14ac:dyDescent="0.35">
      <c r="A140" s="28" t="s">
        <v>132</v>
      </c>
      <c r="B140" s="28" t="s">
        <v>77</v>
      </c>
      <c r="C140" s="24">
        <v>60.361494900226496</v>
      </c>
      <c r="D140" s="24">
        <v>72.320243375062503</v>
      </c>
      <c r="E140" s="24">
        <v>86.681847811341001</v>
      </c>
      <c r="F140" s="24">
        <v>103.65418734121299</v>
      </c>
      <c r="G140" s="24">
        <v>127.6657987732885</v>
      </c>
      <c r="H140" s="24">
        <v>157.9156370261905</v>
      </c>
      <c r="I140" s="24">
        <v>187.36083002841448</v>
      </c>
      <c r="J140" s="24">
        <v>216.0942103523015</v>
      </c>
      <c r="K140" s="24">
        <v>267.367907112002</v>
      </c>
      <c r="L140" s="24">
        <v>312.78584060065447</v>
      </c>
      <c r="M140" s="24">
        <v>390.695545523703</v>
      </c>
      <c r="N140" s="24">
        <v>438.52070919656745</v>
      </c>
      <c r="O140" s="24">
        <v>483.41096936464299</v>
      </c>
      <c r="P140" s="24">
        <v>517.67175364160505</v>
      </c>
      <c r="Q140" s="24">
        <v>549.90186324786998</v>
      </c>
      <c r="R140" s="24">
        <v>574.08388901954504</v>
      </c>
      <c r="S140" s="24">
        <v>596.42332672023508</v>
      </c>
      <c r="T140" s="24">
        <v>621.88786826753505</v>
      </c>
      <c r="U140" s="24">
        <v>649.62785507869501</v>
      </c>
      <c r="V140" s="24">
        <v>672.01441700458508</v>
      </c>
      <c r="W140" s="24">
        <v>699.03628544390006</v>
      </c>
      <c r="X140" s="24">
        <v>727.08285821961999</v>
      </c>
      <c r="Y140" s="24">
        <v>754.49915091466494</v>
      </c>
      <c r="Z140" s="24">
        <v>759.03643472098997</v>
      </c>
      <c r="AA140" s="24">
        <v>765.41792904663009</v>
      </c>
      <c r="AB140" s="24">
        <v>768.306993955135</v>
      </c>
      <c r="AC140" s="24">
        <v>774.81176727867</v>
      </c>
      <c r="AD140" s="24">
        <v>775.19145273589993</v>
      </c>
      <c r="AE140" s="24">
        <v>774.80998912703501</v>
      </c>
    </row>
    <row r="141" spans="1:31" x14ac:dyDescent="0.35">
      <c r="A141" s="28" t="s">
        <v>132</v>
      </c>
      <c r="B141" s="28" t="s">
        <v>78</v>
      </c>
      <c r="C141" s="24">
        <v>51.3066448535915</v>
      </c>
      <c r="D141" s="24">
        <v>61.451198442458995</v>
      </c>
      <c r="E141" s="24">
        <v>73.659837475776499</v>
      </c>
      <c r="F141" s="24">
        <v>88.082971834659503</v>
      </c>
      <c r="G141" s="24">
        <v>108.470634001493</v>
      </c>
      <c r="H141" s="24">
        <v>134.1928176865575</v>
      </c>
      <c r="I141" s="24">
        <v>159.19155989211751</v>
      </c>
      <c r="J141" s="24">
        <v>183.54751978397348</v>
      </c>
      <c r="K141" s="24">
        <v>227.0259958827495</v>
      </c>
      <c r="L141" s="24">
        <v>265.68989357614498</v>
      </c>
      <c r="M141" s="24">
        <v>331.83895578479752</v>
      </c>
      <c r="N141" s="24">
        <v>372.61138215541797</v>
      </c>
      <c r="O141" s="24">
        <v>410.83125984382599</v>
      </c>
      <c r="P141" s="24">
        <v>439.66761757278402</v>
      </c>
      <c r="Q141" s="24">
        <v>467.28120572090148</v>
      </c>
      <c r="R141" s="24">
        <v>487.89141758727999</v>
      </c>
      <c r="S141" s="24">
        <v>506.91546948074995</v>
      </c>
      <c r="T141" s="24">
        <v>527.95990794944498</v>
      </c>
      <c r="U141" s="24">
        <v>551.64849860465506</v>
      </c>
      <c r="V141" s="24">
        <v>570.53880249022995</v>
      </c>
      <c r="W141" s="24">
        <v>593.98818820762494</v>
      </c>
      <c r="X141" s="24">
        <v>617.41310619926003</v>
      </c>
      <c r="Y141" s="24">
        <v>640.99210364532007</v>
      </c>
      <c r="Z141" s="24">
        <v>644.58390899753499</v>
      </c>
      <c r="AA141" s="24">
        <v>650.05554519843997</v>
      </c>
      <c r="AB141" s="24">
        <v>652.39523247003501</v>
      </c>
      <c r="AC141" s="24">
        <v>658.15531771850499</v>
      </c>
      <c r="AD141" s="24">
        <v>658.60523070907504</v>
      </c>
      <c r="AE141" s="24">
        <v>658.29534521675009</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2623.5452359171313</v>
      </c>
      <c r="D144" s="24">
        <v>2798.1477668906159</v>
      </c>
      <c r="E144" s="24">
        <v>2996.8814511672731</v>
      </c>
      <c r="F144" s="24">
        <v>3008.3833572973863</v>
      </c>
      <c r="G144" s="24">
        <v>2949.0754802809438</v>
      </c>
      <c r="H144" s="24">
        <v>3160.1857366147278</v>
      </c>
      <c r="I144" s="24">
        <v>3360.8341703059659</v>
      </c>
      <c r="J144" s="24">
        <v>3300.463996339839</v>
      </c>
      <c r="K144" s="24">
        <v>3533.7408493067269</v>
      </c>
      <c r="L144" s="24">
        <v>3645.3258054173948</v>
      </c>
      <c r="M144" s="24">
        <v>3718.3325066146031</v>
      </c>
      <c r="N144" s="24">
        <v>3905.458895445196</v>
      </c>
      <c r="O144" s="24">
        <v>3875.3562605586121</v>
      </c>
      <c r="P144" s="24">
        <v>3779.464328219678</v>
      </c>
      <c r="Q144" s="24">
        <v>4028.9272569281384</v>
      </c>
      <c r="R144" s="24">
        <v>4246.1349106342295</v>
      </c>
      <c r="S144" s="24">
        <v>4126.3156933502596</v>
      </c>
      <c r="T144" s="24">
        <v>4379.7080439660804</v>
      </c>
      <c r="U144" s="24">
        <v>4502.8278019530499</v>
      </c>
      <c r="V144" s="24">
        <v>4576.0415382380797</v>
      </c>
      <c r="W144" s="24">
        <v>4756.5855560100399</v>
      </c>
      <c r="X144" s="24">
        <v>4662.40553163</v>
      </c>
      <c r="Y144" s="24">
        <v>4501.1597708139598</v>
      </c>
      <c r="Z144" s="24">
        <v>4782.4214016851301</v>
      </c>
      <c r="AA144" s="24">
        <v>5031.6477666343599</v>
      </c>
      <c r="AB144" s="24">
        <v>4870.1344042339006</v>
      </c>
      <c r="AC144" s="24">
        <v>5185.5389204543098</v>
      </c>
      <c r="AD144" s="24">
        <v>5354.2665904202604</v>
      </c>
      <c r="AE144" s="24">
        <v>5426.7292303408003</v>
      </c>
    </row>
    <row r="145" spans="1:31" x14ac:dyDescent="0.35">
      <c r="A145" s="28" t="s">
        <v>133</v>
      </c>
      <c r="B145" s="28" t="s">
        <v>77</v>
      </c>
      <c r="C145" s="24">
        <v>56.735401081919505</v>
      </c>
      <c r="D145" s="24">
        <v>76.760957679032998</v>
      </c>
      <c r="E145" s="24">
        <v>80.336397202253011</v>
      </c>
      <c r="F145" s="24">
        <v>83.77517680597299</v>
      </c>
      <c r="G145" s="24">
        <v>87.4369384784695</v>
      </c>
      <c r="H145" s="24">
        <v>94.393830517411004</v>
      </c>
      <c r="I145" s="24">
        <v>101.22300673103301</v>
      </c>
      <c r="J145" s="24">
        <v>107.734993650734</v>
      </c>
      <c r="K145" s="24">
        <v>120.7804110527035</v>
      </c>
      <c r="L145" s="24">
        <v>134.14774963712648</v>
      </c>
      <c r="M145" s="24">
        <v>160.92800517952401</v>
      </c>
      <c r="N145" s="24">
        <v>168.86992278051349</v>
      </c>
      <c r="O145" s="24">
        <v>178.895563654184</v>
      </c>
      <c r="P145" s="24">
        <v>186.81020535659749</v>
      </c>
      <c r="Q145" s="24">
        <v>193.69299778652152</v>
      </c>
      <c r="R145" s="24">
        <v>198.5959611163135</v>
      </c>
      <c r="S145" s="24">
        <v>201.83999430489499</v>
      </c>
      <c r="T145" s="24">
        <v>206.63330045509301</v>
      </c>
      <c r="U145" s="24">
        <v>210.45005520743101</v>
      </c>
      <c r="V145" s="24">
        <v>212.78986932742549</v>
      </c>
      <c r="W145" s="24">
        <v>216.72619612789151</v>
      </c>
      <c r="X145" s="24">
        <v>220.94628909730901</v>
      </c>
      <c r="Y145" s="24">
        <v>226.20156468015901</v>
      </c>
      <c r="Z145" s="24">
        <v>224.80235239937898</v>
      </c>
      <c r="AA145" s="24">
        <v>224.568797421455</v>
      </c>
      <c r="AB145" s="24">
        <v>222.36576342201201</v>
      </c>
      <c r="AC145" s="24">
        <v>222.96248506641351</v>
      </c>
      <c r="AD145" s="24">
        <v>220.68549662637699</v>
      </c>
      <c r="AE145" s="24">
        <v>218.57769568657849</v>
      </c>
    </row>
    <row r="146" spans="1:31" x14ac:dyDescent="0.35">
      <c r="A146" s="28" t="s">
        <v>133</v>
      </c>
      <c r="B146" s="28" t="s">
        <v>78</v>
      </c>
      <c r="C146" s="24">
        <v>48.207610889911649</v>
      </c>
      <c r="D146" s="24">
        <v>65.215973059296502</v>
      </c>
      <c r="E146" s="24">
        <v>68.281726707458489</v>
      </c>
      <c r="F146" s="24">
        <v>71.177472268938999</v>
      </c>
      <c r="G146" s="24">
        <v>74.249787825584008</v>
      </c>
      <c r="H146" s="24">
        <v>80.157815407752494</v>
      </c>
      <c r="I146" s="24">
        <v>86.026891168117487</v>
      </c>
      <c r="J146" s="24">
        <v>91.522718880235999</v>
      </c>
      <c r="K146" s="24">
        <v>102.62078503608701</v>
      </c>
      <c r="L146" s="24">
        <v>114.0144989147185</v>
      </c>
      <c r="M146" s="24">
        <v>136.64069033610801</v>
      </c>
      <c r="N146" s="24">
        <v>143.42843630981397</v>
      </c>
      <c r="O146" s="24">
        <v>151.93446887207</v>
      </c>
      <c r="P146" s="24">
        <v>158.635736095428</v>
      </c>
      <c r="Q146" s="24">
        <v>164.4393369045255</v>
      </c>
      <c r="R146" s="24">
        <v>168.60893116462199</v>
      </c>
      <c r="S146" s="24">
        <v>171.39228346300098</v>
      </c>
      <c r="T146" s="24">
        <v>175.47959601593001</v>
      </c>
      <c r="U146" s="24">
        <v>178.81720095062249</v>
      </c>
      <c r="V146" s="24">
        <v>180.85860993146849</v>
      </c>
      <c r="W146" s="24">
        <v>183.981905306816</v>
      </c>
      <c r="X146" s="24">
        <v>187.745904390335</v>
      </c>
      <c r="Y146" s="24">
        <v>192.10204890727951</v>
      </c>
      <c r="Z146" s="24">
        <v>190.976062203884</v>
      </c>
      <c r="AA146" s="24">
        <v>190.61556316709502</v>
      </c>
      <c r="AB146" s="24">
        <v>188.96502816009502</v>
      </c>
      <c r="AC146" s="24">
        <v>189.485049544334</v>
      </c>
      <c r="AD146" s="24">
        <v>187.53191263103452</v>
      </c>
      <c r="AE146" s="24">
        <v>185.66234979820248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241.79817873837229</v>
      </c>
      <c r="D149" s="24">
        <v>259.28854378507316</v>
      </c>
      <c r="E149" s="24">
        <v>284.76618183761872</v>
      </c>
      <c r="F149" s="24">
        <v>301.56862867177608</v>
      </c>
      <c r="G149" s="24">
        <v>300.93469233675029</v>
      </c>
      <c r="H149" s="24">
        <v>340.45096227617108</v>
      </c>
      <c r="I149" s="24">
        <v>359.63478268002149</v>
      </c>
      <c r="J149" s="24">
        <v>360.3472853992248</v>
      </c>
      <c r="K149" s="24">
        <v>374.3480531475231</v>
      </c>
      <c r="L149" s="24">
        <v>393.62024028721072</v>
      </c>
      <c r="M149" s="24">
        <v>404.78018036997025</v>
      </c>
      <c r="N149" s="24">
        <v>437.3264746696247</v>
      </c>
      <c r="O149" s="24">
        <v>455.53547490942287</v>
      </c>
      <c r="P149" s="24">
        <v>452.12456586110665</v>
      </c>
      <c r="Q149" s="24">
        <v>503.52862764464118</v>
      </c>
      <c r="R149" s="24">
        <v>526.40529819333881</v>
      </c>
      <c r="S149" s="24">
        <v>536.96898101264901</v>
      </c>
      <c r="T149" s="24">
        <v>559.14074222887632</v>
      </c>
      <c r="U149" s="24">
        <v>589.68877635512104</v>
      </c>
      <c r="V149" s="24">
        <v>603.14410764586819</v>
      </c>
      <c r="W149" s="24">
        <v>635.053139570795</v>
      </c>
      <c r="X149" s="24">
        <v>649.96722579048901</v>
      </c>
      <c r="Y149" s="24">
        <v>636.93035233162095</v>
      </c>
      <c r="Z149" s="24">
        <v>701.91381017989102</v>
      </c>
      <c r="AA149" s="24">
        <v>726.32898513385999</v>
      </c>
      <c r="AB149" s="24">
        <v>725.28386234771301</v>
      </c>
      <c r="AC149" s="24">
        <v>750.54211889836802</v>
      </c>
      <c r="AD149" s="24">
        <v>789.85005382767997</v>
      </c>
      <c r="AE149" s="24">
        <v>795.67981828481402</v>
      </c>
    </row>
    <row r="150" spans="1:31" x14ac:dyDescent="0.35">
      <c r="A150" s="28" t="s">
        <v>134</v>
      </c>
      <c r="B150" s="28" t="s">
        <v>77</v>
      </c>
      <c r="C150" s="24">
        <v>7.3456251370720498</v>
      </c>
      <c r="D150" s="24">
        <v>8.1541001862287494</v>
      </c>
      <c r="E150" s="24">
        <v>9.5731847245991002</v>
      </c>
      <c r="F150" s="24">
        <v>11.6425749379396</v>
      </c>
      <c r="G150" s="24">
        <v>14.216750191450101</v>
      </c>
      <c r="H150" s="24">
        <v>17.3794745081663</v>
      </c>
      <c r="I150" s="24">
        <v>19.998050141155701</v>
      </c>
      <c r="J150" s="24">
        <v>22.398675307929501</v>
      </c>
      <c r="K150" s="24">
        <v>25.248849699795198</v>
      </c>
      <c r="L150" s="24">
        <v>28.185774361304897</v>
      </c>
      <c r="M150" s="24">
        <v>33.67841075778005</v>
      </c>
      <c r="N150" s="24">
        <v>36.010453722100699</v>
      </c>
      <c r="O150" s="24">
        <v>38.778075634241098</v>
      </c>
      <c r="P150" s="24">
        <v>40.869949803352348</v>
      </c>
      <c r="Q150" s="24">
        <v>42.898341199807803</v>
      </c>
      <c r="R150" s="24">
        <v>44.422135379314398</v>
      </c>
      <c r="S150" s="24">
        <v>46.009150459766353</v>
      </c>
      <c r="T150" s="24">
        <v>47.465075267553303</v>
      </c>
      <c r="U150" s="24">
        <v>48.775050077676752</v>
      </c>
      <c r="V150" s="24">
        <v>49.803350648879999</v>
      </c>
      <c r="W150" s="24">
        <v>50.953655810296496</v>
      </c>
      <c r="X150" s="24">
        <v>52.207881865978003</v>
      </c>
      <c r="Y150" s="24">
        <v>53.523885328292501</v>
      </c>
      <c r="Z150" s="24">
        <v>53.2745755854245</v>
      </c>
      <c r="AA150" s="24">
        <v>53.242279740095</v>
      </c>
      <c r="AB150" s="24">
        <v>53.094650021954997</v>
      </c>
      <c r="AC150" s="24">
        <v>53.069999188125003</v>
      </c>
      <c r="AD150" s="24">
        <v>52.632270250796999</v>
      </c>
      <c r="AE150" s="24">
        <v>52.321824946403503</v>
      </c>
    </row>
    <row r="151" spans="1:31" x14ac:dyDescent="0.35">
      <c r="A151" s="28" t="s">
        <v>134</v>
      </c>
      <c r="B151" s="28" t="s">
        <v>78</v>
      </c>
      <c r="C151" s="24">
        <v>6.2396751192211992</v>
      </c>
      <c r="D151" s="24">
        <v>6.9295251521468</v>
      </c>
      <c r="E151" s="24">
        <v>8.1325197486876988</v>
      </c>
      <c r="F151" s="24">
        <v>9.8882999682425989</v>
      </c>
      <c r="G151" s="24">
        <v>12.081500136554199</v>
      </c>
      <c r="H151" s="24">
        <v>14.766074624061551</v>
      </c>
      <c r="I151" s="24">
        <v>16.988785115003548</v>
      </c>
      <c r="J151" s="24">
        <v>19.037025336548648</v>
      </c>
      <c r="K151" s="24">
        <v>21.439649756252752</v>
      </c>
      <c r="L151" s="24">
        <v>23.94217440128325</v>
      </c>
      <c r="M151" s="24">
        <v>28.62348561018705</v>
      </c>
      <c r="N151" s="24">
        <v>30.590408924520002</v>
      </c>
      <c r="O151" s="24">
        <v>32.9444507962465</v>
      </c>
      <c r="P151" s="24">
        <v>34.713325115293252</v>
      </c>
      <c r="Q151" s="24">
        <v>36.4422255787849</v>
      </c>
      <c r="R151" s="24">
        <v>37.748515166282644</v>
      </c>
      <c r="S151" s="24">
        <v>39.104725360274301</v>
      </c>
      <c r="T151" s="24">
        <v>40.314250409007052</v>
      </c>
      <c r="U151" s="24">
        <v>41.458049935340853</v>
      </c>
      <c r="V151" s="24">
        <v>42.332225453853603</v>
      </c>
      <c r="W151" s="24">
        <v>43.253455645442003</v>
      </c>
      <c r="X151" s="24">
        <v>44.349756689071647</v>
      </c>
      <c r="Y151" s="24">
        <v>45.484639960050544</v>
      </c>
      <c r="Z151" s="24">
        <v>45.234576312899556</v>
      </c>
      <c r="AA151" s="24">
        <v>45.244645027160601</v>
      </c>
      <c r="AB151" s="24">
        <v>45.103045446366053</v>
      </c>
      <c r="AC151" s="24">
        <v>45.087538727417552</v>
      </c>
      <c r="AD151" s="24">
        <v>44.719836112976054</v>
      </c>
      <c r="AE151" s="24">
        <v>44.433724818229656</v>
      </c>
    </row>
  </sheetData>
  <sheetProtection algorithmName="SHA-512" hashValue="eMsBkky2R4CCZrZrXS+w1GUGE6nIE5x9DyqLcVIfmHDhM0mgqebyVwfDowvSCRBB9lS3UUq0JwvKJgOrCn0QOA==" saltValue="YKfs0uVbVchjPRw4z8JZu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AF6B4-CF87-4329-B4F2-4781B21C5477}">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Wu52CJuIviWs7lWGQuPyD198JGczR17el0vWULdp4cwxvPj7APg//jxml+eVCpqT+SAH3Owq8olnBFsc/NhjGA==" saltValue="0BQvJIMl4oeGSOuCfegpr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4C2D-1FDE-4E37-8255-575756D66344}">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14050.231526049749</v>
      </c>
      <c r="G6" s="24">
        <v>11769.737469880411</v>
      </c>
      <c r="H6" s="24">
        <v>11083.356530080369</v>
      </c>
      <c r="I6" s="24">
        <v>10429.424518909749</v>
      </c>
      <c r="J6" s="24">
        <v>9729.424519182865</v>
      </c>
      <c r="K6" s="24">
        <v>7829.0622981387751</v>
      </c>
      <c r="L6" s="24">
        <v>7734.5499903255186</v>
      </c>
      <c r="M6" s="24">
        <v>7734.5498695541792</v>
      </c>
      <c r="N6" s="24">
        <v>7335.1189339406901</v>
      </c>
      <c r="O6" s="24">
        <v>7335.1189349807591</v>
      </c>
      <c r="P6" s="24">
        <v>7335.1189351398398</v>
      </c>
      <c r="Q6" s="24">
        <v>6875.6129899999996</v>
      </c>
      <c r="R6" s="24">
        <v>6395.9999699999998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3817.0062699999989</v>
      </c>
      <c r="G7" s="24">
        <v>3817.0062699999989</v>
      </c>
      <c r="H7" s="24">
        <v>3544.9408732685988</v>
      </c>
      <c r="I7" s="24">
        <v>3544.9408731652388</v>
      </c>
      <c r="J7" s="24">
        <v>3544.9408730799992</v>
      </c>
      <c r="K7" s="24">
        <v>3498.5690199999999</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5852.2116212220226</v>
      </c>
      <c r="V10" s="24">
        <v>5732.2116212230339</v>
      </c>
      <c r="W10" s="24">
        <v>5732.211864875243</v>
      </c>
      <c r="X10" s="24">
        <v>5638.2118648935229</v>
      </c>
      <c r="Y10" s="24">
        <v>5638.2118649234135</v>
      </c>
      <c r="Z10" s="24">
        <v>5657.5623558945035</v>
      </c>
      <c r="AA10" s="24">
        <v>6206.7733254223631</v>
      </c>
      <c r="AB10" s="24">
        <v>7272.7428254223632</v>
      </c>
      <c r="AC10" s="24">
        <v>6688.7428254223632</v>
      </c>
      <c r="AD10" s="24">
        <v>8149.9689847239024</v>
      </c>
      <c r="AE10" s="24">
        <v>7744.5229847283827</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8952.8380012512098</v>
      </c>
      <c r="D12" s="24">
        <v>11397.452115283922</v>
      </c>
      <c r="E12" s="24">
        <v>12299.813720283923</v>
      </c>
      <c r="F12" s="24">
        <v>13332.665575283921</v>
      </c>
      <c r="G12" s="24">
        <v>14724.884313283923</v>
      </c>
      <c r="H12" s="24">
        <v>15679.260237283923</v>
      </c>
      <c r="I12" s="24">
        <v>17194.800348241264</v>
      </c>
      <c r="J12" s="24">
        <v>18755.882037283922</v>
      </c>
      <c r="K12" s="24">
        <v>21813.477837283925</v>
      </c>
      <c r="L12" s="24">
        <v>21838.633497283925</v>
      </c>
      <c r="M12" s="24">
        <v>21980.289307283925</v>
      </c>
      <c r="N12" s="24">
        <v>22577.277886445278</v>
      </c>
      <c r="O12" s="24">
        <v>22563.233929652968</v>
      </c>
      <c r="P12" s="24">
        <v>22700.3894296787</v>
      </c>
      <c r="Q12" s="24">
        <v>23279.44200823985</v>
      </c>
      <c r="R12" s="24">
        <v>24583.138835864364</v>
      </c>
      <c r="S12" s="24">
        <v>28312.354093256512</v>
      </c>
      <c r="T12" s="24">
        <v>29063.548922549839</v>
      </c>
      <c r="U12" s="24">
        <v>29745.669307372329</v>
      </c>
      <c r="V12" s="24">
        <v>29213.929591906341</v>
      </c>
      <c r="W12" s="24">
        <v>31552.23018267869</v>
      </c>
      <c r="X12" s="24">
        <v>34399.102910307265</v>
      </c>
      <c r="Y12" s="24">
        <v>34163.378377928078</v>
      </c>
      <c r="Z12" s="24">
        <v>33831.132749393902</v>
      </c>
      <c r="AA12" s="24">
        <v>34182.782896374847</v>
      </c>
      <c r="AB12" s="24">
        <v>35871.751449052594</v>
      </c>
      <c r="AC12" s="24">
        <v>37909.503849672932</v>
      </c>
      <c r="AD12" s="24">
        <v>39583.289009281565</v>
      </c>
      <c r="AE12" s="24">
        <v>39493.608987341948</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7116.9475567858799</v>
      </c>
      <c r="J13" s="24">
        <v>7312.4453367858796</v>
      </c>
      <c r="K13" s="24">
        <v>11658.905686785882</v>
      </c>
      <c r="L13" s="24">
        <v>11658.905686785882</v>
      </c>
      <c r="M13" s="24">
        <v>11658.905686785882</v>
      </c>
      <c r="N13" s="24">
        <v>11658.905686785882</v>
      </c>
      <c r="O13" s="24">
        <v>11658.905686785882</v>
      </c>
      <c r="P13" s="24">
        <v>11658.905686785882</v>
      </c>
      <c r="Q13" s="24">
        <v>11658.905686785882</v>
      </c>
      <c r="R13" s="24">
        <v>11537.90568678588</v>
      </c>
      <c r="S13" s="24">
        <v>12596.520036508709</v>
      </c>
      <c r="T13" s="24">
        <v>12446.220033459982</v>
      </c>
      <c r="U13" s="24">
        <v>12446.220433463472</v>
      </c>
      <c r="V13" s="24">
        <v>12704.142008734121</v>
      </c>
      <c r="W13" s="24">
        <v>13269.469523734122</v>
      </c>
      <c r="X13" s="24">
        <v>18308.970249577051</v>
      </c>
      <c r="Y13" s="24">
        <v>17933.970249595761</v>
      </c>
      <c r="Z13" s="24">
        <v>17515.350254481513</v>
      </c>
      <c r="AA13" s="24">
        <v>18013.113625018836</v>
      </c>
      <c r="AB13" s="24">
        <v>22106.283738454189</v>
      </c>
      <c r="AC13" s="24">
        <v>22668.420585961907</v>
      </c>
      <c r="AD13" s="24">
        <v>24963.40756291015</v>
      </c>
      <c r="AE13" s="24">
        <v>25700.393607826307</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1097.2413129532702</v>
      </c>
      <c r="T14" s="24">
        <v>1097.2413129557201</v>
      </c>
      <c r="U14" s="24">
        <v>1151.9336698358939</v>
      </c>
      <c r="V14" s="24">
        <v>1131.9336698406451</v>
      </c>
      <c r="W14" s="24">
        <v>3059.1355037000003</v>
      </c>
      <c r="X14" s="24">
        <v>2759.1355036999998</v>
      </c>
      <c r="Y14" s="24">
        <v>2906.2734537000001</v>
      </c>
      <c r="Z14" s="24">
        <v>3752.8871537600003</v>
      </c>
      <c r="AA14" s="24">
        <v>3752.8871536400002</v>
      </c>
      <c r="AB14" s="24">
        <v>4912.7382534599901</v>
      </c>
      <c r="AC14" s="24">
        <v>4912.73825286999</v>
      </c>
      <c r="AD14" s="24">
        <v>5510.8233999999902</v>
      </c>
      <c r="AE14" s="24">
        <v>5510.8233999999902</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4850.0006000000003</v>
      </c>
      <c r="O15" s="24">
        <v>4850.0001000000002</v>
      </c>
      <c r="P15" s="24">
        <v>4850</v>
      </c>
      <c r="Q15" s="24">
        <v>4850</v>
      </c>
      <c r="R15" s="24">
        <v>4856.17308252987</v>
      </c>
      <c r="S15" s="24">
        <v>5821.7319706382996</v>
      </c>
      <c r="T15" s="24">
        <v>5848.7096237736505</v>
      </c>
      <c r="U15" s="24">
        <v>6002.3728738808104</v>
      </c>
      <c r="V15" s="24">
        <v>6002.3796738822693</v>
      </c>
      <c r="W15" s="24">
        <v>6192.9624086909507</v>
      </c>
      <c r="X15" s="24">
        <v>6898.9305586983301</v>
      </c>
      <c r="Y15" s="24">
        <v>6898.9338587007996</v>
      </c>
      <c r="Z15" s="24">
        <v>7050.0563405663406</v>
      </c>
      <c r="AA15" s="24">
        <v>7098.2824306019911</v>
      </c>
      <c r="AB15" s="24">
        <v>7654.3099306208896</v>
      </c>
      <c r="AC15" s="24">
        <v>7654.3197306266293</v>
      </c>
      <c r="AD15" s="24">
        <v>8597.1496906531993</v>
      </c>
      <c r="AE15" s="24">
        <v>8597.1496906577086</v>
      </c>
      <c r="AF15" s="27"/>
      <c r="AG15" s="27"/>
      <c r="AH15" s="27"/>
      <c r="AI15" s="27"/>
    </row>
    <row r="16" spans="1:35" x14ac:dyDescent="0.35">
      <c r="A16" s="28" t="s">
        <v>40</v>
      </c>
      <c r="B16" s="28" t="s">
        <v>56</v>
      </c>
      <c r="C16" s="24">
        <v>36.545000463724058</v>
      </c>
      <c r="D16" s="24">
        <v>54.909000635146931</v>
      </c>
      <c r="E16" s="24">
        <v>79.222001329064142</v>
      </c>
      <c r="F16" s="24">
        <v>111.71600082516652</v>
      </c>
      <c r="G16" s="24">
        <v>155.47500127553914</v>
      </c>
      <c r="H16" s="24">
        <v>212.94800400733931</v>
      </c>
      <c r="I16" s="24">
        <v>274.21200037002541</v>
      </c>
      <c r="J16" s="24">
        <v>348.48299837112398</v>
      </c>
      <c r="K16" s="24">
        <v>458.20500552654181</v>
      </c>
      <c r="L16" s="24">
        <v>557.37898790836175</v>
      </c>
      <c r="M16" s="24">
        <v>708.54700160026425</v>
      </c>
      <c r="N16" s="24">
        <v>823.44699454307477</v>
      </c>
      <c r="O16" s="24">
        <v>953.2920100688923</v>
      </c>
      <c r="P16" s="24">
        <v>1081.0300292968739</v>
      </c>
      <c r="Q16" s="24">
        <v>1214.078998565672</v>
      </c>
      <c r="R16" s="24">
        <v>1346.3650131225556</v>
      </c>
      <c r="S16" s="24">
        <v>1479.6769895553557</v>
      </c>
      <c r="T16" s="24">
        <v>1613.9160089492759</v>
      </c>
      <c r="U16" s="24">
        <v>1747.3690090179414</v>
      </c>
      <c r="V16" s="24">
        <v>1881.8849925994843</v>
      </c>
      <c r="W16" s="24">
        <v>2021.695004463194</v>
      </c>
      <c r="X16" s="24">
        <v>2168.3840570449802</v>
      </c>
      <c r="Y16" s="24">
        <v>2317.9879913330051</v>
      </c>
      <c r="Z16" s="24">
        <v>2433.0840139389015</v>
      </c>
      <c r="AA16" s="24">
        <v>2551.4770097732508</v>
      </c>
      <c r="AB16" s="24">
        <v>2673.0289897918656</v>
      </c>
      <c r="AC16" s="24">
        <v>2797.3970060348465</v>
      </c>
      <c r="AD16" s="24">
        <v>2923.2750139236414</v>
      </c>
      <c r="AE16" s="24">
        <v>3050.7689971923801</v>
      </c>
      <c r="AF16" s="27"/>
      <c r="AG16" s="27"/>
      <c r="AH16" s="27"/>
      <c r="AI16" s="27"/>
    </row>
    <row r="17" spans="1:35" x14ac:dyDescent="0.35">
      <c r="A17" s="31" t="s">
        <v>138</v>
      </c>
      <c r="B17" s="31"/>
      <c r="C17" s="32">
        <v>56376.148971557595</v>
      </c>
      <c r="D17" s="32">
        <v>59704.948083148905</v>
      </c>
      <c r="E17" s="32">
        <v>58952.309688148904</v>
      </c>
      <c r="F17" s="32">
        <v>56646.399339198651</v>
      </c>
      <c r="G17" s="32">
        <v>55758.124021029318</v>
      </c>
      <c r="H17" s="32">
        <v>55754.053608497874</v>
      </c>
      <c r="I17" s="32">
        <v>57023.453278181238</v>
      </c>
      <c r="J17" s="32">
        <v>58080.032747411766</v>
      </c>
      <c r="K17" s="32">
        <v>63537.354823287686</v>
      </c>
      <c r="L17" s="32">
        <v>62926.929155474427</v>
      </c>
      <c r="M17" s="32">
        <v>63068.584844703088</v>
      </c>
      <c r="N17" s="32">
        <v>62996.802491913062</v>
      </c>
      <c r="O17" s="32">
        <v>62520.758536160822</v>
      </c>
      <c r="P17" s="32">
        <v>62540.914036345632</v>
      </c>
      <c r="Q17" s="32">
        <v>61730.460669766944</v>
      </c>
      <c r="R17" s="32">
        <v>62048.544477391457</v>
      </c>
      <c r="S17" s="32">
        <v>65070.974112980548</v>
      </c>
      <c r="T17" s="32">
        <v>65671.868939225154</v>
      </c>
      <c r="U17" s="32">
        <v>66060.5013559543</v>
      </c>
      <c r="V17" s="32">
        <v>65666.683215759986</v>
      </c>
      <c r="W17" s="32">
        <v>68570.311565184544</v>
      </c>
      <c r="X17" s="32">
        <v>74202.685018674325</v>
      </c>
      <c r="Y17" s="32">
        <v>72786.960486343742</v>
      </c>
      <c r="Z17" s="32">
        <v>71505.445353666408</v>
      </c>
      <c r="AA17" s="32">
        <v>71894.569840712531</v>
      </c>
      <c r="AB17" s="32">
        <v>78133.678006825634</v>
      </c>
      <c r="AC17" s="32">
        <v>79034.567254953683</v>
      </c>
      <c r="AD17" s="32">
        <v>82239.565550812113</v>
      </c>
      <c r="AE17" s="32">
        <v>82481.425573793123</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7604.23155604975</v>
      </c>
      <c r="G20" s="24">
        <v>5323.7374998804107</v>
      </c>
      <c r="H20" s="24">
        <v>4857.7435400803697</v>
      </c>
      <c r="I20" s="24">
        <v>4203.8115289097495</v>
      </c>
      <c r="J20" s="24">
        <v>4203.8115291828653</v>
      </c>
      <c r="K20" s="24">
        <v>2303.449308138775</v>
      </c>
      <c r="L20" s="24">
        <v>2208.937000325519</v>
      </c>
      <c r="M20" s="24">
        <v>2208.9368795541791</v>
      </c>
      <c r="N20" s="24">
        <v>1809.50594394069</v>
      </c>
      <c r="O20" s="24">
        <v>1809.50594498076</v>
      </c>
      <c r="P20" s="24">
        <v>1809.5059451398399</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2177.9115000000002</v>
      </c>
      <c r="V24" s="24">
        <v>2177.9115000000002</v>
      </c>
      <c r="W24" s="24">
        <v>2177.9115000000002</v>
      </c>
      <c r="X24" s="24">
        <v>2177.9115000000002</v>
      </c>
      <c r="Y24" s="24">
        <v>2177.9115000000002</v>
      </c>
      <c r="Z24" s="24">
        <v>2456.8594000000003</v>
      </c>
      <c r="AA24" s="24">
        <v>2456.8594000000003</v>
      </c>
      <c r="AB24" s="24">
        <v>2456.8594000000003</v>
      </c>
      <c r="AC24" s="24">
        <v>2456.8594000000003</v>
      </c>
      <c r="AD24" s="24">
        <v>3494.395</v>
      </c>
      <c r="AE24" s="24">
        <v>3494.395</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2981.1841175422328</v>
      </c>
      <c r="E26" s="24">
        <v>3741.8899575422329</v>
      </c>
      <c r="F26" s="24">
        <v>4514.1740195422326</v>
      </c>
      <c r="G26" s="24">
        <v>5288.4127995422323</v>
      </c>
      <c r="H26" s="24">
        <v>6105.6332995422326</v>
      </c>
      <c r="I26" s="24">
        <v>6782.4262595422333</v>
      </c>
      <c r="J26" s="24">
        <v>7420.3019595422329</v>
      </c>
      <c r="K26" s="24">
        <v>9638.9607395422317</v>
      </c>
      <c r="L26" s="24">
        <v>9638.9607395422317</v>
      </c>
      <c r="M26" s="24">
        <v>9638.9607395422317</v>
      </c>
      <c r="N26" s="24">
        <v>9638.9607395422317</v>
      </c>
      <c r="O26" s="24">
        <v>9638.9607395422317</v>
      </c>
      <c r="P26" s="24">
        <v>9638.9607395422317</v>
      </c>
      <c r="Q26" s="24">
        <v>9638.9607395422317</v>
      </c>
      <c r="R26" s="24">
        <v>9592.4607395422317</v>
      </c>
      <c r="S26" s="24">
        <v>9422.4607395422317</v>
      </c>
      <c r="T26" s="24">
        <v>9783.0808038146934</v>
      </c>
      <c r="U26" s="24">
        <v>10634.403803814694</v>
      </c>
      <c r="V26" s="24">
        <v>10273.903803814694</v>
      </c>
      <c r="W26" s="24">
        <v>11992.950004577633</v>
      </c>
      <c r="X26" s="24">
        <v>12644.930964577634</v>
      </c>
      <c r="Y26" s="24">
        <v>12349.9509612207</v>
      </c>
      <c r="Z26" s="24">
        <v>12349.9509612207</v>
      </c>
      <c r="AA26" s="24">
        <v>12349.960323356099</v>
      </c>
      <c r="AB26" s="24">
        <v>12123.160320340445</v>
      </c>
      <c r="AC26" s="24">
        <v>12571.179360918444</v>
      </c>
      <c r="AD26" s="24">
        <v>12743.909187071675</v>
      </c>
      <c r="AE26" s="24">
        <v>12630.719184669837</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2758.1545651477009</v>
      </c>
      <c r="J27" s="24">
        <v>2953.652345147701</v>
      </c>
      <c r="K27" s="24">
        <v>7300.1126951477008</v>
      </c>
      <c r="L27" s="24">
        <v>7300.1126951477008</v>
      </c>
      <c r="M27" s="24">
        <v>7300.1126951477008</v>
      </c>
      <c r="N27" s="24">
        <v>7300.1126951477008</v>
      </c>
      <c r="O27" s="24">
        <v>7300.1126951477008</v>
      </c>
      <c r="P27" s="24">
        <v>7300.1126951477008</v>
      </c>
      <c r="Q27" s="24">
        <v>7300.1126951477008</v>
      </c>
      <c r="R27" s="24">
        <v>7300.1126951477008</v>
      </c>
      <c r="S27" s="24">
        <v>7472.1060851476996</v>
      </c>
      <c r="T27" s="24">
        <v>7321.8060820959427</v>
      </c>
      <c r="U27" s="24">
        <v>7321.8064820959426</v>
      </c>
      <c r="V27" s="24">
        <v>7321.8064820959426</v>
      </c>
      <c r="W27" s="24">
        <v>7321.8060820959427</v>
      </c>
      <c r="X27" s="24">
        <v>9717.836080570065</v>
      </c>
      <c r="Y27" s="24">
        <v>9644.836080570065</v>
      </c>
      <c r="Z27" s="24">
        <v>9644.836080570065</v>
      </c>
      <c r="AA27" s="24">
        <v>9714.5233805700645</v>
      </c>
      <c r="AB27" s="24">
        <v>11963.664300570066</v>
      </c>
      <c r="AC27" s="24">
        <v>12282.482100570065</v>
      </c>
      <c r="AD27" s="24">
        <v>13213.612100570066</v>
      </c>
      <c r="AE27" s="24">
        <v>13547.470295382078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1.12953269999999E-4</v>
      </c>
      <c r="T28" s="24">
        <v>1.1295572E-4</v>
      </c>
      <c r="U28" s="24">
        <v>40.795074</v>
      </c>
      <c r="V28" s="24">
        <v>40.795074</v>
      </c>
      <c r="W28" s="24">
        <v>669.67145000000005</v>
      </c>
      <c r="X28" s="24">
        <v>669.67145000000005</v>
      </c>
      <c r="Y28" s="24">
        <v>816.80939999999998</v>
      </c>
      <c r="Z28" s="24">
        <v>1212.4195999999999</v>
      </c>
      <c r="AA28" s="24">
        <v>1212.4195999999999</v>
      </c>
      <c r="AB28" s="24">
        <v>1350.2079999999901</v>
      </c>
      <c r="AC28" s="24">
        <v>1350.2079999999901</v>
      </c>
      <c r="AD28" s="24">
        <v>1350.2079999999901</v>
      </c>
      <c r="AE28" s="24">
        <v>1350.2079999999901</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4280.0006000000003</v>
      </c>
      <c r="O29" s="24">
        <v>4280.0001000000002</v>
      </c>
      <c r="P29" s="24">
        <v>4280</v>
      </c>
      <c r="Q29" s="24">
        <v>4280</v>
      </c>
      <c r="R29" s="24">
        <v>4280.0065999999997</v>
      </c>
      <c r="S29" s="24">
        <v>4279.9973</v>
      </c>
      <c r="T29" s="24">
        <v>4279.9953999999998</v>
      </c>
      <c r="U29" s="24">
        <v>4280</v>
      </c>
      <c r="V29" s="24">
        <v>4280.0068000000001</v>
      </c>
      <c r="W29" s="24">
        <v>4280</v>
      </c>
      <c r="X29" s="24">
        <v>4279.9998999999998</v>
      </c>
      <c r="Y29" s="24">
        <v>4280.0032000000001</v>
      </c>
      <c r="Z29" s="24">
        <v>4280.0046266661702</v>
      </c>
      <c r="AA29" s="24">
        <v>4279.9930266992906</v>
      </c>
      <c r="AB29" s="24">
        <v>4279.99032671444</v>
      </c>
      <c r="AC29" s="24">
        <v>4280.0001267166099</v>
      </c>
      <c r="AD29" s="24">
        <v>4280.0001267225298</v>
      </c>
      <c r="AE29" s="24">
        <v>4280.0001267243597</v>
      </c>
    </row>
    <row r="30" spans="1:35" s="27" customFormat="1" x14ac:dyDescent="0.35">
      <c r="A30" s="28" t="s">
        <v>130</v>
      </c>
      <c r="B30" s="28" t="s">
        <v>56</v>
      </c>
      <c r="C30" s="24">
        <v>13.89700031280511</v>
      </c>
      <c r="D30" s="24">
        <v>19.697000503539961</v>
      </c>
      <c r="E30" s="24">
        <v>29.16200041770929</v>
      </c>
      <c r="F30" s="24">
        <v>42.001000881195012</v>
      </c>
      <c r="G30" s="24">
        <v>59.431001186370771</v>
      </c>
      <c r="H30" s="24">
        <v>81.633003234863267</v>
      </c>
      <c r="I30" s="24">
        <v>103.01900100707999</v>
      </c>
      <c r="J30" s="24">
        <v>129.60400009155271</v>
      </c>
      <c r="K30" s="24">
        <v>168.8320045471188</v>
      </c>
      <c r="L30" s="24">
        <v>203.168994903564</v>
      </c>
      <c r="M30" s="24">
        <v>255.2420005798339</v>
      </c>
      <c r="N30" s="24">
        <v>292.83900451660151</v>
      </c>
      <c r="O30" s="24">
        <v>337.19300842285151</v>
      </c>
      <c r="P30" s="24">
        <v>380.77901458740172</v>
      </c>
      <c r="Q30" s="24">
        <v>426.08399200439442</v>
      </c>
      <c r="R30" s="24">
        <v>469.969001770018</v>
      </c>
      <c r="S30" s="24">
        <v>513.22299194335801</v>
      </c>
      <c r="T30" s="24">
        <v>556.71101379394395</v>
      </c>
      <c r="U30" s="24">
        <v>599.30900573730401</v>
      </c>
      <c r="V30" s="24">
        <v>642.05900573730401</v>
      </c>
      <c r="W30" s="24">
        <v>686.95199584960903</v>
      </c>
      <c r="X30" s="24">
        <v>734.32102966308503</v>
      </c>
      <c r="Y30" s="24">
        <v>783.02499389648403</v>
      </c>
      <c r="Z30" s="24">
        <v>821.13299560546807</v>
      </c>
      <c r="AA30" s="24">
        <v>860.40101623535111</v>
      </c>
      <c r="AB30" s="24">
        <v>900.73399353027196</v>
      </c>
      <c r="AC30" s="24">
        <v>941.99501037597497</v>
      </c>
      <c r="AD30" s="24">
        <v>983.64100646972599</v>
      </c>
      <c r="AE30" s="24">
        <v>1025.803985595702</v>
      </c>
    </row>
    <row r="31" spans="1:35" s="27" customFormat="1" x14ac:dyDescent="0.35">
      <c r="A31" s="31" t="s">
        <v>138</v>
      </c>
      <c r="B31" s="31"/>
      <c r="C31" s="32">
        <v>19239.092994689934</v>
      </c>
      <c r="D31" s="32">
        <v>19994.547112689936</v>
      </c>
      <c r="E31" s="32">
        <v>19280.252952689934</v>
      </c>
      <c r="F31" s="32">
        <v>19366.768570739685</v>
      </c>
      <c r="G31" s="32">
        <v>17860.513294570344</v>
      </c>
      <c r="H31" s="32">
        <v>18211.739834770302</v>
      </c>
      <c r="I31" s="32">
        <v>18392.392353599684</v>
      </c>
      <c r="J31" s="32">
        <v>19225.7658338728</v>
      </c>
      <c r="K31" s="32">
        <v>23890.522742828707</v>
      </c>
      <c r="L31" s="32">
        <v>23796.010435015454</v>
      </c>
      <c r="M31" s="32">
        <v>23796.010314244111</v>
      </c>
      <c r="N31" s="32">
        <v>23396.579378630624</v>
      </c>
      <c r="O31" s="32">
        <v>23396.579379670693</v>
      </c>
      <c r="P31" s="32">
        <v>23396.579379829775</v>
      </c>
      <c r="Q31" s="32">
        <v>22887.073434689933</v>
      </c>
      <c r="R31" s="32">
        <v>22840.573434689933</v>
      </c>
      <c r="S31" s="32">
        <v>22842.566824689929</v>
      </c>
      <c r="T31" s="32">
        <v>23052.886885910637</v>
      </c>
      <c r="U31" s="32">
        <v>24694.121785910633</v>
      </c>
      <c r="V31" s="32">
        <v>24333.621785910633</v>
      </c>
      <c r="W31" s="32">
        <v>26052.667586673575</v>
      </c>
      <c r="X31" s="32">
        <v>27750.678545147697</v>
      </c>
      <c r="Y31" s="32">
        <v>26942.698541790764</v>
      </c>
      <c r="Z31" s="32">
        <v>27036.646441790766</v>
      </c>
      <c r="AA31" s="32">
        <v>27106.343103926163</v>
      </c>
      <c r="AB31" s="32">
        <v>29128.684020910514</v>
      </c>
      <c r="AC31" s="32">
        <v>29895.520861488509</v>
      </c>
      <c r="AD31" s="32">
        <v>32036.916287641743</v>
      </c>
      <c r="AE31" s="32">
        <v>32257.584480051915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6445.9999699999998</v>
      </c>
      <c r="G34" s="24">
        <v>6445.9999699999998</v>
      </c>
      <c r="H34" s="24">
        <v>6225.6129899999996</v>
      </c>
      <c r="I34" s="24">
        <v>6225.6129899999996</v>
      </c>
      <c r="J34" s="24">
        <v>5525.6129899999996</v>
      </c>
      <c r="K34" s="24">
        <v>5525.6129899999996</v>
      </c>
      <c r="L34" s="24">
        <v>5525.6129899999996</v>
      </c>
      <c r="M34" s="24">
        <v>5525.6129899999996</v>
      </c>
      <c r="N34" s="24">
        <v>5525.6129899999996</v>
      </c>
      <c r="O34" s="24">
        <v>5525.6129899999996</v>
      </c>
      <c r="P34" s="24">
        <v>5525.6129899999996</v>
      </c>
      <c r="Q34" s="24">
        <v>5525.6129899999996</v>
      </c>
      <c r="R34" s="24">
        <v>5045.9999699999998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1501.0001257996601</v>
      </c>
      <c r="V38" s="24">
        <v>1501.00012580067</v>
      </c>
      <c r="W38" s="24">
        <v>1501.00023044522</v>
      </c>
      <c r="X38" s="24">
        <v>1501.0002304623499</v>
      </c>
      <c r="Y38" s="24">
        <v>1501.00023046405</v>
      </c>
      <c r="Z38" s="24">
        <v>1369.0002304721399</v>
      </c>
      <c r="AA38" s="24">
        <v>1918.2112</v>
      </c>
      <c r="AB38" s="24">
        <v>2984.1806999999999</v>
      </c>
      <c r="AC38" s="24">
        <v>2984.1806999999999</v>
      </c>
      <c r="AD38" s="24">
        <v>3148.1334999999999</v>
      </c>
      <c r="AE38" s="24">
        <v>2742.6875</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1295.7834907824683</v>
      </c>
      <c r="G40" s="24">
        <v>1776.6080207824693</v>
      </c>
      <c r="H40" s="24">
        <v>1776.6080207824693</v>
      </c>
      <c r="I40" s="24">
        <v>2511.1995117398092</v>
      </c>
      <c r="J40" s="24">
        <v>3297.2500907824692</v>
      </c>
      <c r="K40" s="24">
        <v>4089.7816607824693</v>
      </c>
      <c r="L40" s="24">
        <v>4089.7816607824693</v>
      </c>
      <c r="M40" s="24">
        <v>4089.7816607824693</v>
      </c>
      <c r="N40" s="24">
        <v>4089.7816607824693</v>
      </c>
      <c r="O40" s="24">
        <v>4089.7816607824693</v>
      </c>
      <c r="P40" s="24">
        <v>4089.7816607824693</v>
      </c>
      <c r="Q40" s="24">
        <v>4199.7348807824692</v>
      </c>
      <c r="R40" s="24">
        <v>4730.4072707824698</v>
      </c>
      <c r="S40" s="24">
        <v>6539.9875607824697</v>
      </c>
      <c r="T40" s="24">
        <v>6539.9875607824697</v>
      </c>
      <c r="U40" s="24">
        <v>6539.9875607824697</v>
      </c>
      <c r="V40" s="24">
        <v>6548.7049207824693</v>
      </c>
      <c r="W40" s="24">
        <v>6834.10164078247</v>
      </c>
      <c r="X40" s="24">
        <v>8650.7382764494087</v>
      </c>
      <c r="Y40" s="24">
        <v>8470.2202710820675</v>
      </c>
      <c r="Z40" s="24">
        <v>8598.3746364368908</v>
      </c>
      <c r="AA40" s="24">
        <v>8985.4023364456789</v>
      </c>
      <c r="AB40" s="24">
        <v>9695.3555364502499</v>
      </c>
      <c r="AC40" s="24">
        <v>9695.3555364529693</v>
      </c>
      <c r="AD40" s="24">
        <v>9695.3555364545391</v>
      </c>
      <c r="AE40" s="24">
        <v>10361.754736457258</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3593.240958654711</v>
      </c>
      <c r="T41" s="24">
        <v>3593.240958657741</v>
      </c>
      <c r="U41" s="24">
        <v>3593.2409586612307</v>
      </c>
      <c r="V41" s="24">
        <v>3793.2403689318808</v>
      </c>
      <c r="W41" s="24">
        <v>4225.4347689318811</v>
      </c>
      <c r="X41" s="24">
        <v>6502.7644707629361</v>
      </c>
      <c r="Y41" s="24">
        <v>6335.7644707629361</v>
      </c>
      <c r="Z41" s="24">
        <v>6134.664472288815</v>
      </c>
      <c r="AA41" s="24">
        <v>6171.4195721057094</v>
      </c>
      <c r="AB41" s="24">
        <v>8015.4455714953583</v>
      </c>
      <c r="AC41" s="24">
        <v>7905.0455699694803</v>
      </c>
      <c r="AD41" s="24">
        <v>7374.1455684436014</v>
      </c>
      <c r="AE41" s="24">
        <v>8282.7231972534173</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627.24120000000005</v>
      </c>
      <c r="T42" s="24">
        <v>627.24120000000005</v>
      </c>
      <c r="U42" s="24">
        <v>635.85550000000001</v>
      </c>
      <c r="V42" s="24">
        <v>615.85550000000001</v>
      </c>
      <c r="W42" s="24">
        <v>1136.029</v>
      </c>
      <c r="X42" s="24">
        <v>1136.029</v>
      </c>
      <c r="Y42" s="24">
        <v>1136.029</v>
      </c>
      <c r="Z42" s="24">
        <v>1541.8794</v>
      </c>
      <c r="AA42" s="24">
        <v>1541.8794</v>
      </c>
      <c r="AB42" s="24">
        <v>2563.9421000000002</v>
      </c>
      <c r="AC42" s="24">
        <v>2563.9421000000002</v>
      </c>
      <c r="AD42" s="24">
        <v>2563.9421000000002</v>
      </c>
      <c r="AE42" s="24">
        <v>2563.9421000000002</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1376.5798300000001</v>
      </c>
      <c r="T43" s="24">
        <v>1376.5798300000001</v>
      </c>
      <c r="U43" s="24">
        <v>1376.5798300000001</v>
      </c>
      <c r="V43" s="24">
        <v>1376.5798300000001</v>
      </c>
      <c r="W43" s="24">
        <v>1540.89825</v>
      </c>
      <c r="X43" s="24">
        <v>2246.8665000000001</v>
      </c>
      <c r="Y43" s="24">
        <v>2246.8665000000001</v>
      </c>
      <c r="Z43" s="24">
        <v>2246.8665000000001</v>
      </c>
      <c r="AA43" s="24">
        <v>2246.8665000000001</v>
      </c>
      <c r="AB43" s="24">
        <v>2802.8966999999998</v>
      </c>
      <c r="AC43" s="24">
        <v>2802.8966999999998</v>
      </c>
      <c r="AD43" s="24">
        <v>2802.8966999999998</v>
      </c>
      <c r="AE43" s="24">
        <v>2802.8966999999998</v>
      </c>
    </row>
    <row r="44" spans="1:31" s="27" customFormat="1" x14ac:dyDescent="0.35">
      <c r="A44" s="28" t="s">
        <v>131</v>
      </c>
      <c r="B44" s="28" t="s">
        <v>56</v>
      </c>
      <c r="C44" s="24">
        <v>6.2830001711845354</v>
      </c>
      <c r="D44" s="24">
        <v>9.0379998683929408</v>
      </c>
      <c r="E44" s="24">
        <v>13.64800012111661</v>
      </c>
      <c r="F44" s="24">
        <v>20.04699945449828</v>
      </c>
      <c r="G44" s="24">
        <v>28.645998954772889</v>
      </c>
      <c r="H44" s="24">
        <v>39.91999959945673</v>
      </c>
      <c r="I44" s="24">
        <v>51.775998115539494</v>
      </c>
      <c r="J44" s="24">
        <v>66.049998283386103</v>
      </c>
      <c r="K44" s="24">
        <v>86.233997344970604</v>
      </c>
      <c r="L44" s="24">
        <v>109.4229984283446</v>
      </c>
      <c r="M44" s="24">
        <v>142.44900131225489</v>
      </c>
      <c r="N44" s="24">
        <v>168.90199279785128</v>
      </c>
      <c r="O44" s="24">
        <v>199.70200347900379</v>
      </c>
      <c r="P44" s="24">
        <v>230.44100189208928</v>
      </c>
      <c r="Q44" s="24">
        <v>262.57600021362282</v>
      </c>
      <c r="R44" s="24">
        <v>295.53199768066332</v>
      </c>
      <c r="S44" s="24">
        <v>329.47499847412041</v>
      </c>
      <c r="T44" s="24">
        <v>362.96698760986317</v>
      </c>
      <c r="U44" s="24">
        <v>395.85900115966712</v>
      </c>
      <c r="V44" s="24">
        <v>429.33000183105401</v>
      </c>
      <c r="W44" s="24">
        <v>463.78398895263598</v>
      </c>
      <c r="X44" s="24">
        <v>499.93299102783101</v>
      </c>
      <c r="Y44" s="24">
        <v>537.29598999023301</v>
      </c>
      <c r="Z44" s="24">
        <v>565.41600036621003</v>
      </c>
      <c r="AA44" s="24">
        <v>594.35398864746003</v>
      </c>
      <c r="AB44" s="24">
        <v>624.14299011230401</v>
      </c>
      <c r="AC44" s="24">
        <v>654.72198486328</v>
      </c>
      <c r="AD44" s="24">
        <v>685.86102294921807</v>
      </c>
      <c r="AE44" s="24">
        <v>717.54901123046807</v>
      </c>
    </row>
    <row r="45" spans="1:31" s="27" customFormat="1" x14ac:dyDescent="0.35">
      <c r="A45" s="31" t="s">
        <v>138</v>
      </c>
      <c r="B45" s="31"/>
      <c r="C45" s="32">
        <v>14479.543014526362</v>
      </c>
      <c r="D45" s="32">
        <v>15789.528015136713</v>
      </c>
      <c r="E45" s="32">
        <v>15789.528015136713</v>
      </c>
      <c r="F45" s="32">
        <v>14228.703455136712</v>
      </c>
      <c r="G45" s="32">
        <v>14709.527985136712</v>
      </c>
      <c r="H45" s="32">
        <v>14489.141005136713</v>
      </c>
      <c r="I45" s="32">
        <v>15223.732496094053</v>
      </c>
      <c r="J45" s="32">
        <v>15309.783075136713</v>
      </c>
      <c r="K45" s="32">
        <v>16102.314645136714</v>
      </c>
      <c r="L45" s="32">
        <v>16102.314645136714</v>
      </c>
      <c r="M45" s="32">
        <v>16102.314645136714</v>
      </c>
      <c r="N45" s="32">
        <v>16102.314645136714</v>
      </c>
      <c r="O45" s="32">
        <v>15810.314645136714</v>
      </c>
      <c r="P45" s="32">
        <v>15693.314645136714</v>
      </c>
      <c r="Q45" s="32">
        <v>15803.267865136713</v>
      </c>
      <c r="R45" s="32">
        <v>15348.327235136712</v>
      </c>
      <c r="S45" s="32">
        <v>16808.128513333664</v>
      </c>
      <c r="T45" s="32">
        <v>16808.128513336695</v>
      </c>
      <c r="U45" s="32">
        <v>16664.728645243362</v>
      </c>
      <c r="V45" s="32">
        <v>16873.44541551502</v>
      </c>
      <c r="W45" s="32">
        <v>17591.036640159571</v>
      </c>
      <c r="X45" s="32">
        <v>20875.002977674696</v>
      </c>
      <c r="Y45" s="32">
        <v>20162.484972309056</v>
      </c>
      <c r="Z45" s="32">
        <v>19592.539339197847</v>
      </c>
      <c r="AA45" s="32">
        <v>19556.03310855139</v>
      </c>
      <c r="AB45" s="32">
        <v>22566.981807945609</v>
      </c>
      <c r="AC45" s="32">
        <v>22456.581806422448</v>
      </c>
      <c r="AD45" s="32">
        <v>22089.63460489814</v>
      </c>
      <c r="AE45" s="32">
        <v>23259.165433710674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3817.0062699999989</v>
      </c>
      <c r="G49" s="24">
        <v>3817.0062699999989</v>
      </c>
      <c r="H49" s="24">
        <v>3544.9408732685988</v>
      </c>
      <c r="I49" s="24">
        <v>3544.9408731652388</v>
      </c>
      <c r="J49" s="24">
        <v>3544.9408730799992</v>
      </c>
      <c r="K49" s="24">
        <v>3498.5690199999999</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612.00025930154004</v>
      </c>
      <c r="AE52" s="24">
        <v>612.00025930601998</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4322.199974060055</v>
      </c>
      <c r="O54" s="24">
        <v>4269.7003062885151</v>
      </c>
      <c r="P54" s="24">
        <v>4269.700306306755</v>
      </c>
      <c r="Q54" s="24">
        <v>4269.7003063623251</v>
      </c>
      <c r="R54" s="24">
        <v>4969.699974060055</v>
      </c>
      <c r="S54" s="24">
        <v>6045.1637614180127</v>
      </c>
      <c r="T54" s="24">
        <v>5918.198161423813</v>
      </c>
      <c r="U54" s="24">
        <v>5726.1981614255128</v>
      </c>
      <c r="V54" s="24">
        <v>5437.8981660038489</v>
      </c>
      <c r="W54" s="24">
        <v>5771.7558360044495</v>
      </c>
      <c r="X54" s="24">
        <v>6150.010967957689</v>
      </c>
      <c r="Y54" s="24">
        <v>6603.6444449088613</v>
      </c>
      <c r="Z54" s="24">
        <v>6291.6444449114915</v>
      </c>
      <c r="AA54" s="24">
        <v>6599.457534313111</v>
      </c>
      <c r="AB54" s="24">
        <v>7422.1717499945717</v>
      </c>
      <c r="AC54" s="24">
        <v>9011.9051100070719</v>
      </c>
      <c r="AD54" s="24">
        <v>10051.789918027342</v>
      </c>
      <c r="AE54" s="24">
        <v>9408.9006984741209</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1098.9733012958059</v>
      </c>
      <c r="Y55" s="24">
        <v>1098.973301314516</v>
      </c>
      <c r="Z55" s="24">
        <v>991.45330467438998</v>
      </c>
      <c r="AA55" s="24">
        <v>960.35037539482084</v>
      </c>
      <c r="AB55" s="24">
        <v>960.35356944052091</v>
      </c>
      <c r="AC55" s="24">
        <v>1293.6930184741209</v>
      </c>
      <c r="AD55" s="24">
        <v>3188.4499969482422</v>
      </c>
      <c r="AE55" s="24">
        <v>2791.0002182425701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320.000104435894</v>
      </c>
      <c r="V56" s="24">
        <v>320.00010444064498</v>
      </c>
      <c r="W56" s="24">
        <v>300.72165369999999</v>
      </c>
      <c r="X56" s="24">
        <v>0.72165369999999995</v>
      </c>
      <c r="Y56" s="24">
        <v>0.72165369999999995</v>
      </c>
      <c r="Z56" s="24">
        <v>0.72165376000000003</v>
      </c>
      <c r="AA56" s="24">
        <v>0.72165363999999999</v>
      </c>
      <c r="AB56" s="24">
        <v>0.72165345999999997</v>
      </c>
      <c r="AC56" s="24">
        <v>0.72165287</v>
      </c>
      <c r="AD56" s="24">
        <v>598.80679999999995</v>
      </c>
      <c r="AE56" s="24">
        <v>598.80679999999995</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2.3847945999999902E-3</v>
      </c>
      <c r="X57" s="24">
        <v>2.3847995000000001E-3</v>
      </c>
      <c r="Y57" s="24">
        <v>2.3848013999999999E-3</v>
      </c>
      <c r="Z57" s="24">
        <v>151.12343999999999</v>
      </c>
      <c r="AA57" s="24">
        <v>199.36113</v>
      </c>
      <c r="AB57" s="24">
        <v>199.36113</v>
      </c>
      <c r="AC57" s="24">
        <v>199.36113</v>
      </c>
      <c r="AD57" s="24">
        <v>1127.0204000000001</v>
      </c>
      <c r="AE57" s="24">
        <v>1127.0204000000001</v>
      </c>
    </row>
    <row r="58" spans="1:31" s="27" customFormat="1" x14ac:dyDescent="0.35">
      <c r="A58" s="28" t="s">
        <v>132</v>
      </c>
      <c r="B58" s="28" t="s">
        <v>56</v>
      </c>
      <c r="C58" s="24">
        <v>7.9670000076293901</v>
      </c>
      <c r="D58" s="24">
        <v>12.184000015258771</v>
      </c>
      <c r="E58" s="24">
        <v>18.007000446319509</v>
      </c>
      <c r="F58" s="24">
        <v>25.892000198364229</v>
      </c>
      <c r="G58" s="24">
        <v>37.312001228332434</v>
      </c>
      <c r="H58" s="24">
        <v>52.961001873016329</v>
      </c>
      <c r="I58" s="24">
        <v>71.587000846862765</v>
      </c>
      <c r="J58" s="24">
        <v>94.074999809265094</v>
      </c>
      <c r="K58" s="24">
        <v>129.77300262451132</v>
      </c>
      <c r="L58" s="24">
        <v>159.42099571227931</v>
      </c>
      <c r="M58" s="24">
        <v>205.4859981536863</v>
      </c>
      <c r="N58" s="24">
        <v>243.57999420165987</v>
      </c>
      <c r="O58" s="24">
        <v>283.22999954223542</v>
      </c>
      <c r="P58" s="24">
        <v>321.6980094909668</v>
      </c>
      <c r="Q58" s="24">
        <v>361.63500976562409</v>
      </c>
      <c r="R58" s="24">
        <v>401.73001098632784</v>
      </c>
      <c r="S58" s="24">
        <v>443.3219985961905</v>
      </c>
      <c r="T58" s="24">
        <v>486.69901275634601</v>
      </c>
      <c r="U58" s="24">
        <v>530.82399749755803</v>
      </c>
      <c r="V58" s="24">
        <v>575.44198608398301</v>
      </c>
      <c r="W58" s="24">
        <v>621.93501281738202</v>
      </c>
      <c r="X58" s="24">
        <v>669.90702819824196</v>
      </c>
      <c r="Y58" s="24">
        <v>718.01499938964798</v>
      </c>
      <c r="Z58" s="24">
        <v>754.91101074218705</v>
      </c>
      <c r="AA58" s="24">
        <v>792.92201232909997</v>
      </c>
      <c r="AB58" s="24">
        <v>831.94000244140489</v>
      </c>
      <c r="AC58" s="24">
        <v>871.86401367187409</v>
      </c>
      <c r="AD58" s="24">
        <v>912.31399536132699</v>
      </c>
      <c r="AE58" s="24">
        <v>953.27198791503804</v>
      </c>
    </row>
    <row r="59" spans="1:31" s="27" customFormat="1" x14ac:dyDescent="0.35">
      <c r="A59" s="31" t="s">
        <v>138</v>
      </c>
      <c r="B59" s="31"/>
      <c r="C59" s="32">
        <v>13942.412975311276</v>
      </c>
      <c r="D59" s="32">
        <v>14830.172969818112</v>
      </c>
      <c r="E59" s="32">
        <v>14830.172969818112</v>
      </c>
      <c r="F59" s="32">
        <v>13857.17923981811</v>
      </c>
      <c r="G59" s="32">
        <v>13857.17923981811</v>
      </c>
      <c r="H59" s="32">
        <v>13585.11384308671</v>
      </c>
      <c r="I59" s="32">
        <v>13585.11384298335</v>
      </c>
      <c r="J59" s="32">
        <v>13585.11384289811</v>
      </c>
      <c r="K59" s="32">
        <v>13538.741989818111</v>
      </c>
      <c r="L59" s="32">
        <v>13380.172969818112</v>
      </c>
      <c r="M59" s="32">
        <v>13380.172969818112</v>
      </c>
      <c r="N59" s="32">
        <v>13380.172969818112</v>
      </c>
      <c r="O59" s="32">
        <v>13157.673302046573</v>
      </c>
      <c r="P59" s="32">
        <v>13157.673302064812</v>
      </c>
      <c r="Q59" s="32">
        <v>13157.673302120382</v>
      </c>
      <c r="R59" s="32">
        <v>13857.672969818112</v>
      </c>
      <c r="S59" s="32">
        <v>14933.136757176069</v>
      </c>
      <c r="T59" s="32">
        <v>14806.171157181871</v>
      </c>
      <c r="U59" s="32">
        <v>13674.171157183569</v>
      </c>
      <c r="V59" s="32">
        <v>13385.871161761905</v>
      </c>
      <c r="W59" s="32">
        <v>13719.728831762506</v>
      </c>
      <c r="X59" s="32">
        <v>14003.984269253495</v>
      </c>
      <c r="Y59" s="32">
        <v>14457.617746223377</v>
      </c>
      <c r="Z59" s="32">
        <v>14038.097749585882</v>
      </c>
      <c r="AA59" s="32">
        <v>14314.807909707932</v>
      </c>
      <c r="AB59" s="32">
        <v>15137.525319435092</v>
      </c>
      <c r="AC59" s="32">
        <v>15361.598128481193</v>
      </c>
      <c r="AD59" s="32">
        <v>16071.240174277124</v>
      </c>
      <c r="AE59" s="32">
        <v>15030.901176022711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705.30013443002281</v>
      </c>
      <c r="X66" s="24">
        <v>705.30013443117286</v>
      </c>
      <c r="Y66" s="24">
        <v>705.30013445936288</v>
      </c>
      <c r="Z66" s="24">
        <v>577.70272542236285</v>
      </c>
      <c r="AA66" s="24">
        <v>577.70272542236285</v>
      </c>
      <c r="AB66" s="24">
        <v>577.70272542236285</v>
      </c>
      <c r="AC66" s="24">
        <v>577.70272542236285</v>
      </c>
      <c r="AD66" s="24">
        <v>837.4402254223628</v>
      </c>
      <c r="AE66" s="24">
        <v>837.4402254223628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2570.9307696899104</v>
      </c>
      <c r="O68" s="24">
        <v>2472.2307756256282</v>
      </c>
      <c r="P68" s="24">
        <v>2472.2307756291079</v>
      </c>
      <c r="Q68" s="24">
        <v>2804.1748341303391</v>
      </c>
      <c r="R68" s="24">
        <v>2786.543904055211</v>
      </c>
      <c r="S68" s="24">
        <v>3663.5596840881117</v>
      </c>
      <c r="T68" s="24">
        <v>4043.9445991000721</v>
      </c>
      <c r="U68" s="24">
        <v>3922.8596983435523</v>
      </c>
      <c r="V68" s="24">
        <v>3883.8596983486427</v>
      </c>
      <c r="W68" s="24">
        <v>3883.8596983569723</v>
      </c>
      <c r="X68" s="24">
        <v>3883.8596983648927</v>
      </c>
      <c r="Y68" s="24">
        <v>3669.9996977578621</v>
      </c>
      <c r="Z68" s="24">
        <v>3669.9996977622118</v>
      </c>
      <c r="AA68" s="24">
        <v>3326.7996931967859</v>
      </c>
      <c r="AB68" s="24">
        <v>3709.9008332035055</v>
      </c>
      <c r="AC68" s="24">
        <v>3709.9008332295462</v>
      </c>
      <c r="AD68" s="24">
        <v>4171.071358660256</v>
      </c>
      <c r="AE68" s="24">
        <v>4171.0713586700967</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490.12216194824208</v>
      </c>
      <c r="W69" s="24">
        <v>623.25567694824213</v>
      </c>
      <c r="X69" s="24">
        <v>989.39639694824211</v>
      </c>
      <c r="Y69" s="24">
        <v>854.39639694824211</v>
      </c>
      <c r="Z69" s="24">
        <v>744.39639694824211</v>
      </c>
      <c r="AA69" s="24">
        <v>1166.8202969482422</v>
      </c>
      <c r="AB69" s="24">
        <v>1166.8202969482422</v>
      </c>
      <c r="AC69" s="24">
        <v>1187.1998969482422</v>
      </c>
      <c r="AD69" s="24">
        <v>1187.1998969482422</v>
      </c>
      <c r="AE69" s="24">
        <v>1079.1998969482422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155.28299140000001</v>
      </c>
      <c r="V70" s="24">
        <v>155.28299140000001</v>
      </c>
      <c r="W70" s="24">
        <v>952.71339999999998</v>
      </c>
      <c r="X70" s="24">
        <v>952.71339999999998</v>
      </c>
      <c r="Y70" s="24">
        <v>952.71339999999998</v>
      </c>
      <c r="Z70" s="24">
        <v>997.86649999999997</v>
      </c>
      <c r="AA70" s="24">
        <v>997.86649999999997</v>
      </c>
      <c r="AB70" s="24">
        <v>997.86649999999997</v>
      </c>
      <c r="AC70" s="24">
        <v>997.86649999999997</v>
      </c>
      <c r="AD70" s="24">
        <v>997.86649999999997</v>
      </c>
      <c r="AE70" s="24">
        <v>997.86649999999997</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7.4029999971389735</v>
      </c>
      <c r="D72" s="24">
        <v>12.575000226497592</v>
      </c>
      <c r="E72" s="24">
        <v>16.369000315666128</v>
      </c>
      <c r="F72" s="24">
        <v>20.818000197410502</v>
      </c>
      <c r="G72" s="24">
        <v>25.87799990177151</v>
      </c>
      <c r="H72" s="24">
        <v>32.538999319076488</v>
      </c>
      <c r="I72" s="24">
        <v>40.105000257492037</v>
      </c>
      <c r="J72" s="24">
        <v>48.895000457763594</v>
      </c>
      <c r="K72" s="24">
        <v>60.853001117706292</v>
      </c>
      <c r="L72" s="24">
        <v>70.613999366760211</v>
      </c>
      <c r="M72" s="24">
        <v>87.129001617431598</v>
      </c>
      <c r="N72" s="24">
        <v>97.388002395629798</v>
      </c>
      <c r="O72" s="24">
        <v>109.5459995269775</v>
      </c>
      <c r="P72" s="24">
        <v>121.6550025939941</v>
      </c>
      <c r="Q72" s="24">
        <v>134.32599639892521</v>
      </c>
      <c r="R72" s="24">
        <v>146.65700340270959</v>
      </c>
      <c r="S72" s="24">
        <v>158.13800048828108</v>
      </c>
      <c r="T72" s="24">
        <v>169.17599487304611</v>
      </c>
      <c r="U72" s="24">
        <v>180.25500488281182</v>
      </c>
      <c r="V72" s="24">
        <v>191.1859970092772</v>
      </c>
      <c r="W72" s="24">
        <v>202.3560066223144</v>
      </c>
      <c r="X72" s="24">
        <v>214.59900665283121</v>
      </c>
      <c r="Y72" s="24">
        <v>227.01400756835909</v>
      </c>
      <c r="Z72" s="24">
        <v>236.6820068359371</v>
      </c>
      <c r="AA72" s="24">
        <v>246.51099395751868</v>
      </c>
      <c r="AB72" s="24">
        <v>256.5340042114251</v>
      </c>
      <c r="AC72" s="24">
        <v>266.71499633788972</v>
      </c>
      <c r="AD72" s="24">
        <v>276.9229888916006</v>
      </c>
      <c r="AE72" s="24">
        <v>287.16101074218739</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5117.4307620605159</v>
      </c>
      <c r="O73" s="32">
        <v>5018.7307679962332</v>
      </c>
      <c r="P73" s="32">
        <v>5018.730767999713</v>
      </c>
      <c r="Q73" s="32">
        <v>4470.6748265009437</v>
      </c>
      <c r="R73" s="32">
        <v>4453.0438964258155</v>
      </c>
      <c r="S73" s="32">
        <v>4801.0596764587171</v>
      </c>
      <c r="T73" s="32">
        <v>5181.4445914706776</v>
      </c>
      <c r="U73" s="32">
        <v>5060.3596907141573</v>
      </c>
      <c r="V73" s="32">
        <v>5079.2818557192477</v>
      </c>
      <c r="W73" s="32">
        <v>5212.4155097352377</v>
      </c>
      <c r="X73" s="32">
        <v>5578.5562297443075</v>
      </c>
      <c r="Y73" s="32">
        <v>5229.6962291654672</v>
      </c>
      <c r="Z73" s="32">
        <v>4992.0988201328164</v>
      </c>
      <c r="AA73" s="32">
        <v>5071.3227155673903</v>
      </c>
      <c r="AB73" s="32">
        <v>5454.4238555741103</v>
      </c>
      <c r="AC73" s="32">
        <v>5474.8034556001512</v>
      </c>
      <c r="AD73" s="32">
        <v>6195.7114810308603</v>
      </c>
      <c r="AE73" s="32">
        <v>6087.7114810407011</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709.40575737060499</v>
      </c>
      <c r="F82" s="24">
        <v>850.79808037060502</v>
      </c>
      <c r="G82" s="24">
        <v>987.95350837060505</v>
      </c>
      <c r="H82" s="24">
        <v>1125.1089323706051</v>
      </c>
      <c r="I82" s="24">
        <v>1262.264592370605</v>
      </c>
      <c r="J82" s="24">
        <v>1399.4200023706051</v>
      </c>
      <c r="K82" s="24">
        <v>1536.575452370605</v>
      </c>
      <c r="L82" s="24">
        <v>1673.731112370604</v>
      </c>
      <c r="M82" s="24">
        <v>1815.3869223706051</v>
      </c>
      <c r="N82" s="24">
        <v>1955.4047423706052</v>
      </c>
      <c r="O82" s="24">
        <v>2092.5604474141246</v>
      </c>
      <c r="P82" s="24">
        <v>2229.7159474181349</v>
      </c>
      <c r="Q82" s="24">
        <v>2366.8712474224849</v>
      </c>
      <c r="R82" s="24">
        <v>2504.0269474243946</v>
      </c>
      <c r="S82" s="24">
        <v>2641.1823474256848</v>
      </c>
      <c r="T82" s="24">
        <v>2778.3377974287896</v>
      </c>
      <c r="U82" s="24">
        <v>2922.2200830061006</v>
      </c>
      <c r="V82" s="24">
        <v>3069.5630029566851</v>
      </c>
      <c r="W82" s="24">
        <v>3069.5630029571648</v>
      </c>
      <c r="X82" s="24">
        <v>3069.563002957645</v>
      </c>
      <c r="Y82" s="24">
        <v>3069.563002958585</v>
      </c>
      <c r="Z82" s="24">
        <v>2921.1630090626113</v>
      </c>
      <c r="AA82" s="24">
        <v>2921.1630090631711</v>
      </c>
      <c r="AB82" s="24">
        <v>2921.1630090638209</v>
      </c>
      <c r="AC82" s="24">
        <v>2921.163009064901</v>
      </c>
      <c r="AD82" s="24">
        <v>2921.1630090677609</v>
      </c>
      <c r="AE82" s="24">
        <v>2921.1630090706412</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6.1664825298699997</v>
      </c>
      <c r="S85" s="24">
        <v>165.15484063830002</v>
      </c>
      <c r="T85" s="24">
        <v>192.13439377365</v>
      </c>
      <c r="U85" s="24">
        <v>345.79304388080999</v>
      </c>
      <c r="V85" s="24">
        <v>345.79304388227001</v>
      </c>
      <c r="W85" s="24">
        <v>372.06177389635002</v>
      </c>
      <c r="X85" s="24">
        <v>372.06177389882998</v>
      </c>
      <c r="Y85" s="24">
        <v>372.06177389940001</v>
      </c>
      <c r="Z85" s="24">
        <v>372.06177390017001</v>
      </c>
      <c r="AA85" s="24">
        <v>372.0617739027</v>
      </c>
      <c r="AB85" s="24">
        <v>372.06177390645001</v>
      </c>
      <c r="AC85" s="24">
        <v>372.06177391002001</v>
      </c>
      <c r="AD85" s="24">
        <v>387.23246393067001</v>
      </c>
      <c r="AE85" s="24">
        <v>387.23246393335</v>
      </c>
      <c r="AF85" s="12"/>
      <c r="AG85" s="12"/>
      <c r="AH85" s="12"/>
      <c r="AI85" s="12"/>
    </row>
    <row r="86" spans="1:35" s="27" customFormat="1" x14ac:dyDescent="0.35">
      <c r="A86" s="28" t="s">
        <v>134</v>
      </c>
      <c r="B86" s="28" t="s">
        <v>56</v>
      </c>
      <c r="C86" s="24">
        <v>0.99499997496604808</v>
      </c>
      <c r="D86" s="24">
        <v>1.415000021457667</v>
      </c>
      <c r="E86" s="24">
        <v>2.0360000282525998</v>
      </c>
      <c r="F86" s="24">
        <v>2.958000093698498</v>
      </c>
      <c r="G86" s="24">
        <v>4.20800000429153</v>
      </c>
      <c r="H86" s="24">
        <v>5.8949999809265092</v>
      </c>
      <c r="I86" s="24">
        <v>7.7250001430511404</v>
      </c>
      <c r="J86" s="24">
        <v>9.8589997291564799</v>
      </c>
      <c r="K86" s="24">
        <v>12.51299989223479</v>
      </c>
      <c r="L86" s="24">
        <v>14.7519994974136</v>
      </c>
      <c r="M86" s="24">
        <v>18.24099993705747</v>
      </c>
      <c r="N86" s="24">
        <v>20.73800063133238</v>
      </c>
      <c r="O86" s="24">
        <v>23.62099909782409</v>
      </c>
      <c r="P86" s="24">
        <v>26.457000732421807</v>
      </c>
      <c r="Q86" s="24">
        <v>29.458000183105451</v>
      </c>
      <c r="R86" s="24">
        <v>32.476999282836843</v>
      </c>
      <c r="S86" s="24">
        <v>35.51900005340574</v>
      </c>
      <c r="T86" s="24">
        <v>38.362999916076582</v>
      </c>
      <c r="U86" s="24">
        <v>41.121999740600522</v>
      </c>
      <c r="V86" s="24">
        <v>43.868001937866204</v>
      </c>
      <c r="W86" s="24">
        <v>46.668000221252399</v>
      </c>
      <c r="X86" s="24">
        <v>49.624001502990701</v>
      </c>
      <c r="Y86" s="24">
        <v>52.6380004882812</v>
      </c>
      <c r="Z86" s="24">
        <v>54.9420003890991</v>
      </c>
      <c r="AA86" s="24">
        <v>57.288998603820701</v>
      </c>
      <c r="AB86" s="24">
        <v>59.677999496459798</v>
      </c>
      <c r="AC86" s="24">
        <v>62.101000785827495</v>
      </c>
      <c r="AD86" s="24">
        <v>64.536000251769906</v>
      </c>
      <c r="AE86" s="24">
        <v>66.983001708984304</v>
      </c>
      <c r="AF86" s="12"/>
      <c r="AG86" s="12"/>
      <c r="AH86" s="12"/>
      <c r="AI86" s="12"/>
    </row>
    <row r="87" spans="1:35" s="27" customFormat="1" x14ac:dyDescent="0.35">
      <c r="A87" s="31" t="s">
        <v>138</v>
      </c>
      <c r="B87" s="31"/>
      <c r="C87" s="32">
        <v>3362.6499862670889</v>
      </c>
      <c r="D87" s="32">
        <v>3362.6499862670889</v>
      </c>
      <c r="E87" s="32">
        <v>3504.3057512670889</v>
      </c>
      <c r="F87" s="32">
        <v>3645.6980742670889</v>
      </c>
      <c r="G87" s="32">
        <v>3782.853502267089</v>
      </c>
      <c r="H87" s="32">
        <v>3920.008926267089</v>
      </c>
      <c r="I87" s="32">
        <v>4307.1645862670885</v>
      </c>
      <c r="J87" s="32">
        <v>4444.3199962670888</v>
      </c>
      <c r="K87" s="32">
        <v>4581.475446267089</v>
      </c>
      <c r="L87" s="32">
        <v>4718.6311062670884</v>
      </c>
      <c r="M87" s="32">
        <v>4860.2869162670886</v>
      </c>
      <c r="N87" s="32">
        <v>5000.3047362670895</v>
      </c>
      <c r="O87" s="32">
        <v>5137.4604413106081</v>
      </c>
      <c r="P87" s="32">
        <v>5274.6159413146188</v>
      </c>
      <c r="Q87" s="32">
        <v>5411.7712413189693</v>
      </c>
      <c r="R87" s="32">
        <v>5548.9269413208785</v>
      </c>
      <c r="S87" s="32">
        <v>5686.0823413221688</v>
      </c>
      <c r="T87" s="32">
        <v>5823.2377913252731</v>
      </c>
      <c r="U87" s="32">
        <v>5967.1200769025845</v>
      </c>
      <c r="V87" s="32">
        <v>5994.462996853169</v>
      </c>
      <c r="W87" s="32">
        <v>5994.4629968536483</v>
      </c>
      <c r="X87" s="32">
        <v>5994.4629968541285</v>
      </c>
      <c r="Y87" s="32">
        <v>5994.4629968550689</v>
      </c>
      <c r="Z87" s="32">
        <v>5846.0630029590957</v>
      </c>
      <c r="AA87" s="32">
        <v>5846.063002959655</v>
      </c>
      <c r="AB87" s="32">
        <v>5846.0630029603053</v>
      </c>
      <c r="AC87" s="32">
        <v>5846.0630029613849</v>
      </c>
      <c r="AD87" s="32">
        <v>5846.0630029642452</v>
      </c>
      <c r="AE87" s="32">
        <v>5846.0630029671247</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1097.2413129532702</v>
      </c>
      <c r="T92" s="24">
        <v>1097.2413129557201</v>
      </c>
      <c r="U92" s="24">
        <v>1151.9336698358939</v>
      </c>
      <c r="V92" s="24">
        <v>1131.9336698406451</v>
      </c>
      <c r="W92" s="24">
        <v>3059.1355037000003</v>
      </c>
      <c r="X92" s="24">
        <v>2759.1355036999998</v>
      </c>
      <c r="Y92" s="24">
        <v>2906.2734537000001</v>
      </c>
      <c r="Z92" s="24">
        <v>3752.8871537600003</v>
      </c>
      <c r="AA92" s="24">
        <v>3752.8871536400002</v>
      </c>
      <c r="AB92" s="24">
        <v>4912.7382534599901</v>
      </c>
      <c r="AC92" s="24">
        <v>4912.73825286999</v>
      </c>
      <c r="AD92" s="24">
        <v>5510.8233999999902</v>
      </c>
      <c r="AE92" s="24">
        <v>5510.8233999999902</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5370.0006000000003</v>
      </c>
      <c r="O93" s="24">
        <v>5370.0001000000002</v>
      </c>
      <c r="P93" s="24">
        <v>5370</v>
      </c>
      <c r="Q93" s="24">
        <v>5370</v>
      </c>
      <c r="R93" s="24">
        <v>5376.17308252987</v>
      </c>
      <c r="S93" s="24">
        <v>6341.7319706382996</v>
      </c>
      <c r="T93" s="24">
        <v>6368.7096237736505</v>
      </c>
      <c r="U93" s="24">
        <v>6522.3728738808104</v>
      </c>
      <c r="V93" s="24">
        <v>6522.3796738822693</v>
      </c>
      <c r="W93" s="24">
        <v>6712.9624086909507</v>
      </c>
      <c r="X93" s="24">
        <v>7418.9305586983301</v>
      </c>
      <c r="Y93" s="24">
        <v>7418.9338587007996</v>
      </c>
      <c r="Z93" s="24">
        <v>7570.0563405663406</v>
      </c>
      <c r="AA93" s="24">
        <v>7618.2824306019902</v>
      </c>
      <c r="AB93" s="24">
        <v>8174.3099306208896</v>
      </c>
      <c r="AC93" s="24">
        <v>8174.3197306266293</v>
      </c>
      <c r="AD93" s="24">
        <v>9117.1496906531993</v>
      </c>
      <c r="AE93" s="24">
        <v>9117.1496906577086</v>
      </c>
    </row>
    <row r="94" spans="1:35" x14ac:dyDescent="0.35">
      <c r="A94" s="28" t="s">
        <v>40</v>
      </c>
      <c r="B94" s="28" t="s">
        <v>76</v>
      </c>
      <c r="C94" s="24">
        <v>36.545000463724058</v>
      </c>
      <c r="D94" s="24">
        <v>54.909000635146931</v>
      </c>
      <c r="E94" s="24">
        <v>79.222001329064142</v>
      </c>
      <c r="F94" s="24">
        <v>111.71600082516652</v>
      </c>
      <c r="G94" s="24">
        <v>155.47500127553914</v>
      </c>
      <c r="H94" s="24">
        <v>212.94800400733931</v>
      </c>
      <c r="I94" s="24">
        <v>274.21200037002541</v>
      </c>
      <c r="J94" s="24">
        <v>348.48299837112398</v>
      </c>
      <c r="K94" s="24">
        <v>458.20500552654181</v>
      </c>
      <c r="L94" s="24">
        <v>557.37898790836175</v>
      </c>
      <c r="M94" s="24">
        <v>708.54700160026425</v>
      </c>
      <c r="N94" s="24">
        <v>823.44699454307477</v>
      </c>
      <c r="O94" s="24">
        <v>953.2920100688923</v>
      </c>
      <c r="P94" s="24">
        <v>1081.0300292968739</v>
      </c>
      <c r="Q94" s="24">
        <v>1214.078998565672</v>
      </c>
      <c r="R94" s="24">
        <v>1346.3650131225556</v>
      </c>
      <c r="S94" s="24">
        <v>1479.6769895553557</v>
      </c>
      <c r="T94" s="24">
        <v>1613.9160089492759</v>
      </c>
      <c r="U94" s="24">
        <v>1747.3690090179414</v>
      </c>
      <c r="V94" s="24">
        <v>1881.8849925994843</v>
      </c>
      <c r="W94" s="24">
        <v>2021.695004463194</v>
      </c>
      <c r="X94" s="24">
        <v>2168.3840570449802</v>
      </c>
      <c r="Y94" s="24">
        <v>2317.9879913330051</v>
      </c>
      <c r="Z94" s="24">
        <v>2433.0840139389015</v>
      </c>
      <c r="AA94" s="24">
        <v>2551.4770097732508</v>
      </c>
      <c r="AB94" s="24">
        <v>2673.0289897918656</v>
      </c>
      <c r="AC94" s="24">
        <v>2797.3970060348465</v>
      </c>
      <c r="AD94" s="24">
        <v>2923.2750139236414</v>
      </c>
      <c r="AE94" s="24">
        <v>3050.7689971923801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1.12953269999999E-4</v>
      </c>
      <c r="T97" s="24">
        <v>1.1295572E-4</v>
      </c>
      <c r="U97" s="24">
        <v>40.795074</v>
      </c>
      <c r="V97" s="24">
        <v>40.795074</v>
      </c>
      <c r="W97" s="24">
        <v>669.67145000000005</v>
      </c>
      <c r="X97" s="24">
        <v>669.67145000000005</v>
      </c>
      <c r="Y97" s="24">
        <v>816.80939999999998</v>
      </c>
      <c r="Z97" s="24">
        <v>1212.4195999999999</v>
      </c>
      <c r="AA97" s="24">
        <v>1212.4195999999999</v>
      </c>
      <c r="AB97" s="24">
        <v>1350.2079999999901</v>
      </c>
      <c r="AC97" s="24">
        <v>1350.2079999999901</v>
      </c>
      <c r="AD97" s="24">
        <v>1350.2079999999901</v>
      </c>
      <c r="AE97" s="24">
        <v>1350.2079999999901</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4880.0006000000003</v>
      </c>
      <c r="O98" s="24">
        <v>4880.0001000000002</v>
      </c>
      <c r="P98" s="24">
        <v>4880</v>
      </c>
      <c r="Q98" s="24">
        <v>4880</v>
      </c>
      <c r="R98" s="24">
        <v>4880.0065999999997</v>
      </c>
      <c r="S98" s="24">
        <v>4879.9973</v>
      </c>
      <c r="T98" s="24">
        <v>4879.9953999999998</v>
      </c>
      <c r="U98" s="24">
        <v>4880</v>
      </c>
      <c r="V98" s="24">
        <v>4880.0068000000001</v>
      </c>
      <c r="W98" s="24">
        <v>4880</v>
      </c>
      <c r="X98" s="24">
        <v>4879.9998999999998</v>
      </c>
      <c r="Y98" s="24">
        <v>4880.0032000000001</v>
      </c>
      <c r="Z98" s="24">
        <v>4880.0046266661702</v>
      </c>
      <c r="AA98" s="24">
        <v>4879.9930266992897</v>
      </c>
      <c r="AB98" s="24">
        <v>4879.99032671444</v>
      </c>
      <c r="AC98" s="24">
        <v>4880.0001267166099</v>
      </c>
      <c r="AD98" s="24">
        <v>4880.0001267225298</v>
      </c>
      <c r="AE98" s="24">
        <v>4880.0001267243597</v>
      </c>
    </row>
    <row r="99" spans="1:31" x14ac:dyDescent="0.35">
      <c r="A99" s="28" t="s">
        <v>130</v>
      </c>
      <c r="B99" s="28" t="s">
        <v>76</v>
      </c>
      <c r="C99" s="24">
        <v>13.89700031280511</v>
      </c>
      <c r="D99" s="24">
        <v>19.697000503539961</v>
      </c>
      <c r="E99" s="24">
        <v>29.16200041770929</v>
      </c>
      <c r="F99" s="24">
        <v>42.001000881195012</v>
      </c>
      <c r="G99" s="24">
        <v>59.431001186370771</v>
      </c>
      <c r="H99" s="24">
        <v>81.633003234863267</v>
      </c>
      <c r="I99" s="24">
        <v>103.01900100707999</v>
      </c>
      <c r="J99" s="24">
        <v>129.60400009155271</v>
      </c>
      <c r="K99" s="24">
        <v>168.8320045471188</v>
      </c>
      <c r="L99" s="24">
        <v>203.168994903564</v>
      </c>
      <c r="M99" s="24">
        <v>255.2420005798339</v>
      </c>
      <c r="N99" s="24">
        <v>292.83900451660151</v>
      </c>
      <c r="O99" s="24">
        <v>337.19300842285151</v>
      </c>
      <c r="P99" s="24">
        <v>380.77901458740172</v>
      </c>
      <c r="Q99" s="24">
        <v>426.08399200439442</v>
      </c>
      <c r="R99" s="24">
        <v>469.969001770018</v>
      </c>
      <c r="S99" s="24">
        <v>513.22299194335801</v>
      </c>
      <c r="T99" s="24">
        <v>556.71101379394395</v>
      </c>
      <c r="U99" s="24">
        <v>599.30900573730401</v>
      </c>
      <c r="V99" s="24">
        <v>642.05900573730401</v>
      </c>
      <c r="W99" s="24">
        <v>686.95199584960903</v>
      </c>
      <c r="X99" s="24">
        <v>734.32102966308503</v>
      </c>
      <c r="Y99" s="24">
        <v>783.02499389648403</v>
      </c>
      <c r="Z99" s="24">
        <v>821.13299560546807</v>
      </c>
      <c r="AA99" s="24">
        <v>860.40101623535111</v>
      </c>
      <c r="AB99" s="24">
        <v>900.73399353027196</v>
      </c>
      <c r="AC99" s="24">
        <v>941.99501037597497</v>
      </c>
      <c r="AD99" s="24">
        <v>983.64100646972599</v>
      </c>
      <c r="AE99" s="24">
        <v>1025.803985595702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627.24120000000005</v>
      </c>
      <c r="T102" s="24">
        <v>627.24120000000005</v>
      </c>
      <c r="U102" s="24">
        <v>635.85550000000001</v>
      </c>
      <c r="V102" s="24">
        <v>615.85550000000001</v>
      </c>
      <c r="W102" s="24">
        <v>1136.029</v>
      </c>
      <c r="X102" s="24">
        <v>1136.029</v>
      </c>
      <c r="Y102" s="24">
        <v>1136.029</v>
      </c>
      <c r="Z102" s="24">
        <v>1541.8794</v>
      </c>
      <c r="AA102" s="24">
        <v>1541.8794</v>
      </c>
      <c r="AB102" s="24">
        <v>2563.9421000000002</v>
      </c>
      <c r="AC102" s="24">
        <v>2563.9421000000002</v>
      </c>
      <c r="AD102" s="24">
        <v>2563.9421000000002</v>
      </c>
      <c r="AE102" s="24">
        <v>2563.9421000000002</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1296.5798300000001</v>
      </c>
      <c r="T103" s="24">
        <v>1296.5798300000001</v>
      </c>
      <c r="U103" s="24">
        <v>1296.5798300000001</v>
      </c>
      <c r="V103" s="24">
        <v>1296.5798300000001</v>
      </c>
      <c r="W103" s="24">
        <v>1460.89825</v>
      </c>
      <c r="X103" s="24">
        <v>2166.8665000000001</v>
      </c>
      <c r="Y103" s="24">
        <v>2166.8665000000001</v>
      </c>
      <c r="Z103" s="24">
        <v>2166.8665000000001</v>
      </c>
      <c r="AA103" s="24">
        <v>2166.8665000000001</v>
      </c>
      <c r="AB103" s="24">
        <v>2722.8966999999998</v>
      </c>
      <c r="AC103" s="24">
        <v>2722.8966999999998</v>
      </c>
      <c r="AD103" s="24">
        <v>2722.8966999999998</v>
      </c>
      <c r="AE103" s="24">
        <v>2722.8966999999998</v>
      </c>
    </row>
    <row r="104" spans="1:31" x14ac:dyDescent="0.35">
      <c r="A104" s="28" t="s">
        <v>131</v>
      </c>
      <c r="B104" s="28" t="s">
        <v>76</v>
      </c>
      <c r="C104" s="24">
        <v>6.2830001711845354</v>
      </c>
      <c r="D104" s="24">
        <v>9.0379998683929408</v>
      </c>
      <c r="E104" s="24">
        <v>13.64800012111661</v>
      </c>
      <c r="F104" s="24">
        <v>20.04699945449828</v>
      </c>
      <c r="G104" s="24">
        <v>28.645998954772889</v>
      </c>
      <c r="H104" s="24">
        <v>39.91999959945673</v>
      </c>
      <c r="I104" s="24">
        <v>51.775998115539494</v>
      </c>
      <c r="J104" s="24">
        <v>66.049998283386103</v>
      </c>
      <c r="K104" s="24">
        <v>86.233997344970604</v>
      </c>
      <c r="L104" s="24">
        <v>109.4229984283446</v>
      </c>
      <c r="M104" s="24">
        <v>142.44900131225489</v>
      </c>
      <c r="N104" s="24">
        <v>168.90199279785128</v>
      </c>
      <c r="O104" s="24">
        <v>199.70200347900379</v>
      </c>
      <c r="P104" s="24">
        <v>230.44100189208928</v>
      </c>
      <c r="Q104" s="24">
        <v>262.57600021362282</v>
      </c>
      <c r="R104" s="24">
        <v>295.53199768066332</v>
      </c>
      <c r="S104" s="24">
        <v>329.47499847412041</v>
      </c>
      <c r="T104" s="24">
        <v>362.96698760986317</v>
      </c>
      <c r="U104" s="24">
        <v>395.85900115966712</v>
      </c>
      <c r="V104" s="24">
        <v>429.33000183105401</v>
      </c>
      <c r="W104" s="24">
        <v>463.78398895263598</v>
      </c>
      <c r="X104" s="24">
        <v>499.93299102783101</v>
      </c>
      <c r="Y104" s="24">
        <v>537.29598999023301</v>
      </c>
      <c r="Z104" s="24">
        <v>565.41600036621003</v>
      </c>
      <c r="AA104" s="24">
        <v>594.35398864746003</v>
      </c>
      <c r="AB104" s="24">
        <v>624.14299011230401</v>
      </c>
      <c r="AC104" s="24">
        <v>654.72198486328</v>
      </c>
      <c r="AD104" s="24">
        <v>685.86102294921807</v>
      </c>
      <c r="AE104" s="24">
        <v>717.54901123046807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320.000104435894</v>
      </c>
      <c r="V107" s="24">
        <v>320.00010444064498</v>
      </c>
      <c r="W107" s="24">
        <v>300.72165369999999</v>
      </c>
      <c r="X107" s="24">
        <v>0.72165369999999995</v>
      </c>
      <c r="Y107" s="24">
        <v>0.72165369999999995</v>
      </c>
      <c r="Z107" s="24">
        <v>0.72165376000000003</v>
      </c>
      <c r="AA107" s="24">
        <v>0.72165363999999999</v>
      </c>
      <c r="AB107" s="24">
        <v>0.72165345999999997</v>
      </c>
      <c r="AC107" s="24">
        <v>0.72165287</v>
      </c>
      <c r="AD107" s="24">
        <v>598.80679999999995</v>
      </c>
      <c r="AE107" s="24">
        <v>598.80679999999995</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2.3847945999999902E-3</v>
      </c>
      <c r="X108" s="24">
        <v>2.3847995000000001E-3</v>
      </c>
      <c r="Y108" s="24">
        <v>2.3848013999999999E-3</v>
      </c>
      <c r="Z108" s="24">
        <v>151.12343999999999</v>
      </c>
      <c r="AA108" s="24">
        <v>199.36113</v>
      </c>
      <c r="AB108" s="24">
        <v>199.36113</v>
      </c>
      <c r="AC108" s="24">
        <v>199.36113</v>
      </c>
      <c r="AD108" s="24">
        <v>1127.0204000000001</v>
      </c>
      <c r="AE108" s="24">
        <v>1127.0204000000001</v>
      </c>
    </row>
    <row r="109" spans="1:31" x14ac:dyDescent="0.35">
      <c r="A109" s="28" t="s">
        <v>132</v>
      </c>
      <c r="B109" s="28" t="s">
        <v>76</v>
      </c>
      <c r="C109" s="24">
        <v>7.9670000076293901</v>
      </c>
      <c r="D109" s="24">
        <v>12.184000015258771</v>
      </c>
      <c r="E109" s="24">
        <v>18.007000446319509</v>
      </c>
      <c r="F109" s="24">
        <v>25.892000198364229</v>
      </c>
      <c r="G109" s="24">
        <v>37.312001228332434</v>
      </c>
      <c r="H109" s="24">
        <v>52.961001873016329</v>
      </c>
      <c r="I109" s="24">
        <v>71.587000846862765</v>
      </c>
      <c r="J109" s="24">
        <v>94.074999809265094</v>
      </c>
      <c r="K109" s="24">
        <v>129.77300262451132</v>
      </c>
      <c r="L109" s="24">
        <v>159.42099571227931</v>
      </c>
      <c r="M109" s="24">
        <v>205.4859981536863</v>
      </c>
      <c r="N109" s="24">
        <v>243.57999420165987</v>
      </c>
      <c r="O109" s="24">
        <v>283.22999954223542</v>
      </c>
      <c r="P109" s="24">
        <v>321.6980094909668</v>
      </c>
      <c r="Q109" s="24">
        <v>361.63500976562409</v>
      </c>
      <c r="R109" s="24">
        <v>401.73001098632784</v>
      </c>
      <c r="S109" s="24">
        <v>443.3219985961905</v>
      </c>
      <c r="T109" s="24">
        <v>486.69901275634601</v>
      </c>
      <c r="U109" s="24">
        <v>530.82399749755803</v>
      </c>
      <c r="V109" s="24">
        <v>575.44198608398301</v>
      </c>
      <c r="W109" s="24">
        <v>621.93501281738202</v>
      </c>
      <c r="X109" s="24">
        <v>669.90702819824196</v>
      </c>
      <c r="Y109" s="24">
        <v>718.01499938964798</v>
      </c>
      <c r="Z109" s="24">
        <v>754.91101074218705</v>
      </c>
      <c r="AA109" s="24">
        <v>792.92201232909997</v>
      </c>
      <c r="AB109" s="24">
        <v>831.94000244140489</v>
      </c>
      <c r="AC109" s="24">
        <v>871.86401367187409</v>
      </c>
      <c r="AD109" s="24">
        <v>912.31399536132699</v>
      </c>
      <c r="AE109" s="24">
        <v>953.27198791503804</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155.28299140000001</v>
      </c>
      <c r="V112" s="24">
        <v>155.28299140000001</v>
      </c>
      <c r="W112" s="24">
        <v>952.71339999999998</v>
      </c>
      <c r="X112" s="24">
        <v>952.71339999999998</v>
      </c>
      <c r="Y112" s="24">
        <v>952.71339999999998</v>
      </c>
      <c r="Z112" s="24">
        <v>997.86649999999997</v>
      </c>
      <c r="AA112" s="24">
        <v>997.86649999999997</v>
      </c>
      <c r="AB112" s="24">
        <v>997.86649999999997</v>
      </c>
      <c r="AC112" s="24">
        <v>997.86649999999997</v>
      </c>
      <c r="AD112" s="24">
        <v>997.86649999999997</v>
      </c>
      <c r="AE112" s="24">
        <v>997.86649999999997</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7.4029999971389735</v>
      </c>
      <c r="D114" s="24">
        <v>12.575000226497592</v>
      </c>
      <c r="E114" s="24">
        <v>16.369000315666128</v>
      </c>
      <c r="F114" s="24">
        <v>20.818000197410502</v>
      </c>
      <c r="G114" s="24">
        <v>25.87799990177151</v>
      </c>
      <c r="H114" s="24">
        <v>32.538999319076488</v>
      </c>
      <c r="I114" s="24">
        <v>40.105000257492037</v>
      </c>
      <c r="J114" s="24">
        <v>48.895000457763594</v>
      </c>
      <c r="K114" s="24">
        <v>60.853001117706292</v>
      </c>
      <c r="L114" s="24">
        <v>70.613999366760211</v>
      </c>
      <c r="M114" s="24">
        <v>87.129001617431598</v>
      </c>
      <c r="N114" s="24">
        <v>97.388002395629798</v>
      </c>
      <c r="O114" s="24">
        <v>109.5459995269775</v>
      </c>
      <c r="P114" s="24">
        <v>121.6550025939941</v>
      </c>
      <c r="Q114" s="24">
        <v>134.32599639892521</v>
      </c>
      <c r="R114" s="24">
        <v>146.65700340270959</v>
      </c>
      <c r="S114" s="24">
        <v>158.13800048828108</v>
      </c>
      <c r="T114" s="24">
        <v>169.17599487304611</v>
      </c>
      <c r="U114" s="24">
        <v>180.25500488281182</v>
      </c>
      <c r="V114" s="24">
        <v>191.1859970092772</v>
      </c>
      <c r="W114" s="24">
        <v>202.3560066223144</v>
      </c>
      <c r="X114" s="24">
        <v>214.59900665283121</v>
      </c>
      <c r="Y114" s="24">
        <v>227.01400756835909</v>
      </c>
      <c r="Z114" s="24">
        <v>236.6820068359371</v>
      </c>
      <c r="AA114" s="24">
        <v>246.51099395751868</v>
      </c>
      <c r="AB114" s="24">
        <v>256.5340042114251</v>
      </c>
      <c r="AC114" s="24">
        <v>266.71499633788972</v>
      </c>
      <c r="AD114" s="24">
        <v>276.9229888916006</v>
      </c>
      <c r="AE114" s="24">
        <v>287.16101074218739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6.1664825298699997</v>
      </c>
      <c r="S118" s="24">
        <v>165.15484063830002</v>
      </c>
      <c r="T118" s="24">
        <v>192.13439377365</v>
      </c>
      <c r="U118" s="24">
        <v>345.79304388080999</v>
      </c>
      <c r="V118" s="24">
        <v>345.79304388227001</v>
      </c>
      <c r="W118" s="24">
        <v>372.06177389635002</v>
      </c>
      <c r="X118" s="24">
        <v>372.06177389882998</v>
      </c>
      <c r="Y118" s="24">
        <v>372.06177389940001</v>
      </c>
      <c r="Z118" s="24">
        <v>372.06177390017001</v>
      </c>
      <c r="AA118" s="24">
        <v>372.0617739027</v>
      </c>
      <c r="AB118" s="24">
        <v>372.06177390645001</v>
      </c>
      <c r="AC118" s="24">
        <v>372.06177391002001</v>
      </c>
      <c r="AD118" s="24">
        <v>387.23246393067001</v>
      </c>
      <c r="AE118" s="24">
        <v>387.23246393335</v>
      </c>
    </row>
    <row r="119" spans="1:31" x14ac:dyDescent="0.35">
      <c r="A119" s="28" t="s">
        <v>134</v>
      </c>
      <c r="B119" s="28" t="s">
        <v>76</v>
      </c>
      <c r="C119" s="24">
        <v>0.99499997496604808</v>
      </c>
      <c r="D119" s="24">
        <v>1.415000021457667</v>
      </c>
      <c r="E119" s="24">
        <v>2.0360000282525998</v>
      </c>
      <c r="F119" s="24">
        <v>2.958000093698498</v>
      </c>
      <c r="G119" s="24">
        <v>4.20800000429153</v>
      </c>
      <c r="H119" s="24">
        <v>5.8949999809265092</v>
      </c>
      <c r="I119" s="24">
        <v>7.7250001430511404</v>
      </c>
      <c r="J119" s="24">
        <v>9.8589997291564799</v>
      </c>
      <c r="K119" s="24">
        <v>12.51299989223479</v>
      </c>
      <c r="L119" s="24">
        <v>14.7519994974136</v>
      </c>
      <c r="M119" s="24">
        <v>18.24099993705747</v>
      </c>
      <c r="N119" s="24">
        <v>20.73800063133238</v>
      </c>
      <c r="O119" s="24">
        <v>23.62099909782409</v>
      </c>
      <c r="P119" s="24">
        <v>26.457000732421807</v>
      </c>
      <c r="Q119" s="24">
        <v>29.458000183105451</v>
      </c>
      <c r="R119" s="24">
        <v>32.476999282836843</v>
      </c>
      <c r="S119" s="24">
        <v>35.51900005340574</v>
      </c>
      <c r="T119" s="24">
        <v>38.362999916076582</v>
      </c>
      <c r="U119" s="24">
        <v>41.121999740600522</v>
      </c>
      <c r="V119" s="24">
        <v>43.868001937866204</v>
      </c>
      <c r="W119" s="24">
        <v>46.668000221252399</v>
      </c>
      <c r="X119" s="24">
        <v>49.624001502990701</v>
      </c>
      <c r="Y119" s="24">
        <v>52.6380004882812</v>
      </c>
      <c r="Z119" s="24">
        <v>54.9420003890991</v>
      </c>
      <c r="AA119" s="24">
        <v>57.288998603820701</v>
      </c>
      <c r="AB119" s="24">
        <v>59.677999496459798</v>
      </c>
      <c r="AC119" s="24">
        <v>62.101000785827495</v>
      </c>
      <c r="AD119" s="24">
        <v>64.536000251769906</v>
      </c>
      <c r="AE119" s="24">
        <v>66.983001708984304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13006.681589603413</v>
      </c>
      <c r="D124" s="24">
        <v>14224.879225730887</v>
      </c>
      <c r="E124" s="24">
        <v>15292.659688949567</v>
      </c>
      <c r="F124" s="24">
        <v>16381.080304145813</v>
      </c>
      <c r="G124" s="24">
        <v>17541.104076385498</v>
      </c>
      <c r="H124" s="24">
        <v>18602.739803314205</v>
      </c>
      <c r="I124" s="24">
        <v>19662.109182357781</v>
      </c>
      <c r="J124" s="24">
        <v>20484.533082962032</v>
      </c>
      <c r="K124" s="24">
        <v>21073.28932189941</v>
      </c>
      <c r="L124" s="24">
        <v>21631.393333435051</v>
      </c>
      <c r="M124" s="24">
        <v>22277.923332214348</v>
      </c>
      <c r="N124" s="24">
        <v>22963.935947418213</v>
      </c>
      <c r="O124" s="24">
        <v>23877.268592834465</v>
      </c>
      <c r="P124" s="24">
        <v>24756.333057403557</v>
      </c>
      <c r="Q124" s="24">
        <v>25651.893508911133</v>
      </c>
      <c r="R124" s="24">
        <v>26434.604633331299</v>
      </c>
      <c r="S124" s="24">
        <v>27315.811126708977</v>
      </c>
      <c r="T124" s="24">
        <v>27968.24542236327</v>
      </c>
      <c r="U124" s="24">
        <v>28626.632156372056</v>
      </c>
      <c r="V124" s="24">
        <v>29309.999275207505</v>
      </c>
      <c r="W124" s="24">
        <v>29924.07019805906</v>
      </c>
      <c r="X124" s="24">
        <v>30587.15158081054</v>
      </c>
      <c r="Y124" s="24">
        <v>31477.362854003892</v>
      </c>
      <c r="Z124" s="24">
        <v>32428.921356201157</v>
      </c>
      <c r="AA124" s="24">
        <v>33385.576026916489</v>
      </c>
      <c r="AB124" s="24">
        <v>34291.550361633294</v>
      </c>
      <c r="AC124" s="24">
        <v>35195.720161437959</v>
      </c>
      <c r="AD124" s="24">
        <v>36032.368835449197</v>
      </c>
      <c r="AE124" s="24">
        <v>36787.548629760735</v>
      </c>
    </row>
    <row r="125" spans="1:31" collapsed="1" x14ac:dyDescent="0.35">
      <c r="A125" s="28" t="s">
        <v>40</v>
      </c>
      <c r="B125" s="28" t="s">
        <v>77</v>
      </c>
      <c r="C125" s="24">
        <v>544.70000000000005</v>
      </c>
      <c r="D125" s="24">
        <v>647.30000000000007</v>
      </c>
      <c r="E125" s="24">
        <v>764.30000000000007</v>
      </c>
      <c r="F125" s="24">
        <v>905.6</v>
      </c>
      <c r="G125" s="24">
        <v>1081.3</v>
      </c>
      <c r="H125" s="24">
        <v>1289.8999999999999</v>
      </c>
      <c r="I125" s="24">
        <v>1455.7</v>
      </c>
      <c r="J125" s="24">
        <v>1635.5</v>
      </c>
      <c r="K125" s="24">
        <v>1925.3</v>
      </c>
      <c r="L125" s="24">
        <v>2247</v>
      </c>
      <c r="M125" s="24">
        <v>2756.6999999999994</v>
      </c>
      <c r="N125" s="24">
        <v>3073.7999999999997</v>
      </c>
      <c r="O125" s="24">
        <v>3416.8</v>
      </c>
      <c r="P125" s="24">
        <v>3717.5</v>
      </c>
      <c r="Q125" s="24">
        <v>4007.2000000000003</v>
      </c>
      <c r="R125" s="24">
        <v>4270.8999999999996</v>
      </c>
      <c r="S125" s="24">
        <v>4520.2</v>
      </c>
      <c r="T125" s="24">
        <v>4758.2999999999993</v>
      </c>
      <c r="U125" s="24">
        <v>4983.6000000000004</v>
      </c>
      <c r="V125" s="24">
        <v>5202</v>
      </c>
      <c r="W125" s="24">
        <v>5423.5</v>
      </c>
      <c r="X125" s="24">
        <v>5651.2</v>
      </c>
      <c r="Y125" s="24">
        <v>5870.5</v>
      </c>
      <c r="Z125" s="24">
        <v>5983.1</v>
      </c>
      <c r="AA125" s="24">
        <v>6093.9</v>
      </c>
      <c r="AB125" s="24">
        <v>6203.2000000000007</v>
      </c>
      <c r="AC125" s="24">
        <v>6309.6</v>
      </c>
      <c r="AD125" s="24">
        <v>6410.4</v>
      </c>
      <c r="AE125" s="24">
        <v>6506.3</v>
      </c>
    </row>
    <row r="126" spans="1:31" collapsed="1" x14ac:dyDescent="0.35">
      <c r="A126" s="28" t="s">
        <v>40</v>
      </c>
      <c r="B126" s="28" t="s">
        <v>78</v>
      </c>
      <c r="C126" s="24">
        <v>544.70000000000005</v>
      </c>
      <c r="D126" s="24">
        <v>647.30000000000007</v>
      </c>
      <c r="E126" s="24">
        <v>764.30000000000007</v>
      </c>
      <c r="F126" s="24">
        <v>905.6</v>
      </c>
      <c r="G126" s="24">
        <v>1081.3</v>
      </c>
      <c r="H126" s="24">
        <v>1289.8999999999999</v>
      </c>
      <c r="I126" s="24">
        <v>1455.7</v>
      </c>
      <c r="J126" s="24">
        <v>1635.5</v>
      </c>
      <c r="K126" s="24">
        <v>1925.3</v>
      </c>
      <c r="L126" s="24">
        <v>2247</v>
      </c>
      <c r="M126" s="24">
        <v>2756.6999999999994</v>
      </c>
      <c r="N126" s="24">
        <v>3073.7999999999997</v>
      </c>
      <c r="O126" s="24">
        <v>3416.8</v>
      </c>
      <c r="P126" s="24">
        <v>3717.5</v>
      </c>
      <c r="Q126" s="24">
        <v>4007.2000000000003</v>
      </c>
      <c r="R126" s="24">
        <v>4270.8999999999996</v>
      </c>
      <c r="S126" s="24">
        <v>4520.2</v>
      </c>
      <c r="T126" s="24">
        <v>4758.2999999999993</v>
      </c>
      <c r="U126" s="24">
        <v>4983.6000000000004</v>
      </c>
      <c r="V126" s="24">
        <v>5202</v>
      </c>
      <c r="W126" s="24">
        <v>5423.5</v>
      </c>
      <c r="X126" s="24">
        <v>5651.2</v>
      </c>
      <c r="Y126" s="24">
        <v>5870.5</v>
      </c>
      <c r="Z126" s="24">
        <v>5983.1</v>
      </c>
      <c r="AA126" s="24">
        <v>6093.9</v>
      </c>
      <c r="AB126" s="24">
        <v>6203.2000000000007</v>
      </c>
      <c r="AC126" s="24">
        <v>6309.6</v>
      </c>
      <c r="AD126" s="24">
        <v>6410.4</v>
      </c>
      <c r="AE126" s="24">
        <v>6506.3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3737.7099609375</v>
      </c>
      <c r="D129" s="24">
        <v>4047.0971984863281</v>
      </c>
      <c r="E129" s="24">
        <v>4276.3001403808539</v>
      </c>
      <c r="F129" s="24">
        <v>4511.1260986328116</v>
      </c>
      <c r="G129" s="24">
        <v>4815.3821105957031</v>
      </c>
      <c r="H129" s="24">
        <v>5044.3134765625</v>
      </c>
      <c r="I129" s="24">
        <v>5278.3341674804678</v>
      </c>
      <c r="J129" s="24">
        <v>5484.2823486328125</v>
      </c>
      <c r="K129" s="24">
        <v>5684.0850219726563</v>
      </c>
      <c r="L129" s="24">
        <v>5871.6786499023428</v>
      </c>
      <c r="M129" s="24">
        <v>6088.9363403320313</v>
      </c>
      <c r="N129" s="24">
        <v>6310.1309814453125</v>
      </c>
      <c r="O129" s="24">
        <v>6601.703125</v>
      </c>
      <c r="P129" s="24">
        <v>6885.3972778320313</v>
      </c>
      <c r="Q129" s="24">
        <v>7196.6529541015625</v>
      </c>
      <c r="R129" s="24">
        <v>7481.676025390625</v>
      </c>
      <c r="S129" s="24">
        <v>7799.1988525390598</v>
      </c>
      <c r="T129" s="24">
        <v>8038.4141845703098</v>
      </c>
      <c r="U129" s="24">
        <v>8273.8078613281195</v>
      </c>
      <c r="V129" s="24">
        <v>8514.1818847656195</v>
      </c>
      <c r="W129" s="24">
        <v>8722.2850341796802</v>
      </c>
      <c r="X129" s="24">
        <v>8966.2119140625</v>
      </c>
      <c r="Y129" s="24">
        <v>9285.2471923828107</v>
      </c>
      <c r="Z129" s="24">
        <v>9619.8883056640607</v>
      </c>
      <c r="AA129" s="24">
        <v>9953.0645751953107</v>
      </c>
      <c r="AB129" s="24">
        <v>10273.53503417968</v>
      </c>
      <c r="AC129" s="24">
        <v>10594.07800292968</v>
      </c>
      <c r="AD129" s="24">
        <v>10890.14477539062</v>
      </c>
      <c r="AE129" s="24">
        <v>11149.80407714843</v>
      </c>
    </row>
    <row r="130" spans="1:31" x14ac:dyDescent="0.35">
      <c r="A130" s="28" t="s">
        <v>130</v>
      </c>
      <c r="B130" s="28" t="s">
        <v>77</v>
      </c>
      <c r="C130" s="24">
        <v>206.2</v>
      </c>
      <c r="D130" s="24">
        <v>230.60000000000002</v>
      </c>
      <c r="E130" s="24">
        <v>279.90000000000003</v>
      </c>
      <c r="F130" s="24">
        <v>339.5</v>
      </c>
      <c r="G130" s="24">
        <v>412.8</v>
      </c>
      <c r="H130" s="24">
        <v>493.9</v>
      </c>
      <c r="I130" s="24">
        <v>545.79999999999995</v>
      </c>
      <c r="J130" s="24">
        <v>606.1</v>
      </c>
      <c r="K130" s="24">
        <v>706.2</v>
      </c>
      <c r="L130" s="24">
        <v>814.09999999999991</v>
      </c>
      <c r="M130" s="24">
        <v>985.7</v>
      </c>
      <c r="N130" s="24">
        <v>1082.6000000000001</v>
      </c>
      <c r="O130" s="24">
        <v>1195.3</v>
      </c>
      <c r="P130" s="24">
        <v>1293.4000000000001</v>
      </c>
      <c r="Q130" s="24">
        <v>1388.4</v>
      </c>
      <c r="R130" s="24">
        <v>1472.6</v>
      </c>
      <c r="S130" s="24">
        <v>1550.4999999999998</v>
      </c>
      <c r="T130" s="24">
        <v>1624.8</v>
      </c>
      <c r="U130" s="24">
        <v>1693.8</v>
      </c>
      <c r="V130" s="24">
        <v>1760.5</v>
      </c>
      <c r="W130" s="24">
        <v>1829.4</v>
      </c>
      <c r="X130" s="24">
        <v>1900.5000000000002</v>
      </c>
      <c r="Y130" s="24">
        <v>1969.8000000000002</v>
      </c>
      <c r="Z130" s="24">
        <v>2006.5</v>
      </c>
      <c r="AA130" s="24">
        <v>2042.6999999999998</v>
      </c>
      <c r="AB130" s="24">
        <v>2078.5</v>
      </c>
      <c r="AC130" s="24">
        <v>2113.3000000000002</v>
      </c>
      <c r="AD130" s="24">
        <v>2146</v>
      </c>
      <c r="AE130" s="24">
        <v>2177</v>
      </c>
    </row>
    <row r="131" spans="1:31" x14ac:dyDescent="0.35">
      <c r="A131" s="28" t="s">
        <v>130</v>
      </c>
      <c r="B131" s="28" t="s">
        <v>78</v>
      </c>
      <c r="C131" s="24">
        <v>206.2</v>
      </c>
      <c r="D131" s="24">
        <v>230.60000000000002</v>
      </c>
      <c r="E131" s="24">
        <v>279.90000000000003</v>
      </c>
      <c r="F131" s="24">
        <v>339.5</v>
      </c>
      <c r="G131" s="24">
        <v>412.8</v>
      </c>
      <c r="H131" s="24">
        <v>493.9</v>
      </c>
      <c r="I131" s="24">
        <v>545.79999999999995</v>
      </c>
      <c r="J131" s="24">
        <v>606.1</v>
      </c>
      <c r="K131" s="24">
        <v>706.2</v>
      </c>
      <c r="L131" s="24">
        <v>814.09999999999991</v>
      </c>
      <c r="M131" s="24">
        <v>985.7</v>
      </c>
      <c r="N131" s="24">
        <v>1082.6000000000001</v>
      </c>
      <c r="O131" s="24">
        <v>1195.3</v>
      </c>
      <c r="P131" s="24">
        <v>1293.4000000000001</v>
      </c>
      <c r="Q131" s="24">
        <v>1388.4</v>
      </c>
      <c r="R131" s="24">
        <v>1472.6</v>
      </c>
      <c r="S131" s="24">
        <v>1550.4999999999998</v>
      </c>
      <c r="T131" s="24">
        <v>1624.8</v>
      </c>
      <c r="U131" s="24">
        <v>1693.8</v>
      </c>
      <c r="V131" s="24">
        <v>1760.5</v>
      </c>
      <c r="W131" s="24">
        <v>1829.4</v>
      </c>
      <c r="X131" s="24">
        <v>1900.5000000000002</v>
      </c>
      <c r="Y131" s="24">
        <v>1969.8000000000002</v>
      </c>
      <c r="Z131" s="24">
        <v>2006.5</v>
      </c>
      <c r="AA131" s="24">
        <v>2042.6999999999998</v>
      </c>
      <c r="AB131" s="24">
        <v>2078.5</v>
      </c>
      <c r="AC131" s="24">
        <v>2113.3000000000002</v>
      </c>
      <c r="AD131" s="24">
        <v>2146</v>
      </c>
      <c r="AE131" s="24">
        <v>2177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3916.3054809570258</v>
      </c>
      <c r="D134" s="24">
        <v>4142.553192138671</v>
      </c>
      <c r="E134" s="24">
        <v>4336.6095886230414</v>
      </c>
      <c r="F134" s="24">
        <v>4528.467041015625</v>
      </c>
      <c r="G134" s="24">
        <v>4727.6110229492178</v>
      </c>
      <c r="H134" s="24">
        <v>4909.4651489257813</v>
      </c>
      <c r="I134" s="24">
        <v>5088.6728515625</v>
      </c>
      <c r="J134" s="24">
        <v>5253.6436462402344</v>
      </c>
      <c r="K134" s="24">
        <v>5431.47216796875</v>
      </c>
      <c r="L134" s="24">
        <v>5610.0032958984375</v>
      </c>
      <c r="M134" s="24">
        <v>5810.8232421875</v>
      </c>
      <c r="N134" s="24">
        <v>6019.4888916015625</v>
      </c>
      <c r="O134" s="24">
        <v>6302.7183837890625</v>
      </c>
      <c r="P134" s="24">
        <v>6567.2091674804678</v>
      </c>
      <c r="Q134" s="24">
        <v>6810.6754150390625</v>
      </c>
      <c r="R134" s="24">
        <v>7014.3019409179678</v>
      </c>
      <c r="S134" s="24">
        <v>7245.4788818359375</v>
      </c>
      <c r="T134" s="24">
        <v>7413.57958984375</v>
      </c>
      <c r="U134" s="24">
        <v>7586.3035888671875</v>
      </c>
      <c r="V134" s="24">
        <v>7773.2087402343695</v>
      </c>
      <c r="W134" s="24">
        <v>7946.4691162109302</v>
      </c>
      <c r="X134" s="24">
        <v>8130.8671875</v>
      </c>
      <c r="Y134" s="24">
        <v>8361.9190673828107</v>
      </c>
      <c r="Z134" s="24">
        <v>8609.5701904296802</v>
      </c>
      <c r="AA134" s="24">
        <v>8858.2352294921802</v>
      </c>
      <c r="AB134" s="24">
        <v>9095.89013671875</v>
      </c>
      <c r="AC134" s="24">
        <v>9330.6571044921802</v>
      </c>
      <c r="AD134" s="24">
        <v>9552.0788574218695</v>
      </c>
      <c r="AE134" s="24">
        <v>9761.0816650390607</v>
      </c>
    </row>
    <row r="135" spans="1:31" x14ac:dyDescent="0.35">
      <c r="A135" s="28" t="s">
        <v>131</v>
      </c>
      <c r="B135" s="28" t="s">
        <v>77</v>
      </c>
      <c r="C135" s="24">
        <v>92.7</v>
      </c>
      <c r="D135" s="24">
        <v>104.9</v>
      </c>
      <c r="E135" s="24">
        <v>129.20000000000002</v>
      </c>
      <c r="F135" s="24">
        <v>159.1</v>
      </c>
      <c r="G135" s="24">
        <v>194.9</v>
      </c>
      <c r="H135" s="24">
        <v>236.70000000000002</v>
      </c>
      <c r="I135" s="24">
        <v>269</v>
      </c>
      <c r="J135" s="24">
        <v>303</v>
      </c>
      <c r="K135" s="24">
        <v>354</v>
      </c>
      <c r="L135" s="24">
        <v>433.70000000000005</v>
      </c>
      <c r="M135" s="24">
        <v>547.4</v>
      </c>
      <c r="N135" s="24">
        <v>624.5</v>
      </c>
      <c r="O135" s="24">
        <v>711.09999999999991</v>
      </c>
      <c r="P135" s="24">
        <v>789.4</v>
      </c>
      <c r="Q135" s="24">
        <v>864.80000000000007</v>
      </c>
      <c r="R135" s="24">
        <v>936.09999999999991</v>
      </c>
      <c r="S135" s="24">
        <v>1004.8</v>
      </c>
      <c r="T135" s="24">
        <v>1069.3</v>
      </c>
      <c r="U135" s="24">
        <v>1129.6999999999998</v>
      </c>
      <c r="V135" s="24">
        <v>1188.8</v>
      </c>
      <c r="W135" s="24">
        <v>1247.3</v>
      </c>
      <c r="X135" s="24">
        <v>1307</v>
      </c>
      <c r="Y135" s="24">
        <v>1365.4</v>
      </c>
      <c r="Z135" s="24">
        <v>1395.4</v>
      </c>
      <c r="AA135" s="24">
        <v>1425</v>
      </c>
      <c r="AB135" s="24">
        <v>1454.3000000000002</v>
      </c>
      <c r="AC135" s="24">
        <v>1482.9999999999998</v>
      </c>
      <c r="AD135" s="24">
        <v>1510.6999999999998</v>
      </c>
      <c r="AE135" s="24">
        <v>1537.5</v>
      </c>
    </row>
    <row r="136" spans="1:31" x14ac:dyDescent="0.35">
      <c r="A136" s="28" t="s">
        <v>131</v>
      </c>
      <c r="B136" s="28" t="s">
        <v>78</v>
      </c>
      <c r="C136" s="24">
        <v>92.7</v>
      </c>
      <c r="D136" s="24">
        <v>104.9</v>
      </c>
      <c r="E136" s="24">
        <v>129.20000000000002</v>
      </c>
      <c r="F136" s="24">
        <v>159.1</v>
      </c>
      <c r="G136" s="24">
        <v>194.9</v>
      </c>
      <c r="H136" s="24">
        <v>236.70000000000002</v>
      </c>
      <c r="I136" s="24">
        <v>269</v>
      </c>
      <c r="J136" s="24">
        <v>303</v>
      </c>
      <c r="K136" s="24">
        <v>354</v>
      </c>
      <c r="L136" s="24">
        <v>433.70000000000005</v>
      </c>
      <c r="M136" s="24">
        <v>547.4</v>
      </c>
      <c r="N136" s="24">
        <v>624.5</v>
      </c>
      <c r="O136" s="24">
        <v>711.09999999999991</v>
      </c>
      <c r="P136" s="24">
        <v>789.4</v>
      </c>
      <c r="Q136" s="24">
        <v>864.80000000000007</v>
      </c>
      <c r="R136" s="24">
        <v>936.09999999999991</v>
      </c>
      <c r="S136" s="24">
        <v>1004.8</v>
      </c>
      <c r="T136" s="24">
        <v>1069.3</v>
      </c>
      <c r="U136" s="24">
        <v>1129.6999999999998</v>
      </c>
      <c r="V136" s="24">
        <v>1188.8</v>
      </c>
      <c r="W136" s="24">
        <v>1247.3</v>
      </c>
      <c r="X136" s="24">
        <v>1307</v>
      </c>
      <c r="Y136" s="24">
        <v>1365.4</v>
      </c>
      <c r="Z136" s="24">
        <v>1395.4</v>
      </c>
      <c r="AA136" s="24">
        <v>1425</v>
      </c>
      <c r="AB136" s="24">
        <v>1454.3000000000002</v>
      </c>
      <c r="AC136" s="24">
        <v>1482.9999999999998</v>
      </c>
      <c r="AD136" s="24">
        <v>1510.6999999999998</v>
      </c>
      <c r="AE136" s="24">
        <v>1537.5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3384.7909240722652</v>
      </c>
      <c r="D139" s="24">
        <v>3958.609588623046</v>
      </c>
      <c r="E139" s="24">
        <v>4519.9080810546866</v>
      </c>
      <c r="F139" s="24">
        <v>5093.6760864257813</v>
      </c>
      <c r="G139" s="24">
        <v>5662.8486938476563</v>
      </c>
      <c r="H139" s="24">
        <v>6230.939422607421</v>
      </c>
      <c r="I139" s="24">
        <v>6797.0105590820313</v>
      </c>
      <c r="J139" s="24">
        <v>7165.1328735351563</v>
      </c>
      <c r="K139" s="24">
        <v>7320.8549194335928</v>
      </c>
      <c r="L139" s="24">
        <v>7460.8989868164063</v>
      </c>
      <c r="M139" s="24">
        <v>7628.0634765625</v>
      </c>
      <c r="N139" s="24">
        <v>7808.5128173828125</v>
      </c>
      <c r="O139" s="24">
        <v>8055.4056396484375</v>
      </c>
      <c r="P139" s="24">
        <v>8292.881591796875</v>
      </c>
      <c r="Q139" s="24">
        <v>8553.5922241210938</v>
      </c>
      <c r="R139" s="24">
        <v>8775.068115234375</v>
      </c>
      <c r="S139" s="24">
        <v>9031.8771362304688</v>
      </c>
      <c r="T139" s="24">
        <v>9223.5198974609302</v>
      </c>
      <c r="U139" s="24">
        <v>9419.1701660156195</v>
      </c>
      <c r="V139" s="24">
        <v>9606.5992431640607</v>
      </c>
      <c r="W139" s="24">
        <v>9787.39697265625</v>
      </c>
      <c r="X139" s="24">
        <v>9964.4167480468695</v>
      </c>
      <c r="Y139" s="24">
        <v>10222.96704101562</v>
      </c>
      <c r="Z139" s="24">
        <v>10497.95971679687</v>
      </c>
      <c r="AA139" s="24">
        <v>10788.714477539061</v>
      </c>
      <c r="AB139" s="24">
        <v>11057.80517578125</v>
      </c>
      <c r="AC139" s="24">
        <v>11330.51831054687</v>
      </c>
      <c r="AD139" s="24">
        <v>11571.16003417968</v>
      </c>
      <c r="AE139" s="24">
        <v>11796.18603515625</v>
      </c>
    </row>
    <row r="140" spans="1:31" x14ac:dyDescent="0.35">
      <c r="A140" s="28" t="s">
        <v>132</v>
      </c>
      <c r="B140" s="28" t="s">
        <v>77</v>
      </c>
      <c r="C140" s="24">
        <v>119.3</v>
      </c>
      <c r="D140" s="24">
        <v>144.5</v>
      </c>
      <c r="E140" s="24">
        <v>174.6</v>
      </c>
      <c r="F140" s="24">
        <v>210.9</v>
      </c>
      <c r="G140" s="24">
        <v>260.8</v>
      </c>
      <c r="H140" s="24">
        <v>322.39999999999998</v>
      </c>
      <c r="I140" s="24">
        <v>382</v>
      </c>
      <c r="J140" s="24">
        <v>445</v>
      </c>
      <c r="K140" s="24">
        <v>550.79999999999995</v>
      </c>
      <c r="L140" s="24">
        <v>649.20000000000005</v>
      </c>
      <c r="M140" s="24">
        <v>807.8</v>
      </c>
      <c r="N140" s="24">
        <v>920.49999999999989</v>
      </c>
      <c r="O140" s="24">
        <v>1028.7</v>
      </c>
      <c r="P140" s="24">
        <v>1122.2</v>
      </c>
      <c r="Q140" s="24">
        <v>1211.5999999999999</v>
      </c>
      <c r="R140" s="24">
        <v>1293.0999999999999</v>
      </c>
      <c r="S140" s="24">
        <v>1372.3</v>
      </c>
      <c r="T140" s="24">
        <v>1450.8</v>
      </c>
      <c r="U140" s="24">
        <v>1527.0000000000002</v>
      </c>
      <c r="V140" s="24">
        <v>1601</v>
      </c>
      <c r="W140" s="24">
        <v>1676.6</v>
      </c>
      <c r="X140" s="24">
        <v>1752.7999999999997</v>
      </c>
      <c r="Y140" s="24">
        <v>1824.8000000000002</v>
      </c>
      <c r="Z140" s="24">
        <v>1861.6</v>
      </c>
      <c r="AA140" s="24">
        <v>1898</v>
      </c>
      <c r="AB140" s="24">
        <v>1933.9</v>
      </c>
      <c r="AC140" s="24">
        <v>1968.7999999999997</v>
      </c>
      <c r="AD140" s="24">
        <v>2002.0000000000002</v>
      </c>
      <c r="AE140" s="24">
        <v>2033.5000000000002</v>
      </c>
    </row>
    <row r="141" spans="1:31" x14ac:dyDescent="0.35">
      <c r="A141" s="28" t="s">
        <v>132</v>
      </c>
      <c r="B141" s="28" t="s">
        <v>78</v>
      </c>
      <c r="C141" s="24">
        <v>119.3</v>
      </c>
      <c r="D141" s="24">
        <v>144.5</v>
      </c>
      <c r="E141" s="24">
        <v>174.6</v>
      </c>
      <c r="F141" s="24">
        <v>210.9</v>
      </c>
      <c r="G141" s="24">
        <v>260.8</v>
      </c>
      <c r="H141" s="24">
        <v>322.39999999999998</v>
      </c>
      <c r="I141" s="24">
        <v>382</v>
      </c>
      <c r="J141" s="24">
        <v>445</v>
      </c>
      <c r="K141" s="24">
        <v>550.79999999999995</v>
      </c>
      <c r="L141" s="24">
        <v>649.20000000000005</v>
      </c>
      <c r="M141" s="24">
        <v>807.8</v>
      </c>
      <c r="N141" s="24">
        <v>920.49999999999989</v>
      </c>
      <c r="O141" s="24">
        <v>1028.7</v>
      </c>
      <c r="P141" s="24">
        <v>1122.2</v>
      </c>
      <c r="Q141" s="24">
        <v>1211.5999999999999</v>
      </c>
      <c r="R141" s="24">
        <v>1293.0999999999999</v>
      </c>
      <c r="S141" s="24">
        <v>1372.3</v>
      </c>
      <c r="T141" s="24">
        <v>1450.8</v>
      </c>
      <c r="U141" s="24">
        <v>1527.0000000000002</v>
      </c>
      <c r="V141" s="24">
        <v>1601</v>
      </c>
      <c r="W141" s="24">
        <v>1676.6</v>
      </c>
      <c r="X141" s="24">
        <v>1752.7999999999997</v>
      </c>
      <c r="Y141" s="24">
        <v>1824.8000000000002</v>
      </c>
      <c r="Z141" s="24">
        <v>1861.6</v>
      </c>
      <c r="AA141" s="24">
        <v>1898</v>
      </c>
      <c r="AB141" s="24">
        <v>1933.9</v>
      </c>
      <c r="AC141" s="24">
        <v>1968.7999999999997</v>
      </c>
      <c r="AD141" s="24">
        <v>2002.0000000000002</v>
      </c>
      <c r="AE141" s="24">
        <v>2033.5000000000002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1769.37426757812</v>
      </c>
      <c r="D144" s="24">
        <v>1860.485839843742</v>
      </c>
      <c r="E144" s="24">
        <v>1931.5702819824139</v>
      </c>
      <c r="F144" s="24">
        <v>2006.2436828613281</v>
      </c>
      <c r="G144" s="24">
        <v>2079.5261535644531</v>
      </c>
      <c r="H144" s="24">
        <v>2145.1152038574191</v>
      </c>
      <c r="I144" s="24">
        <v>2213.157836914057</v>
      </c>
      <c r="J144" s="24">
        <v>2286.6977539062468</v>
      </c>
      <c r="K144" s="24">
        <v>2331.4306945800731</v>
      </c>
      <c r="L144" s="24">
        <v>2373.5903625488199</v>
      </c>
      <c r="M144" s="24">
        <v>2422.0252380371012</v>
      </c>
      <c r="N144" s="24">
        <v>2480.1324768066402</v>
      </c>
      <c r="O144" s="24">
        <v>2554.8207092285102</v>
      </c>
      <c r="P144" s="24">
        <v>2631.6817016601508</v>
      </c>
      <c r="Q144" s="24">
        <v>2692.8515625</v>
      </c>
      <c r="R144" s="24">
        <v>2748.4629211425781</v>
      </c>
      <c r="S144" s="24">
        <v>2801.3577270507758</v>
      </c>
      <c r="T144" s="24">
        <v>2839.9126586914063</v>
      </c>
      <c r="U144" s="24">
        <v>2879.826782226557</v>
      </c>
      <c r="V144" s="24">
        <v>2931.237915039062</v>
      </c>
      <c r="W144" s="24">
        <v>2971.476684570307</v>
      </c>
      <c r="X144" s="24">
        <v>3015.2011108398428</v>
      </c>
      <c r="Y144" s="24">
        <v>3078.599243164057</v>
      </c>
      <c r="Z144" s="24">
        <v>3152.173583984375</v>
      </c>
      <c r="AA144" s="24">
        <v>3216.4719848632758</v>
      </c>
      <c r="AB144" s="24">
        <v>3276.48291015625</v>
      </c>
      <c r="AC144" s="24">
        <v>3334.913696289057</v>
      </c>
      <c r="AD144" s="24">
        <v>3396.386596679682</v>
      </c>
      <c r="AE144" s="24">
        <v>3445.174926757812</v>
      </c>
    </row>
    <row r="145" spans="1:31" x14ac:dyDescent="0.35">
      <c r="A145" s="28" t="s">
        <v>133</v>
      </c>
      <c r="B145" s="28" t="s">
        <v>77</v>
      </c>
      <c r="C145" s="24">
        <v>111.8</v>
      </c>
      <c r="D145" s="24">
        <v>150.70000000000002</v>
      </c>
      <c r="E145" s="24">
        <v>160.9</v>
      </c>
      <c r="F145" s="24">
        <v>172.1</v>
      </c>
      <c r="G145" s="24">
        <v>183.29999999999998</v>
      </c>
      <c r="H145" s="24">
        <v>200.8</v>
      </c>
      <c r="I145" s="24">
        <v>217.20000000000002</v>
      </c>
      <c r="J145" s="24">
        <v>234.20000000000002</v>
      </c>
      <c r="K145" s="24">
        <v>260.60000000000002</v>
      </c>
      <c r="L145" s="24">
        <v>289.5</v>
      </c>
      <c r="M145" s="24">
        <v>343.70000000000005</v>
      </c>
      <c r="N145" s="24">
        <v>367.6</v>
      </c>
      <c r="O145" s="24">
        <v>395.9</v>
      </c>
      <c r="P145" s="24">
        <v>420.50000000000006</v>
      </c>
      <c r="Q145" s="24">
        <v>444.3</v>
      </c>
      <c r="R145" s="24">
        <v>465.40000000000003</v>
      </c>
      <c r="S145" s="24">
        <v>483.5</v>
      </c>
      <c r="T145" s="24">
        <v>499.7</v>
      </c>
      <c r="U145" s="24">
        <v>515.09999999999991</v>
      </c>
      <c r="V145" s="24">
        <v>529.59999999999991</v>
      </c>
      <c r="W145" s="24">
        <v>544.1</v>
      </c>
      <c r="X145" s="24">
        <v>560.6</v>
      </c>
      <c r="Y145" s="24">
        <v>576.1</v>
      </c>
      <c r="Z145" s="24">
        <v>583.29999999999995</v>
      </c>
      <c r="AA145" s="24">
        <v>590.20000000000005</v>
      </c>
      <c r="AB145" s="24">
        <v>596.79999999999995</v>
      </c>
      <c r="AC145" s="24">
        <v>603.09999999999991</v>
      </c>
      <c r="AD145" s="24">
        <v>608.80000000000007</v>
      </c>
      <c r="AE145" s="24">
        <v>614</v>
      </c>
    </row>
    <row r="146" spans="1:31" x14ac:dyDescent="0.35">
      <c r="A146" s="28" t="s">
        <v>133</v>
      </c>
      <c r="B146" s="28" t="s">
        <v>78</v>
      </c>
      <c r="C146" s="24">
        <v>111.8</v>
      </c>
      <c r="D146" s="24">
        <v>150.70000000000002</v>
      </c>
      <c r="E146" s="24">
        <v>160.9</v>
      </c>
      <c r="F146" s="24">
        <v>172.1</v>
      </c>
      <c r="G146" s="24">
        <v>183.29999999999998</v>
      </c>
      <c r="H146" s="24">
        <v>200.8</v>
      </c>
      <c r="I146" s="24">
        <v>217.20000000000002</v>
      </c>
      <c r="J146" s="24">
        <v>234.20000000000002</v>
      </c>
      <c r="K146" s="24">
        <v>260.60000000000002</v>
      </c>
      <c r="L146" s="24">
        <v>289.5</v>
      </c>
      <c r="M146" s="24">
        <v>343.70000000000005</v>
      </c>
      <c r="N146" s="24">
        <v>367.6</v>
      </c>
      <c r="O146" s="24">
        <v>395.9</v>
      </c>
      <c r="P146" s="24">
        <v>420.50000000000006</v>
      </c>
      <c r="Q146" s="24">
        <v>444.3</v>
      </c>
      <c r="R146" s="24">
        <v>465.40000000000003</v>
      </c>
      <c r="S146" s="24">
        <v>483.5</v>
      </c>
      <c r="T146" s="24">
        <v>499.7</v>
      </c>
      <c r="U146" s="24">
        <v>515.09999999999991</v>
      </c>
      <c r="V146" s="24">
        <v>529.59999999999991</v>
      </c>
      <c r="W146" s="24">
        <v>544.1</v>
      </c>
      <c r="X146" s="24">
        <v>560.6</v>
      </c>
      <c r="Y146" s="24">
        <v>576.1</v>
      </c>
      <c r="Z146" s="24">
        <v>583.29999999999995</v>
      </c>
      <c r="AA146" s="24">
        <v>590.20000000000005</v>
      </c>
      <c r="AB146" s="24">
        <v>596.79999999999995</v>
      </c>
      <c r="AC146" s="24">
        <v>603.09999999999991</v>
      </c>
      <c r="AD146" s="24">
        <v>608.80000000000007</v>
      </c>
      <c r="AE146" s="24">
        <v>614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198.50095605850208</v>
      </c>
      <c r="D149" s="24">
        <v>216.13340663909887</v>
      </c>
      <c r="E149" s="24">
        <v>228.27159690856877</v>
      </c>
      <c r="F149" s="24">
        <v>241.5673952102654</v>
      </c>
      <c r="G149" s="24">
        <v>255.7360954284664</v>
      </c>
      <c r="H149" s="24">
        <v>272.9065513610837</v>
      </c>
      <c r="I149" s="24">
        <v>284.93376731872519</v>
      </c>
      <c r="J149" s="24">
        <v>294.77646064758255</v>
      </c>
      <c r="K149" s="24">
        <v>305.44651794433508</v>
      </c>
      <c r="L149" s="24">
        <v>315.22203826904223</v>
      </c>
      <c r="M149" s="24">
        <v>328.07503509521479</v>
      </c>
      <c r="N149" s="24">
        <v>345.6707801818846</v>
      </c>
      <c r="O149" s="24">
        <v>362.62073516845658</v>
      </c>
      <c r="P149" s="24">
        <v>379.16331863403303</v>
      </c>
      <c r="Q149" s="24">
        <v>398.12135314941401</v>
      </c>
      <c r="R149" s="24">
        <v>415.09563064575138</v>
      </c>
      <c r="S149" s="24">
        <v>437.89852905273369</v>
      </c>
      <c r="T149" s="24">
        <v>452.81909179687455</v>
      </c>
      <c r="U149" s="24">
        <v>467.52375793456963</v>
      </c>
      <c r="V149" s="24">
        <v>484.77149200439362</v>
      </c>
      <c r="W149" s="24">
        <v>496.44239044189408</v>
      </c>
      <c r="X149" s="24">
        <v>510.45462036132756</v>
      </c>
      <c r="Y149" s="24">
        <v>528.63031005859352</v>
      </c>
      <c r="Z149" s="24">
        <v>549.32955932617142</v>
      </c>
      <c r="AA149" s="24">
        <v>569.08975982665925</v>
      </c>
      <c r="AB149" s="24">
        <v>587.83710479736305</v>
      </c>
      <c r="AC149" s="24">
        <v>605.55304718017521</v>
      </c>
      <c r="AD149" s="24">
        <v>622.59857177734352</v>
      </c>
      <c r="AE149" s="24">
        <v>635.30192565917912</v>
      </c>
    </row>
    <row r="150" spans="1:31" x14ac:dyDescent="0.35">
      <c r="A150" s="28" t="s">
        <v>134</v>
      </c>
      <c r="B150" s="28" t="s">
        <v>77</v>
      </c>
      <c r="C150" s="24">
        <v>14.7</v>
      </c>
      <c r="D150" s="24">
        <v>16.600000000000001</v>
      </c>
      <c r="E150" s="24">
        <v>19.7</v>
      </c>
      <c r="F150" s="24">
        <v>24</v>
      </c>
      <c r="G150" s="24">
        <v>29.500000000000004</v>
      </c>
      <c r="H150" s="24">
        <v>36.1</v>
      </c>
      <c r="I150" s="24">
        <v>41.699999999999996</v>
      </c>
      <c r="J150" s="24">
        <v>47.2</v>
      </c>
      <c r="K150" s="24">
        <v>53.7</v>
      </c>
      <c r="L150" s="24">
        <v>60.5</v>
      </c>
      <c r="M150" s="24">
        <v>72.099999999999994</v>
      </c>
      <c r="N150" s="24">
        <v>78.599999999999994</v>
      </c>
      <c r="O150" s="24">
        <v>85.800000000000011</v>
      </c>
      <c r="P150" s="24">
        <v>92</v>
      </c>
      <c r="Q150" s="24">
        <v>98.1</v>
      </c>
      <c r="R150" s="24">
        <v>103.69999999999999</v>
      </c>
      <c r="S150" s="24">
        <v>109.1</v>
      </c>
      <c r="T150" s="24">
        <v>113.69999999999999</v>
      </c>
      <c r="U150" s="24">
        <v>118</v>
      </c>
      <c r="V150" s="24">
        <v>122.1</v>
      </c>
      <c r="W150" s="24">
        <v>126.10000000000001</v>
      </c>
      <c r="X150" s="24">
        <v>130.30000000000001</v>
      </c>
      <c r="Y150" s="24">
        <v>134.4</v>
      </c>
      <c r="Z150" s="24">
        <v>136.29999999999998</v>
      </c>
      <c r="AA150" s="24">
        <v>138</v>
      </c>
      <c r="AB150" s="24">
        <v>139.69999999999999</v>
      </c>
      <c r="AC150" s="24">
        <v>141.4</v>
      </c>
      <c r="AD150" s="24">
        <v>142.9</v>
      </c>
      <c r="AE150" s="24">
        <v>144.30000000000001</v>
      </c>
    </row>
    <row r="151" spans="1:31" x14ac:dyDescent="0.35">
      <c r="A151" s="28" t="s">
        <v>134</v>
      </c>
      <c r="B151" s="28" t="s">
        <v>78</v>
      </c>
      <c r="C151" s="24">
        <v>14.7</v>
      </c>
      <c r="D151" s="24">
        <v>16.600000000000001</v>
      </c>
      <c r="E151" s="24">
        <v>19.7</v>
      </c>
      <c r="F151" s="24">
        <v>24</v>
      </c>
      <c r="G151" s="24">
        <v>29.500000000000004</v>
      </c>
      <c r="H151" s="24">
        <v>36.1</v>
      </c>
      <c r="I151" s="24">
        <v>41.699999999999996</v>
      </c>
      <c r="J151" s="24">
        <v>47.2</v>
      </c>
      <c r="K151" s="24">
        <v>53.7</v>
      </c>
      <c r="L151" s="24">
        <v>60.5</v>
      </c>
      <c r="M151" s="24">
        <v>72.099999999999994</v>
      </c>
      <c r="N151" s="24">
        <v>78.599999999999994</v>
      </c>
      <c r="O151" s="24">
        <v>85.800000000000011</v>
      </c>
      <c r="P151" s="24">
        <v>92</v>
      </c>
      <c r="Q151" s="24">
        <v>98.1</v>
      </c>
      <c r="R151" s="24">
        <v>103.69999999999999</v>
      </c>
      <c r="S151" s="24">
        <v>109.1</v>
      </c>
      <c r="T151" s="24">
        <v>113.69999999999999</v>
      </c>
      <c r="U151" s="24">
        <v>118</v>
      </c>
      <c r="V151" s="24">
        <v>122.1</v>
      </c>
      <c r="W151" s="24">
        <v>126.10000000000001</v>
      </c>
      <c r="X151" s="24">
        <v>130.30000000000001</v>
      </c>
      <c r="Y151" s="24">
        <v>134.4</v>
      </c>
      <c r="Z151" s="24">
        <v>136.29999999999998</v>
      </c>
      <c r="AA151" s="24">
        <v>138</v>
      </c>
      <c r="AB151" s="24">
        <v>139.69999999999999</v>
      </c>
      <c r="AC151" s="24">
        <v>141.4</v>
      </c>
      <c r="AD151" s="24">
        <v>142.9</v>
      </c>
      <c r="AE151" s="24">
        <v>144.30000000000001</v>
      </c>
    </row>
  </sheetData>
  <sheetProtection algorithmName="SHA-512" hashValue="mzwDZsyCHCqAaJF+aFupS9D1WMfrd4jzrf7elqXjxUkTdEAFXq4g3S62huG0smt6mlN6B2RbupMKjkNoWuPQHQ==" saltValue="zuEZvr1kaOx9JXVjZY67J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F07C-1A9B-4593-9F18-4F164264118D}">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359489.77500000002</v>
      </c>
      <c r="D6" s="24">
        <v>301122.5747</v>
      </c>
      <c r="E6" s="24">
        <v>286867.20030000003</v>
      </c>
      <c r="F6" s="24">
        <v>277060.64981303771</v>
      </c>
      <c r="G6" s="24">
        <v>238769.72252871998</v>
      </c>
      <c r="H6" s="24">
        <v>210346.7634036119</v>
      </c>
      <c r="I6" s="24">
        <v>175338.76946175791</v>
      </c>
      <c r="J6" s="24">
        <v>172985.70010855666</v>
      </c>
      <c r="K6" s="24">
        <v>126204.7231219965</v>
      </c>
      <c r="L6" s="24">
        <v>115793.61849954209</v>
      </c>
      <c r="M6" s="24">
        <v>103680.85262734391</v>
      </c>
      <c r="N6" s="24">
        <v>99106.195051354516</v>
      </c>
      <c r="O6" s="24">
        <v>103697.84675308428</v>
      </c>
      <c r="P6" s="24">
        <v>93004.607349117767</v>
      </c>
      <c r="Q6" s="24">
        <v>81768.553400000004</v>
      </c>
      <c r="R6" s="24">
        <v>76077.825200000007</v>
      </c>
      <c r="S6" s="24">
        <v>61956.770099999994</v>
      </c>
      <c r="T6" s="24">
        <v>60303.738799999992</v>
      </c>
      <c r="U6" s="24">
        <v>55060.907500000001</v>
      </c>
      <c r="V6" s="24">
        <v>49212.402799999996</v>
      </c>
      <c r="W6" s="24">
        <v>45905.418299999998</v>
      </c>
      <c r="X6" s="24">
        <v>28779.517099999997</v>
      </c>
      <c r="Y6" s="24">
        <v>22384.1512</v>
      </c>
      <c r="Z6" s="24">
        <v>18393.973000000002</v>
      </c>
      <c r="AA6" s="24">
        <v>14724.0028</v>
      </c>
      <c r="AB6" s="24">
        <v>11329.670199999999</v>
      </c>
      <c r="AC6" s="24">
        <v>10587.095800000001</v>
      </c>
      <c r="AD6" s="24">
        <v>9976.5704999999998</v>
      </c>
      <c r="AE6" s="24">
        <v>8600.332699999999</v>
      </c>
    </row>
    <row r="7" spans="1:31" x14ac:dyDescent="0.35">
      <c r="A7" s="28" t="s">
        <v>40</v>
      </c>
      <c r="B7" s="28" t="s">
        <v>71</v>
      </c>
      <c r="C7" s="24">
        <v>118999.223</v>
      </c>
      <c r="D7" s="24">
        <v>107426.7375</v>
      </c>
      <c r="E7" s="24">
        <v>103714.47349999999</v>
      </c>
      <c r="F7" s="24">
        <v>79469.719363122596</v>
      </c>
      <c r="G7" s="24">
        <v>79899.133209111795</v>
      </c>
      <c r="H7" s="24">
        <v>72940.502547197189</v>
      </c>
      <c r="I7" s="24">
        <v>67692.591908405695</v>
      </c>
      <c r="J7" s="24">
        <v>63880.483561840796</v>
      </c>
      <c r="K7" s="24">
        <v>58982.684705172564</v>
      </c>
      <c r="L7" s="24">
        <v>56353.917432602102</v>
      </c>
      <c r="M7" s="24">
        <v>52993.417426737426</v>
      </c>
      <c r="N7" s="24">
        <v>49825.235500000003</v>
      </c>
      <c r="O7" s="24">
        <v>48906.212</v>
      </c>
      <c r="P7" s="24">
        <v>46198.243999999999</v>
      </c>
      <c r="Q7" s="24">
        <v>45469.432999999997</v>
      </c>
      <c r="R7" s="24">
        <v>40772.892500000002</v>
      </c>
      <c r="S7" s="24">
        <v>36960.459499999997</v>
      </c>
      <c r="T7" s="24">
        <v>36296.133000000002</v>
      </c>
      <c r="U7" s="24">
        <v>30494.380499999999</v>
      </c>
      <c r="V7" s="24">
        <v>31083.375800000002</v>
      </c>
      <c r="W7" s="24">
        <v>32322.687999999998</v>
      </c>
      <c r="X7" s="24">
        <v>30139.732</v>
      </c>
      <c r="Y7" s="24">
        <v>27808.5065</v>
      </c>
      <c r="Z7" s="24">
        <v>27043.973000000002</v>
      </c>
      <c r="AA7" s="24">
        <v>24873.662499999999</v>
      </c>
      <c r="AB7" s="24">
        <v>24039.0471</v>
      </c>
      <c r="AC7" s="24">
        <v>15664.721099999999</v>
      </c>
      <c r="AD7" s="24">
        <v>0</v>
      </c>
      <c r="AE7" s="24">
        <v>0</v>
      </c>
    </row>
    <row r="8" spans="1:31" x14ac:dyDescent="0.35">
      <c r="A8" s="28" t="s">
        <v>40</v>
      </c>
      <c r="B8" s="28" t="s">
        <v>20</v>
      </c>
      <c r="C8" s="24">
        <v>15641.317002777454</v>
      </c>
      <c r="D8" s="24">
        <v>14905.478369032462</v>
      </c>
      <c r="E8" s="24">
        <v>12041.39874606738</v>
      </c>
      <c r="F8" s="24">
        <v>11877.024524535434</v>
      </c>
      <c r="G8" s="24">
        <v>10258.184034189802</v>
      </c>
      <c r="H8" s="24">
        <v>9857.6037726808772</v>
      </c>
      <c r="I8" s="24">
        <v>9090.7161999083055</v>
      </c>
      <c r="J8" s="24">
        <v>9975.2382030837944</v>
      </c>
      <c r="K8" s="24">
        <v>8366.6927693493417</v>
      </c>
      <c r="L8" s="24">
        <v>8181.7051366626192</v>
      </c>
      <c r="M8" s="24">
        <v>8121.4952470401395</v>
      </c>
      <c r="N8" s="24">
        <v>14204.870878575441</v>
      </c>
      <c r="O8" s="24">
        <v>15112.790428439061</v>
      </c>
      <c r="P8" s="24">
        <v>17975.464707345949</v>
      </c>
      <c r="Q8" s="24">
        <v>11564.505404366333</v>
      </c>
      <c r="R8" s="24">
        <v>10477.859624752982</v>
      </c>
      <c r="S8" s="24">
        <v>15676.793582639715</v>
      </c>
      <c r="T8" s="24">
        <v>15562.345923168146</v>
      </c>
      <c r="U8" s="24">
        <v>12360.627920106261</v>
      </c>
      <c r="V8" s="24">
        <v>12464.118818784757</v>
      </c>
      <c r="W8" s="24">
        <v>12290.39756078762</v>
      </c>
      <c r="X8" s="24">
        <v>13403.258821092499</v>
      </c>
      <c r="Y8" s="24">
        <v>8418.351458086534</v>
      </c>
      <c r="Z8" s="24">
        <v>7226.1318126371443</v>
      </c>
      <c r="AA8" s="24">
        <v>3342.8124704968318</v>
      </c>
      <c r="AB8" s="24">
        <v>2066.4054262269483</v>
      </c>
      <c r="AC8" s="24">
        <v>1976.5954130560281</v>
      </c>
      <c r="AD8" s="24">
        <v>1877.587986840387</v>
      </c>
      <c r="AE8" s="24">
        <v>1793.44786091234</v>
      </c>
    </row>
    <row r="9" spans="1:31" x14ac:dyDescent="0.35">
      <c r="A9" s="28" t="s">
        <v>40</v>
      </c>
      <c r="B9" s="28" t="s">
        <v>32</v>
      </c>
      <c r="C9" s="24">
        <v>1716.5343440000001</v>
      </c>
      <c r="D9" s="24">
        <v>1668.3304519999999</v>
      </c>
      <c r="E9" s="24">
        <v>1782.1806970000002</v>
      </c>
      <c r="F9" s="24">
        <v>632.05913999999996</v>
      </c>
      <c r="G9" s="24">
        <v>576.54717400000004</v>
      </c>
      <c r="H9" s="24">
        <v>569.79658199999994</v>
      </c>
      <c r="I9" s="24">
        <v>526.94901899999991</v>
      </c>
      <c r="J9" s="24">
        <v>520.56786299999999</v>
      </c>
      <c r="K9" s="24">
        <v>469.96164779999992</v>
      </c>
      <c r="L9" s="24">
        <v>454.89206999999999</v>
      </c>
      <c r="M9" s="24">
        <v>428.65375979999999</v>
      </c>
      <c r="N9" s="24">
        <v>423.48745500000001</v>
      </c>
      <c r="O9" s="24">
        <v>400.22159349999998</v>
      </c>
      <c r="P9" s="24">
        <v>397.82384999999999</v>
      </c>
      <c r="Q9" s="24">
        <v>288.61755299999993</v>
      </c>
      <c r="R9" s="24">
        <v>263.48952500000001</v>
      </c>
      <c r="S9" s="24">
        <v>530.62965400000007</v>
      </c>
      <c r="T9" s="24">
        <v>550.94155599999999</v>
      </c>
      <c r="U9" s="24">
        <v>486.65211999999997</v>
      </c>
      <c r="V9" s="24">
        <v>537.91489999999999</v>
      </c>
      <c r="W9" s="24">
        <v>534.7953</v>
      </c>
      <c r="X9" s="24">
        <v>625.2029</v>
      </c>
      <c r="Y9" s="24">
        <v>577.70893999999998</v>
      </c>
      <c r="Z9" s="24">
        <v>436.93471999999997</v>
      </c>
      <c r="AA9" s="24">
        <v>573.71325000000002</v>
      </c>
      <c r="AB9" s="24">
        <v>0</v>
      </c>
      <c r="AC9" s="24">
        <v>0</v>
      </c>
      <c r="AD9" s="24">
        <v>0</v>
      </c>
      <c r="AE9" s="24">
        <v>0</v>
      </c>
    </row>
    <row r="10" spans="1:31" x14ac:dyDescent="0.35">
      <c r="A10" s="28" t="s">
        <v>40</v>
      </c>
      <c r="B10" s="28" t="s">
        <v>66</v>
      </c>
      <c r="C10" s="24">
        <v>568.79948824150677</v>
      </c>
      <c r="D10" s="24">
        <v>249.69401993109037</v>
      </c>
      <c r="E10" s="24">
        <v>1158.1264837466749</v>
      </c>
      <c r="F10" s="24">
        <v>828.89963482238159</v>
      </c>
      <c r="G10" s="24">
        <v>312.69209993611275</v>
      </c>
      <c r="H10" s="24">
        <v>516.86358414346944</v>
      </c>
      <c r="I10" s="24">
        <v>198.36192007883085</v>
      </c>
      <c r="J10" s="24">
        <v>599.69018004327427</v>
      </c>
      <c r="K10" s="24">
        <v>71.268212482136491</v>
      </c>
      <c r="L10" s="24">
        <v>211.83366750723812</v>
      </c>
      <c r="M10" s="24">
        <v>151.53521779607729</v>
      </c>
      <c r="N10" s="24">
        <v>1872.242494969058</v>
      </c>
      <c r="O10" s="24">
        <v>994.09834568029567</v>
      </c>
      <c r="P10" s="24">
        <v>1399.3948007444149</v>
      </c>
      <c r="Q10" s="24">
        <v>1269.4154507998821</v>
      </c>
      <c r="R10" s="24">
        <v>1415.5596281651053</v>
      </c>
      <c r="S10" s="24">
        <v>4879.5845768876979</v>
      </c>
      <c r="T10" s="24">
        <v>4112.3630387508128</v>
      </c>
      <c r="U10" s="24">
        <v>9674.3282017958081</v>
      </c>
      <c r="V10" s="24">
        <v>11745.364098873973</v>
      </c>
      <c r="W10" s="24">
        <v>7836.0676251213654</v>
      </c>
      <c r="X10" s="24">
        <v>11611.025001709459</v>
      </c>
      <c r="Y10" s="24">
        <v>18080.434683522533</v>
      </c>
      <c r="Z10" s="24">
        <v>7624.4827481662387</v>
      </c>
      <c r="AA10" s="24">
        <v>8020.2375380967642</v>
      </c>
      <c r="AB10" s="24">
        <v>8171.6621146625121</v>
      </c>
      <c r="AC10" s="24">
        <v>9224.2549121719494</v>
      </c>
      <c r="AD10" s="24">
        <v>11841.033407991601</v>
      </c>
      <c r="AE10" s="24">
        <v>12094.628140518578</v>
      </c>
    </row>
    <row r="11" spans="1:31" x14ac:dyDescent="0.35">
      <c r="A11" s="28" t="s">
        <v>40</v>
      </c>
      <c r="B11" s="28" t="s">
        <v>65</v>
      </c>
      <c r="C11" s="24">
        <v>89195.61537</v>
      </c>
      <c r="D11" s="24">
        <v>86119.356419999996</v>
      </c>
      <c r="E11" s="24">
        <v>81123.669769999993</v>
      </c>
      <c r="F11" s="24">
        <v>92299.580820000003</v>
      </c>
      <c r="G11" s="24">
        <v>88987.847760000004</v>
      </c>
      <c r="H11" s="24">
        <v>75683.136960000003</v>
      </c>
      <c r="I11" s="24">
        <v>80811.858570000011</v>
      </c>
      <c r="J11" s="24">
        <v>87920.934110000002</v>
      </c>
      <c r="K11" s="24">
        <v>75895.019320000007</v>
      </c>
      <c r="L11" s="24">
        <v>63432.171629999997</v>
      </c>
      <c r="M11" s="24">
        <v>60044.476770000001</v>
      </c>
      <c r="N11" s="24">
        <v>64224.278779999993</v>
      </c>
      <c r="O11" s="24">
        <v>64812.262990000003</v>
      </c>
      <c r="P11" s="24">
        <v>62505.072869999996</v>
      </c>
      <c r="Q11" s="24">
        <v>56161.386340000005</v>
      </c>
      <c r="R11" s="24">
        <v>50375.787830000001</v>
      </c>
      <c r="S11" s="24">
        <v>56332.183430000005</v>
      </c>
      <c r="T11" s="24">
        <v>47115.942149999995</v>
      </c>
      <c r="U11" s="24">
        <v>40775.871549999996</v>
      </c>
      <c r="V11" s="24">
        <v>39553.507115999993</v>
      </c>
      <c r="W11" s="24">
        <v>34228.428280000007</v>
      </c>
      <c r="X11" s="24">
        <v>37047.212710000007</v>
      </c>
      <c r="Y11" s="24">
        <v>36859.401949999999</v>
      </c>
      <c r="Z11" s="24">
        <v>33103.516149999996</v>
      </c>
      <c r="AA11" s="24">
        <v>32816.520135000006</v>
      </c>
      <c r="AB11" s="24">
        <v>35658.728579999995</v>
      </c>
      <c r="AC11" s="24">
        <v>29717.860389999998</v>
      </c>
      <c r="AD11" s="24">
        <v>27314.803365</v>
      </c>
      <c r="AE11" s="24">
        <v>25685.890820000001</v>
      </c>
    </row>
    <row r="12" spans="1:31" x14ac:dyDescent="0.35">
      <c r="A12" s="28" t="s">
        <v>40</v>
      </c>
      <c r="B12" s="28" t="s">
        <v>69</v>
      </c>
      <c r="C12" s="24">
        <v>67478.859724117603</v>
      </c>
      <c r="D12" s="24">
        <v>80526.370252116481</v>
      </c>
      <c r="E12" s="24">
        <v>69210.784665715139</v>
      </c>
      <c r="F12" s="24">
        <v>67455.961673139042</v>
      </c>
      <c r="G12" s="24">
        <v>66795.177360869173</v>
      </c>
      <c r="H12" s="24">
        <v>66964.369925055813</v>
      </c>
      <c r="I12" s="24">
        <v>65468.76668795888</v>
      </c>
      <c r="J12" s="24">
        <v>55891.967454942147</v>
      </c>
      <c r="K12" s="24">
        <v>50808.933378525922</v>
      </c>
      <c r="L12" s="24">
        <v>48139.661429573265</v>
      </c>
      <c r="M12" s="24">
        <v>49926.575797038422</v>
      </c>
      <c r="N12" s="24">
        <v>43330.021837144479</v>
      </c>
      <c r="O12" s="24">
        <v>40921.039833168965</v>
      </c>
      <c r="P12" s="24">
        <v>40039.392223651055</v>
      </c>
      <c r="Q12" s="24">
        <v>38635.539634210327</v>
      </c>
      <c r="R12" s="24">
        <v>36295.643787322661</v>
      </c>
      <c r="S12" s="24">
        <v>30225.925500191381</v>
      </c>
      <c r="T12" s="24">
        <v>26411.258206872113</v>
      </c>
      <c r="U12" s="24">
        <v>23560.888407596321</v>
      </c>
      <c r="V12" s="24">
        <v>22429.824781535524</v>
      </c>
      <c r="W12" s="24">
        <v>19948.509598833174</v>
      </c>
      <c r="X12" s="24">
        <v>17746.245648570315</v>
      </c>
      <c r="Y12" s="24">
        <v>14438.84845648412</v>
      </c>
      <c r="Z12" s="24">
        <v>12833.108411266337</v>
      </c>
      <c r="AA12" s="24">
        <v>8713.0107319901635</v>
      </c>
      <c r="AB12" s="24">
        <v>6719.2538842100148</v>
      </c>
      <c r="AC12" s="24">
        <v>6064.2248684907609</v>
      </c>
      <c r="AD12" s="24">
        <v>5343.8861368545649</v>
      </c>
      <c r="AE12" s="24">
        <v>3450.5951306122688</v>
      </c>
    </row>
    <row r="13" spans="1:31" x14ac:dyDescent="0.35">
      <c r="A13" s="28" t="s">
        <v>40</v>
      </c>
      <c r="B13" s="28" t="s">
        <v>68</v>
      </c>
      <c r="C13" s="24">
        <v>13.512077122112627</v>
      </c>
      <c r="D13" s="24">
        <v>15.821314519979742</v>
      </c>
      <c r="E13" s="24">
        <v>15.351836240694665</v>
      </c>
      <c r="F13" s="24">
        <v>14.048117063864884</v>
      </c>
      <c r="G13" s="24">
        <v>13.116826908179629</v>
      </c>
      <c r="H13" s="24">
        <v>13.255946002658082</v>
      </c>
      <c r="I13" s="24">
        <v>15.835280815957741</v>
      </c>
      <c r="J13" s="24">
        <v>16.415530012927885</v>
      </c>
      <c r="K13" s="24">
        <v>81.995977056360701</v>
      </c>
      <c r="L13" s="24">
        <v>82.615428709569358</v>
      </c>
      <c r="M13" s="24">
        <v>80.814218247799786</v>
      </c>
      <c r="N13" s="24">
        <v>76.159101622425396</v>
      </c>
      <c r="O13" s="24">
        <v>70.542910139485258</v>
      </c>
      <c r="P13" s="24">
        <v>65.119790203290933</v>
      </c>
      <c r="Q13" s="24">
        <v>66.668875710764922</v>
      </c>
      <c r="R13" s="24">
        <v>63.419159385188301</v>
      </c>
      <c r="S13" s="24">
        <v>65.070934680525482</v>
      </c>
      <c r="T13" s="24">
        <v>64.518834742302644</v>
      </c>
      <c r="U13" s="24">
        <v>64.856259445377006</v>
      </c>
      <c r="V13" s="24">
        <v>65.810264623586662</v>
      </c>
      <c r="W13" s="24">
        <v>67.2206637786622</v>
      </c>
      <c r="X13" s="24">
        <v>105.35037868744357</v>
      </c>
      <c r="Y13" s="24">
        <v>97.548107022784521</v>
      </c>
      <c r="Z13" s="24">
        <v>98.326166105842333</v>
      </c>
      <c r="AA13" s="24">
        <v>97.27239264251746</v>
      </c>
      <c r="AB13" s="24">
        <v>109.35655214747722</v>
      </c>
      <c r="AC13" s="24">
        <v>110.78020538719436</v>
      </c>
      <c r="AD13" s="24">
        <v>126.53839664681259</v>
      </c>
      <c r="AE13" s="24">
        <v>135.24525706086038</v>
      </c>
    </row>
    <row r="14" spans="1:31" x14ac:dyDescent="0.35">
      <c r="A14" s="28" t="s">
        <v>40</v>
      </c>
      <c r="B14" s="28" t="s">
        <v>36</v>
      </c>
      <c r="C14" s="24">
        <v>0.20126999797568096</v>
      </c>
      <c r="D14" s="24">
        <v>0.274125728157735</v>
      </c>
      <c r="E14" s="24">
        <v>0.26544092553787002</v>
      </c>
      <c r="F14" s="24">
        <v>0.29063671779834405</v>
      </c>
      <c r="G14" s="24">
        <v>0.2741237216191868</v>
      </c>
      <c r="H14" s="24">
        <v>0.26853307163214396</v>
      </c>
      <c r="I14" s="24">
        <v>0.22788628173759937</v>
      </c>
      <c r="J14" s="24">
        <v>0.21170818426838489</v>
      </c>
      <c r="K14" s="24">
        <v>0.17378880022157489</v>
      </c>
      <c r="L14" s="24">
        <v>0.1677304488842809</v>
      </c>
      <c r="M14" s="24">
        <v>0.15942347868765203</v>
      </c>
      <c r="N14" s="24">
        <v>0.1638086784473769</v>
      </c>
      <c r="O14" s="24">
        <v>0.13833381089884703</v>
      </c>
      <c r="P14" s="24">
        <v>0.11606219938676987</v>
      </c>
      <c r="Q14" s="24">
        <v>0.11715057074723792</v>
      </c>
      <c r="R14" s="24">
        <v>0.11437387987936679</v>
      </c>
      <c r="S14" s="24">
        <v>0.88063909817796693</v>
      </c>
      <c r="T14" s="24">
        <v>0.83144295196764884</v>
      </c>
      <c r="U14" s="24">
        <v>0.86227597320431504</v>
      </c>
      <c r="V14" s="24">
        <v>0.79682599668786591</v>
      </c>
      <c r="W14" s="24">
        <v>2.694865525305155</v>
      </c>
      <c r="X14" s="24">
        <v>2.5402100157684999</v>
      </c>
      <c r="Y14" s="24">
        <v>2.52439465304625</v>
      </c>
      <c r="Z14" s="24">
        <v>3.2297177171341898</v>
      </c>
      <c r="AA14" s="24">
        <v>3.0499271307390265</v>
      </c>
      <c r="AB14" s="24">
        <v>3.6344994571645697</v>
      </c>
      <c r="AC14" s="24">
        <v>3.4987825296008861</v>
      </c>
      <c r="AD14" s="24">
        <v>3.7522937908811635</v>
      </c>
      <c r="AE14" s="24">
        <v>3.5794218930272153</v>
      </c>
    </row>
    <row r="15" spans="1:31" x14ac:dyDescent="0.35">
      <c r="A15" s="28" t="s">
        <v>40</v>
      </c>
      <c r="B15" s="28" t="s">
        <v>73</v>
      </c>
      <c r="C15" s="24">
        <v>329.77886000000001</v>
      </c>
      <c r="D15" s="24">
        <v>836.98656400000004</v>
      </c>
      <c r="E15" s="24">
        <v>1237.7393702168094</v>
      </c>
      <c r="F15" s="24">
        <v>4044.9057654291505</v>
      </c>
      <c r="G15" s="24">
        <v>3590.277151923508</v>
      </c>
      <c r="H15" s="24">
        <v>2910.198402023279</v>
      </c>
      <c r="I15" s="24">
        <v>2605.4572514202705</v>
      </c>
      <c r="J15" s="24">
        <v>3283.5323912232093</v>
      </c>
      <c r="K15" s="24">
        <v>2724.0863137957426</v>
      </c>
      <c r="L15" s="24">
        <v>2994.4590425043089</v>
      </c>
      <c r="M15" s="24">
        <v>2704.0882396078337</v>
      </c>
      <c r="N15" s="24">
        <v>4188.3172970450987</v>
      </c>
      <c r="O15" s="24">
        <v>3873.8248777058857</v>
      </c>
      <c r="P15" s="24">
        <v>3268.4786466874284</v>
      </c>
      <c r="Q15" s="24">
        <v>3694.284239891877</v>
      </c>
      <c r="R15" s="24">
        <v>3370.4023374837843</v>
      </c>
      <c r="S15" s="24">
        <v>2144.8149826327285</v>
      </c>
      <c r="T15" s="24">
        <v>2074.4485502964681</v>
      </c>
      <c r="U15" s="24">
        <v>2132.6796242892578</v>
      </c>
      <c r="V15" s="24">
        <v>1513.6865091238799</v>
      </c>
      <c r="W15" s="24">
        <v>1680.0540373047763</v>
      </c>
      <c r="X15" s="24">
        <v>1832.0582299835926</v>
      </c>
      <c r="Y15" s="24">
        <v>1191.7669433915712</v>
      </c>
      <c r="Z15" s="24">
        <v>1288.0737693500964</v>
      </c>
      <c r="AA15" s="24">
        <v>1288.4523671829638</v>
      </c>
      <c r="AB15" s="24">
        <v>1020.0403290329818</v>
      </c>
      <c r="AC15" s="24">
        <v>912.48774901953641</v>
      </c>
      <c r="AD15" s="24">
        <v>974.13831871318632</v>
      </c>
      <c r="AE15" s="24">
        <v>745.91329329662619</v>
      </c>
    </row>
    <row r="16" spans="1:31" x14ac:dyDescent="0.35">
      <c r="A16" s="28" t="s">
        <v>40</v>
      </c>
      <c r="B16" s="28" t="s">
        <v>56</v>
      </c>
      <c r="C16" s="24">
        <v>0.23003166623999985</v>
      </c>
      <c r="D16" s="24">
        <v>0.38291190113999996</v>
      </c>
      <c r="E16" s="24">
        <v>0.48497355405999998</v>
      </c>
      <c r="F16" s="24">
        <v>0.76597340619999899</v>
      </c>
      <c r="G16" s="24">
        <v>1.0413397221999989</v>
      </c>
      <c r="H16" s="24">
        <v>1.3544997272999999</v>
      </c>
      <c r="I16" s="24">
        <v>1.5026370062999996</v>
      </c>
      <c r="J16" s="24">
        <v>1.764758005</v>
      </c>
      <c r="K16" s="24">
        <v>1.9880734699999998</v>
      </c>
      <c r="L16" s="24">
        <v>2.3123390120999998</v>
      </c>
      <c r="M16" s="24">
        <v>2.8112260645999996</v>
      </c>
      <c r="N16" s="24">
        <v>3.2209515666000006</v>
      </c>
      <c r="O16" s="24">
        <v>3.4711711143999988</v>
      </c>
      <c r="P16" s="24">
        <v>3.6015605850000001</v>
      </c>
      <c r="Q16" s="24">
        <v>3.8757492120000001</v>
      </c>
      <c r="R16" s="24">
        <v>4.086311843999999</v>
      </c>
      <c r="S16" s="24">
        <v>3.8573751470000004</v>
      </c>
      <c r="T16" s="24">
        <v>3.8670873809999988</v>
      </c>
      <c r="U16" s="24">
        <v>3.9431405060000002</v>
      </c>
      <c r="V16" s="24">
        <v>3.8723812029999998</v>
      </c>
      <c r="W16" s="24">
        <v>3.8616523939999992</v>
      </c>
      <c r="X16" s="24">
        <v>3.9444431659999992</v>
      </c>
      <c r="Y16" s="24">
        <v>3.8233232569999993</v>
      </c>
      <c r="Z16" s="24">
        <v>3.9765085859999987</v>
      </c>
      <c r="AA16" s="24">
        <v>3.8237442839999982</v>
      </c>
      <c r="AB16" s="24">
        <v>3.5485989219999996</v>
      </c>
      <c r="AC16" s="24">
        <v>3.5368557009999981</v>
      </c>
      <c r="AD16" s="24">
        <v>3.4218484689999986</v>
      </c>
      <c r="AE16" s="24">
        <v>3.1602695170000001</v>
      </c>
    </row>
    <row r="17" spans="1:31" x14ac:dyDescent="0.35">
      <c r="A17" s="31" t="s">
        <v>138</v>
      </c>
      <c r="B17" s="31"/>
      <c r="C17" s="32">
        <v>653103.63600625866</v>
      </c>
      <c r="D17" s="32">
        <v>592034.36302759999</v>
      </c>
      <c r="E17" s="32">
        <v>555913.18599876994</v>
      </c>
      <c r="F17" s="32">
        <v>529637.943085721</v>
      </c>
      <c r="G17" s="32">
        <v>485612.42099373514</v>
      </c>
      <c r="H17" s="32">
        <v>436892.29272069194</v>
      </c>
      <c r="I17" s="32">
        <v>399143.84904792556</v>
      </c>
      <c r="J17" s="32">
        <v>391790.99701147957</v>
      </c>
      <c r="K17" s="32">
        <v>320881.27913238289</v>
      </c>
      <c r="L17" s="32">
        <v>292650.41529459687</v>
      </c>
      <c r="M17" s="32">
        <v>275427.8210640038</v>
      </c>
      <c r="N17" s="32">
        <v>273062.49109866587</v>
      </c>
      <c r="O17" s="32">
        <v>274915.01485401212</v>
      </c>
      <c r="P17" s="32">
        <v>261585.11959106245</v>
      </c>
      <c r="Q17" s="32">
        <v>235224.11965808729</v>
      </c>
      <c r="R17" s="32">
        <v>215742.47725462596</v>
      </c>
      <c r="S17" s="32">
        <v>206627.41727839931</v>
      </c>
      <c r="T17" s="32">
        <v>190417.2415095334</v>
      </c>
      <c r="U17" s="32">
        <v>172478.51245894376</v>
      </c>
      <c r="V17" s="32">
        <v>167092.31857981783</v>
      </c>
      <c r="W17" s="32">
        <v>153133.5253285208</v>
      </c>
      <c r="X17" s="32">
        <v>139457.54456005973</v>
      </c>
      <c r="Y17" s="32">
        <v>128664.95129511596</v>
      </c>
      <c r="Z17" s="32">
        <v>106760.44600817555</v>
      </c>
      <c r="AA17" s="32">
        <v>93161.231818226282</v>
      </c>
      <c r="AB17" s="32">
        <v>88094.123857246945</v>
      </c>
      <c r="AC17" s="32">
        <v>73345.532689105938</v>
      </c>
      <c r="AD17" s="32">
        <v>56480.419793333363</v>
      </c>
      <c r="AE17" s="32">
        <v>51760.139909104044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183105.3855</v>
      </c>
      <c r="D20" s="24">
        <v>147118.85449999999</v>
      </c>
      <c r="E20" s="24">
        <v>130022.906</v>
      </c>
      <c r="F20" s="24">
        <v>138108.57600834299</v>
      </c>
      <c r="G20" s="24">
        <v>105621.0317984046</v>
      </c>
      <c r="H20" s="24">
        <v>88435.978514360802</v>
      </c>
      <c r="I20" s="24">
        <v>67685.172758631408</v>
      </c>
      <c r="J20" s="24">
        <v>72247.193112894383</v>
      </c>
      <c r="K20" s="24">
        <v>35542.8918110007</v>
      </c>
      <c r="L20" s="24">
        <v>32812.546710003196</v>
      </c>
      <c r="M20" s="24">
        <v>27623.049952167701</v>
      </c>
      <c r="N20" s="24">
        <v>21166.792593138704</v>
      </c>
      <c r="O20" s="24">
        <v>25281.531303142499</v>
      </c>
      <c r="P20" s="24">
        <v>21526.171004406104</v>
      </c>
      <c r="Q20" s="24">
        <v>13125.2755</v>
      </c>
      <c r="R20" s="24">
        <v>15759.148999999999</v>
      </c>
      <c r="S20" s="24">
        <v>15626.771500000001</v>
      </c>
      <c r="T20" s="24">
        <v>14902.4995</v>
      </c>
      <c r="U20" s="24">
        <v>14088.914500000001</v>
      </c>
      <c r="V20" s="24">
        <v>11018.218500000001</v>
      </c>
      <c r="W20" s="24">
        <v>9985.0181999999986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231.44214298022601</v>
      </c>
      <c r="D22" s="24">
        <v>219.78393253264699</v>
      </c>
      <c r="E22" s="24">
        <v>642.28246052285999</v>
      </c>
      <c r="F22" s="24">
        <v>394.36746980047008</v>
      </c>
      <c r="G22" s="24">
        <v>368.33803595997603</v>
      </c>
      <c r="H22" s="24">
        <v>349.32631409302104</v>
      </c>
      <c r="I22" s="24">
        <v>333.40541264959404</v>
      </c>
      <c r="J22" s="24">
        <v>321.83332205245199</v>
      </c>
      <c r="K22" s="24">
        <v>302.69478181022401</v>
      </c>
      <c r="L22" s="24">
        <v>289.75453112293604</v>
      </c>
      <c r="M22" s="24">
        <v>272.29856113092001</v>
      </c>
      <c r="N22" s="24">
        <v>1216.9252156481498</v>
      </c>
      <c r="O22" s="24">
        <v>1312.3200794636471</v>
      </c>
      <c r="P22" s="24">
        <v>2970.8547038149204</v>
      </c>
      <c r="Q22" s="24">
        <v>1239.2375263483598</v>
      </c>
      <c r="R22" s="24">
        <v>1145.870568555536</v>
      </c>
      <c r="S22" s="24">
        <v>4043.2446898292451</v>
      </c>
      <c r="T22" s="24">
        <v>4652.0291927531798</v>
      </c>
      <c r="U22" s="24">
        <v>3979.20874674272</v>
      </c>
      <c r="V22" s="24">
        <v>3887.8457539701058</v>
      </c>
      <c r="W22" s="24">
        <v>3548.27764555166</v>
      </c>
      <c r="X22" s="24">
        <v>4235.938108797146</v>
      </c>
      <c r="Y22" s="24">
        <v>27.439655002509998</v>
      </c>
      <c r="Z22" s="24">
        <v>7.8885350000000012E-5</v>
      </c>
      <c r="AA22" s="24">
        <v>7.9127914999999993E-5</v>
      </c>
      <c r="AB22" s="24">
        <v>1.2724382999999999E-4</v>
      </c>
      <c r="AC22" s="24">
        <v>1.2241568000000001E-4</v>
      </c>
      <c r="AD22" s="24">
        <v>1.2971494E-4</v>
      </c>
      <c r="AE22" s="24">
        <v>1.2002359E-4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1.8333712467257999</v>
      </c>
      <c r="D24" s="24">
        <v>3.986383550000001E-5</v>
      </c>
      <c r="E24" s="24">
        <v>135.65830592520149</v>
      </c>
      <c r="F24" s="24">
        <v>400.8826176258039</v>
      </c>
      <c r="G24" s="24">
        <v>100.81000002301511</v>
      </c>
      <c r="H24" s="24">
        <v>143.86743839350629</v>
      </c>
      <c r="I24" s="24">
        <v>59.3424519274974</v>
      </c>
      <c r="J24" s="24">
        <v>100.14324271461071</v>
      </c>
      <c r="K24" s="24">
        <v>4.0664670799999995E-5</v>
      </c>
      <c r="L24" s="24">
        <v>17.130258107662904</v>
      </c>
      <c r="M24" s="24">
        <v>0.82255946558180004</v>
      </c>
      <c r="N24" s="24">
        <v>168.62181950778302</v>
      </c>
      <c r="O24" s="24">
        <v>114.45969747407</v>
      </c>
      <c r="P24" s="24">
        <v>115.359814894179</v>
      </c>
      <c r="Q24" s="24">
        <v>288.5279221125034</v>
      </c>
      <c r="R24" s="24">
        <v>170.13533421881871</v>
      </c>
      <c r="S24" s="24">
        <v>659.97366247537502</v>
      </c>
      <c r="T24" s="24">
        <v>425.07772559692597</v>
      </c>
      <c r="U24" s="24">
        <v>2682.1097502070165</v>
      </c>
      <c r="V24" s="24">
        <v>4450.1322846761595</v>
      </c>
      <c r="W24" s="24">
        <v>2050.5401626387288</v>
      </c>
      <c r="X24" s="24">
        <v>3021.2516968971204</v>
      </c>
      <c r="Y24" s="24">
        <v>7572.750761802632</v>
      </c>
      <c r="Z24" s="24">
        <v>1786.5201316937532</v>
      </c>
      <c r="AA24" s="24">
        <v>1977.1709313891729</v>
      </c>
      <c r="AB24" s="24">
        <v>2454.2420413069049</v>
      </c>
      <c r="AC24" s="24">
        <v>4312.5092515146771</v>
      </c>
      <c r="AD24" s="24">
        <v>5896.6535891448693</v>
      </c>
      <c r="AE24" s="24">
        <v>6625.1365840909857</v>
      </c>
    </row>
    <row r="25" spans="1:31" x14ac:dyDescent="0.35">
      <c r="A25" s="28" t="s">
        <v>130</v>
      </c>
      <c r="B25" s="28" t="s">
        <v>65</v>
      </c>
      <c r="C25" s="24">
        <v>13701.058999999999</v>
      </c>
      <c r="D25" s="24">
        <v>13697.87961</v>
      </c>
      <c r="E25" s="24">
        <v>11958.101839999999</v>
      </c>
      <c r="F25" s="24">
        <v>16434.602460000002</v>
      </c>
      <c r="G25" s="24">
        <v>16113.99836</v>
      </c>
      <c r="H25" s="24">
        <v>13956.429099999999</v>
      </c>
      <c r="I25" s="24">
        <v>12844.512420000001</v>
      </c>
      <c r="J25" s="24">
        <v>16932.710520000001</v>
      </c>
      <c r="K25" s="24">
        <v>12976.242960000001</v>
      </c>
      <c r="L25" s="24">
        <v>10889.406199999999</v>
      </c>
      <c r="M25" s="24">
        <v>10525.534559999998</v>
      </c>
      <c r="N25" s="24">
        <v>10713.117849999999</v>
      </c>
      <c r="O25" s="24">
        <v>11853.891800000001</v>
      </c>
      <c r="P25" s="24">
        <v>11880.212059999998</v>
      </c>
      <c r="Q25" s="24">
        <v>11377.654030000002</v>
      </c>
      <c r="R25" s="24">
        <v>10310.52526</v>
      </c>
      <c r="S25" s="24">
        <v>12355.636469999999</v>
      </c>
      <c r="T25" s="24">
        <v>9409.5450899999996</v>
      </c>
      <c r="U25" s="24">
        <v>8823.9067799999993</v>
      </c>
      <c r="V25" s="24">
        <v>7498.9979199999998</v>
      </c>
      <c r="W25" s="24">
        <v>6923.5058200000003</v>
      </c>
      <c r="X25" s="24">
        <v>8178.4837400000006</v>
      </c>
      <c r="Y25" s="24">
        <v>8145.0229200000003</v>
      </c>
      <c r="Z25" s="24">
        <v>7920.4607999999998</v>
      </c>
      <c r="AA25" s="24">
        <v>7517.5496600000006</v>
      </c>
      <c r="AB25" s="24">
        <v>8626.11211</v>
      </c>
      <c r="AC25" s="24">
        <v>6827.4672699999992</v>
      </c>
      <c r="AD25" s="24">
        <v>6300.6931099999993</v>
      </c>
      <c r="AE25" s="24">
        <v>5521.3664399999998</v>
      </c>
    </row>
    <row r="26" spans="1:31" x14ac:dyDescent="0.35">
      <c r="A26" s="28" t="s">
        <v>130</v>
      </c>
      <c r="B26" s="28" t="s">
        <v>69</v>
      </c>
      <c r="C26" s="24">
        <v>15743.286920574068</v>
      </c>
      <c r="D26" s="24">
        <v>17631.409408787888</v>
      </c>
      <c r="E26" s="24">
        <v>15861.097343309413</v>
      </c>
      <c r="F26" s="24">
        <v>14961.431138224643</v>
      </c>
      <c r="G26" s="24">
        <v>14905.785841940633</v>
      </c>
      <c r="H26" s="24">
        <v>15104.855262523497</v>
      </c>
      <c r="I26" s="24">
        <v>14197.935896051213</v>
      </c>
      <c r="J26" s="24">
        <v>11109.563261149749</v>
      </c>
      <c r="K26" s="24">
        <v>9322.3334734729851</v>
      </c>
      <c r="L26" s="24">
        <v>9678.836918655752</v>
      </c>
      <c r="M26" s="24">
        <v>10858.959692563827</v>
      </c>
      <c r="N26" s="24">
        <v>9843.2962184117896</v>
      </c>
      <c r="O26" s="24">
        <v>9390.3372743651762</v>
      </c>
      <c r="P26" s="24">
        <v>9210.6261304129348</v>
      </c>
      <c r="Q26" s="24">
        <v>9031.7200655287397</v>
      </c>
      <c r="R26" s="24">
        <v>8389.6933174075384</v>
      </c>
      <c r="S26" s="24">
        <v>5900.7898831513758</v>
      </c>
      <c r="T26" s="24">
        <v>4364.7115312833548</v>
      </c>
      <c r="U26" s="24">
        <v>4483.8689598363189</v>
      </c>
      <c r="V26" s="24">
        <v>4115.2221138688765</v>
      </c>
      <c r="W26" s="24">
        <v>3729.1550814826523</v>
      </c>
      <c r="X26" s="24">
        <v>3429.6785968283612</v>
      </c>
      <c r="Y26" s="24">
        <v>2577.5261377725465</v>
      </c>
      <c r="Z26" s="24">
        <v>2555.9300483027482</v>
      </c>
      <c r="AA26" s="24">
        <v>2319.7769123193448</v>
      </c>
      <c r="AB26" s="24">
        <v>1286.7279565465274</v>
      </c>
      <c r="AC26" s="24">
        <v>1095.9418487332821</v>
      </c>
      <c r="AD26" s="24">
        <v>1052.2566329248612</v>
      </c>
      <c r="AE26" s="24">
        <v>947.26038204921963</v>
      </c>
    </row>
    <row r="27" spans="1:31" x14ac:dyDescent="0.35">
      <c r="A27" s="28" t="s">
        <v>130</v>
      </c>
      <c r="B27" s="28" t="s">
        <v>68</v>
      </c>
      <c r="C27" s="24">
        <v>4.9791114568554571</v>
      </c>
      <c r="D27" s="24">
        <v>5.7841323472933244</v>
      </c>
      <c r="E27" s="24">
        <v>5.5558589079747591</v>
      </c>
      <c r="F27" s="24">
        <v>5.1041663322286528</v>
      </c>
      <c r="G27" s="24">
        <v>4.6300718015147861</v>
      </c>
      <c r="H27" s="24">
        <v>4.7832898803445296</v>
      </c>
      <c r="I27" s="24">
        <v>7.6178796432626887</v>
      </c>
      <c r="J27" s="24">
        <v>9.6022706576394601</v>
      </c>
      <c r="K27" s="24">
        <v>75.051777184581098</v>
      </c>
      <c r="L27" s="24">
        <v>75.778801474067876</v>
      </c>
      <c r="M27" s="24">
        <v>74.225911080161836</v>
      </c>
      <c r="N27" s="24">
        <v>69.743740969694215</v>
      </c>
      <c r="O27" s="24">
        <v>64.688296108999054</v>
      </c>
      <c r="P27" s="24">
        <v>59.558152214313921</v>
      </c>
      <c r="Q27" s="24">
        <v>61.099977604512304</v>
      </c>
      <c r="R27" s="24">
        <v>58.200750568690637</v>
      </c>
      <c r="S27" s="24">
        <v>51.428391850252353</v>
      </c>
      <c r="T27" s="24">
        <v>50.683511401573021</v>
      </c>
      <c r="U27" s="24">
        <v>51.151592044607767</v>
      </c>
      <c r="V27" s="24">
        <v>49.779683075710757</v>
      </c>
      <c r="W27" s="24">
        <v>47.027141622619759</v>
      </c>
      <c r="X27" s="24">
        <v>64.374350192198406</v>
      </c>
      <c r="Y27" s="24">
        <v>59.455874651634687</v>
      </c>
      <c r="Z27" s="24">
        <v>60.587493940125164</v>
      </c>
      <c r="AA27" s="24">
        <v>58.336577607779297</v>
      </c>
      <c r="AB27" s="24">
        <v>64.706568772364776</v>
      </c>
      <c r="AC27" s="24">
        <v>64.484231365132402</v>
      </c>
      <c r="AD27" s="24">
        <v>70.655040991815653</v>
      </c>
      <c r="AE27" s="24">
        <v>72.959670154511542</v>
      </c>
    </row>
    <row r="28" spans="1:31" x14ac:dyDescent="0.35">
      <c r="A28" s="28" t="s">
        <v>130</v>
      </c>
      <c r="B28" s="28" t="s">
        <v>36</v>
      </c>
      <c r="C28" s="24">
        <v>4.2495425999999995E-8</v>
      </c>
      <c r="D28" s="24">
        <v>4.192168E-8</v>
      </c>
      <c r="E28" s="24">
        <v>4.0040108000000001E-8</v>
      </c>
      <c r="F28" s="24">
        <v>3.7962549999999996E-8</v>
      </c>
      <c r="G28" s="24">
        <v>3.5408773E-8</v>
      </c>
      <c r="H28" s="24">
        <v>3.4440258999999996E-8</v>
      </c>
      <c r="I28" s="24">
        <v>4.0215776500000004E-8</v>
      </c>
      <c r="J28" s="24">
        <v>4.0736329999999802E-8</v>
      </c>
      <c r="K28" s="24">
        <v>1.2322755599999989E-7</v>
      </c>
      <c r="L28" s="24">
        <v>1.2175776299999998E-7</v>
      </c>
      <c r="M28" s="24">
        <v>1.17483183E-7</v>
      </c>
      <c r="N28" s="24">
        <v>1.2275762099999999E-7</v>
      </c>
      <c r="O28" s="24">
        <v>1.15207546E-7</v>
      </c>
      <c r="P28" s="24">
        <v>1.11964921E-7</v>
      </c>
      <c r="Q28" s="24">
        <v>1.1232622199999989E-7</v>
      </c>
      <c r="R28" s="24">
        <v>1.1191989199999999E-7</v>
      </c>
      <c r="S28" s="24">
        <v>2.46543725E-7</v>
      </c>
      <c r="T28" s="24">
        <v>2.3159351000000002E-7</v>
      </c>
      <c r="U28" s="24">
        <v>4.7515013690870002E-2</v>
      </c>
      <c r="V28" s="24">
        <v>4.2468077833190003E-2</v>
      </c>
      <c r="W28" s="24">
        <v>0.68438094052641996</v>
      </c>
      <c r="X28" s="24">
        <v>0.63922917524042</v>
      </c>
      <c r="Y28" s="24">
        <v>0.72712733362532</v>
      </c>
      <c r="Z28" s="24">
        <v>1.08485910972334</v>
      </c>
      <c r="AA28" s="24">
        <v>1.0225385660353101</v>
      </c>
      <c r="AB28" s="24">
        <v>1.0627190600667999</v>
      </c>
      <c r="AC28" s="24">
        <v>0.99266665034513002</v>
      </c>
      <c r="AD28" s="24">
        <v>0.97504435130506995</v>
      </c>
      <c r="AE28" s="24">
        <v>0.91098292069124998</v>
      </c>
    </row>
    <row r="29" spans="1:31" x14ac:dyDescent="0.35">
      <c r="A29" s="28" t="s">
        <v>130</v>
      </c>
      <c r="B29" s="28" t="s">
        <v>73</v>
      </c>
      <c r="C29" s="24">
        <v>140.91197</v>
      </c>
      <c r="D29" s="24">
        <v>434.35653400000001</v>
      </c>
      <c r="E29" s="24">
        <v>578.23281005975934</v>
      </c>
      <c r="F29" s="24">
        <v>986.93126526701826</v>
      </c>
      <c r="G29" s="24">
        <v>590.67395176096579</v>
      </c>
      <c r="H29" s="24">
        <v>591.97460186015564</v>
      </c>
      <c r="I29" s="24">
        <v>753.00705126012713</v>
      </c>
      <c r="J29" s="24">
        <v>762.41139106151809</v>
      </c>
      <c r="K29" s="24">
        <v>796.31171363117448</v>
      </c>
      <c r="L29" s="24">
        <v>927.95054233255348</v>
      </c>
      <c r="M29" s="24">
        <v>714.08603943200569</v>
      </c>
      <c r="N29" s="24">
        <v>1239.6842966431532</v>
      </c>
      <c r="O29" s="24">
        <v>1133.8518772405318</v>
      </c>
      <c r="P29" s="24">
        <v>817.01744623916704</v>
      </c>
      <c r="Q29" s="24">
        <v>1105.2372393393268</v>
      </c>
      <c r="R29" s="24">
        <v>987.38581924019491</v>
      </c>
      <c r="S29" s="24">
        <v>722.93691658885041</v>
      </c>
      <c r="T29" s="24">
        <v>702.31606088313981</v>
      </c>
      <c r="U29" s="24">
        <v>730.38966616422749</v>
      </c>
      <c r="V29" s="24">
        <v>518.63912925451473</v>
      </c>
      <c r="W29" s="24">
        <v>597.772309155004</v>
      </c>
      <c r="X29" s="24">
        <v>684.91878244677036</v>
      </c>
      <c r="Y29" s="24">
        <v>388.41237994294528</v>
      </c>
      <c r="Z29" s="24">
        <v>505.17799971286195</v>
      </c>
      <c r="AA29" s="24">
        <v>545.99694929523525</v>
      </c>
      <c r="AB29" s="24">
        <v>462.49096778638153</v>
      </c>
      <c r="AC29" s="24">
        <v>430.09516587538934</v>
      </c>
      <c r="AD29" s="24">
        <v>500.73580247937122</v>
      </c>
      <c r="AE29" s="24">
        <v>341.20350797818486</v>
      </c>
    </row>
    <row r="30" spans="1:31" x14ac:dyDescent="0.35">
      <c r="A30" s="28" t="s">
        <v>130</v>
      </c>
      <c r="B30" s="28" t="s">
        <v>56</v>
      </c>
      <c r="C30" s="24">
        <v>8.0972281999999993E-2</v>
      </c>
      <c r="D30" s="24">
        <v>0.13561636930000001</v>
      </c>
      <c r="E30" s="24">
        <v>0.159998323</v>
      </c>
      <c r="F30" s="24">
        <v>0.27825472100000004</v>
      </c>
      <c r="G30" s="24">
        <v>0.37823536800000002</v>
      </c>
      <c r="H30" s="24">
        <v>0.503033744</v>
      </c>
      <c r="I30" s="24">
        <v>0.55303472999999981</v>
      </c>
      <c r="J30" s="24">
        <v>0.65122990000000003</v>
      </c>
      <c r="K30" s="24">
        <v>0.71873414400000002</v>
      </c>
      <c r="L30" s="24">
        <v>0.82570655500000001</v>
      </c>
      <c r="M30" s="24">
        <v>0.95501208000000004</v>
      </c>
      <c r="N30" s="24">
        <v>1.0944203400000001</v>
      </c>
      <c r="O30" s="24">
        <v>1.161963139999999</v>
      </c>
      <c r="P30" s="24">
        <v>1.1884893700000001</v>
      </c>
      <c r="Q30" s="24">
        <v>1.2737435700000002</v>
      </c>
      <c r="R30" s="24">
        <v>1.3216660299999989</v>
      </c>
      <c r="S30" s="24">
        <v>1.3019025799999999</v>
      </c>
      <c r="T30" s="24">
        <v>1.2756122299999999</v>
      </c>
      <c r="U30" s="24">
        <v>1.3105247000000002</v>
      </c>
      <c r="V30" s="24">
        <v>1.2641914400000001</v>
      </c>
      <c r="W30" s="24">
        <v>1.2695909999999999</v>
      </c>
      <c r="X30" s="24">
        <v>1.2910571</v>
      </c>
      <c r="Y30" s="24">
        <v>1.2655707399999998</v>
      </c>
      <c r="Z30" s="24">
        <v>1.3176179799999987</v>
      </c>
      <c r="AA30" s="24">
        <v>1.2703128000000001</v>
      </c>
      <c r="AB30" s="24">
        <v>1.2282122799999999</v>
      </c>
      <c r="AC30" s="24">
        <v>1.1923579799999988</v>
      </c>
      <c r="AD30" s="24">
        <v>1.2023706399999998</v>
      </c>
      <c r="AE30" s="24">
        <v>1.1391332600000001</v>
      </c>
    </row>
    <row r="31" spans="1:31" x14ac:dyDescent="0.35">
      <c r="A31" s="31" t="s">
        <v>138</v>
      </c>
      <c r="B31" s="31"/>
      <c r="C31" s="32">
        <v>212787.98604625789</v>
      </c>
      <c r="D31" s="32">
        <v>178673.71162353165</v>
      </c>
      <c r="E31" s="32">
        <v>158625.60180866547</v>
      </c>
      <c r="F31" s="32">
        <v>170304.96386032613</v>
      </c>
      <c r="G31" s="32">
        <v>137114.59410812974</v>
      </c>
      <c r="H31" s="32">
        <v>117995.23991925117</v>
      </c>
      <c r="I31" s="32">
        <v>95127.98681890298</v>
      </c>
      <c r="J31" s="32">
        <v>100721.04572946881</v>
      </c>
      <c r="K31" s="32">
        <v>58219.214844133174</v>
      </c>
      <c r="L31" s="32">
        <v>53763.453419363606</v>
      </c>
      <c r="M31" s="32">
        <v>49354.891236408184</v>
      </c>
      <c r="N31" s="32">
        <v>43178.497437676117</v>
      </c>
      <c r="O31" s="32">
        <v>48017.228450554401</v>
      </c>
      <c r="P31" s="32">
        <v>45762.78186574245</v>
      </c>
      <c r="Q31" s="32">
        <v>35123.515021594118</v>
      </c>
      <c r="R31" s="32">
        <v>35833.574230750586</v>
      </c>
      <c r="S31" s="32">
        <v>38637.844597306248</v>
      </c>
      <c r="T31" s="32">
        <v>33804.546551035026</v>
      </c>
      <c r="U31" s="32">
        <v>34109.160328830665</v>
      </c>
      <c r="V31" s="32">
        <v>31020.196255590858</v>
      </c>
      <c r="W31" s="32">
        <v>26283.524051295659</v>
      </c>
      <c r="X31" s="32">
        <v>18929.726492714828</v>
      </c>
      <c r="Y31" s="32">
        <v>18382.195349229325</v>
      </c>
      <c r="Z31" s="32">
        <v>12323.498552821977</v>
      </c>
      <c r="AA31" s="32">
        <v>11872.834160444212</v>
      </c>
      <c r="AB31" s="32">
        <v>12431.788803869626</v>
      </c>
      <c r="AC31" s="32">
        <v>12300.402724028771</v>
      </c>
      <c r="AD31" s="32">
        <v>13320.258502776487</v>
      </c>
      <c r="AE31" s="32">
        <v>13166.723196318309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176384.38949999999</v>
      </c>
      <c r="D34" s="24">
        <v>154003.72019999998</v>
      </c>
      <c r="E34" s="24">
        <v>156844.29430000001</v>
      </c>
      <c r="F34" s="24">
        <v>138952.07380469472</v>
      </c>
      <c r="G34" s="24">
        <v>133148.69073031537</v>
      </c>
      <c r="H34" s="24">
        <v>121910.78488925108</v>
      </c>
      <c r="I34" s="24">
        <v>107653.59670312652</v>
      </c>
      <c r="J34" s="24">
        <v>100738.50699566229</v>
      </c>
      <c r="K34" s="24">
        <v>90661.831310995811</v>
      </c>
      <c r="L34" s="24">
        <v>82981.071789538895</v>
      </c>
      <c r="M34" s="24">
        <v>76057.802675176208</v>
      </c>
      <c r="N34" s="24">
        <v>77939.402458215816</v>
      </c>
      <c r="O34" s="24">
        <v>78416.315449941772</v>
      </c>
      <c r="P34" s="24">
        <v>71478.436344711663</v>
      </c>
      <c r="Q34" s="24">
        <v>68643.277900000001</v>
      </c>
      <c r="R34" s="24">
        <v>60318.676200000002</v>
      </c>
      <c r="S34" s="24">
        <v>46329.998599999992</v>
      </c>
      <c r="T34" s="24">
        <v>45401.239299999994</v>
      </c>
      <c r="U34" s="24">
        <v>40971.993000000002</v>
      </c>
      <c r="V34" s="24">
        <v>38194.184299999994</v>
      </c>
      <c r="W34" s="24">
        <v>35920.400099999999</v>
      </c>
      <c r="X34" s="24">
        <v>28779.517099999997</v>
      </c>
      <c r="Y34" s="24">
        <v>22384.1512</v>
      </c>
      <c r="Z34" s="24">
        <v>18393.973000000002</v>
      </c>
      <c r="AA34" s="24">
        <v>14724.0028</v>
      </c>
      <c r="AB34" s="24">
        <v>11329.670199999999</v>
      </c>
      <c r="AC34" s="24">
        <v>10587.095800000001</v>
      </c>
      <c r="AD34" s="24">
        <v>9976.5704999999998</v>
      </c>
      <c r="AE34" s="24">
        <v>8600.332699999999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7663.3588036986757</v>
      </c>
      <c r="D36" s="24">
        <v>7325.0171833543072</v>
      </c>
      <c r="E36" s="24">
        <v>7772.0912279126478</v>
      </c>
      <c r="F36" s="24">
        <v>8754.7484973515602</v>
      </c>
      <c r="G36" s="24">
        <v>7309.3969424761472</v>
      </c>
      <c r="H36" s="24">
        <v>7041.4006051530114</v>
      </c>
      <c r="I36" s="24">
        <v>6409.8969339576288</v>
      </c>
      <c r="J36" s="24">
        <v>7398.5078257146824</v>
      </c>
      <c r="K36" s="24">
        <v>5925.1711342996432</v>
      </c>
      <c r="L36" s="24">
        <v>5853.0483537245582</v>
      </c>
      <c r="M36" s="24">
        <v>5909.8801345022639</v>
      </c>
      <c r="N36" s="24">
        <v>10851.359786487934</v>
      </c>
      <c r="O36" s="24">
        <v>12014.606475475617</v>
      </c>
      <c r="P36" s="24">
        <v>11771.964133339141</v>
      </c>
      <c r="Q36" s="24">
        <v>8708.6976117681588</v>
      </c>
      <c r="R36" s="24">
        <v>7796.1673922713435</v>
      </c>
      <c r="S36" s="24">
        <v>11633.548813160498</v>
      </c>
      <c r="T36" s="24">
        <v>10910.316651166331</v>
      </c>
      <c r="U36" s="24">
        <v>8381.4190691368694</v>
      </c>
      <c r="V36" s="24">
        <v>8576.2729664548206</v>
      </c>
      <c r="W36" s="24">
        <v>8742.1197956409997</v>
      </c>
      <c r="X36" s="24">
        <v>9167.3205933797362</v>
      </c>
      <c r="Y36" s="24">
        <v>8390.91168764758</v>
      </c>
      <c r="Z36" s="24">
        <v>7226.1316310049097</v>
      </c>
      <c r="AA36" s="24">
        <v>3342.8122891287403</v>
      </c>
      <c r="AB36" s="24">
        <v>2066.4051912367104</v>
      </c>
      <c r="AC36" s="24">
        <v>1976.5951869790902</v>
      </c>
      <c r="AD36" s="24">
        <v>1877.5876818965201</v>
      </c>
      <c r="AE36" s="24">
        <v>1793.4475766469</v>
      </c>
    </row>
    <row r="37" spans="1:31" x14ac:dyDescent="0.35">
      <c r="A37" s="28" t="s">
        <v>131</v>
      </c>
      <c r="B37" s="28" t="s">
        <v>32</v>
      </c>
      <c r="C37" s="24">
        <v>257.15089999999998</v>
      </c>
      <c r="D37" s="24">
        <v>245.85628</v>
      </c>
      <c r="E37" s="24">
        <v>463.33262000000002</v>
      </c>
      <c r="F37" s="24">
        <v>442.12021999999996</v>
      </c>
      <c r="G37" s="24">
        <v>418.32528000000002</v>
      </c>
      <c r="H37" s="24">
        <v>401.41396999999995</v>
      </c>
      <c r="I37" s="24">
        <v>381.80622</v>
      </c>
      <c r="J37" s="24">
        <v>365.09003000000001</v>
      </c>
      <c r="K37" s="24">
        <v>345.88246999999996</v>
      </c>
      <c r="L37" s="24">
        <v>331.26499999999999</v>
      </c>
      <c r="M37" s="24">
        <v>315.31596999999999</v>
      </c>
      <c r="N37" s="24">
        <v>299.40562</v>
      </c>
      <c r="O37" s="24">
        <v>288.70421999999996</v>
      </c>
      <c r="P37" s="24">
        <v>274.06819999999999</v>
      </c>
      <c r="Q37" s="24">
        <v>261.15944000000002</v>
      </c>
      <c r="R37" s="24">
        <v>249.55742000000001</v>
      </c>
      <c r="S37" s="24">
        <v>479.27790000000005</v>
      </c>
      <c r="T37" s="24">
        <v>521.95215999999994</v>
      </c>
      <c r="U37" s="24">
        <v>486.65211999999997</v>
      </c>
      <c r="V37" s="24">
        <v>537.91489999999999</v>
      </c>
      <c r="W37" s="24">
        <v>534.7953</v>
      </c>
      <c r="X37" s="24">
        <v>625.2029</v>
      </c>
      <c r="Y37" s="24">
        <v>577.70893999999998</v>
      </c>
      <c r="Z37" s="24">
        <v>436.93471999999997</v>
      </c>
      <c r="AA37" s="24">
        <v>573.71325000000002</v>
      </c>
      <c r="AB37" s="24">
        <v>0</v>
      </c>
      <c r="AC37" s="24">
        <v>0</v>
      </c>
      <c r="AD37" s="24">
        <v>0</v>
      </c>
      <c r="AE37" s="24">
        <v>0</v>
      </c>
    </row>
    <row r="38" spans="1:31" x14ac:dyDescent="0.35">
      <c r="A38" s="28" t="s">
        <v>131</v>
      </c>
      <c r="B38" s="28" t="s">
        <v>66</v>
      </c>
      <c r="C38" s="24">
        <v>7.9800237499999974E-5</v>
      </c>
      <c r="D38" s="24">
        <v>7.8954707099999975E-5</v>
      </c>
      <c r="E38" s="24">
        <v>15.260708010127301</v>
      </c>
      <c r="F38" s="24">
        <v>285.136758701367</v>
      </c>
      <c r="G38" s="24">
        <v>121.05048131861722</v>
      </c>
      <c r="H38" s="24">
        <v>169.87518498208328</v>
      </c>
      <c r="I38" s="24">
        <v>64.203595001576502</v>
      </c>
      <c r="J38" s="24">
        <v>384.14109150836157</v>
      </c>
      <c r="K38" s="24">
        <v>61.829579110395692</v>
      </c>
      <c r="L38" s="24">
        <v>168.51487385291372</v>
      </c>
      <c r="M38" s="24">
        <v>142.65523250566409</v>
      </c>
      <c r="N38" s="24">
        <v>962.66031626203471</v>
      </c>
      <c r="O38" s="24">
        <v>541.1548096369487</v>
      </c>
      <c r="P38" s="24">
        <v>293.59170238177529</v>
      </c>
      <c r="Q38" s="24">
        <v>462.37264420996769</v>
      </c>
      <c r="R38" s="24">
        <v>753.71420296531596</v>
      </c>
      <c r="S38" s="24">
        <v>2381.1120594982244</v>
      </c>
      <c r="T38" s="24">
        <v>1675.8458864441518</v>
      </c>
      <c r="U38" s="24">
        <v>3844.8795298104837</v>
      </c>
      <c r="V38" s="24">
        <v>4188.2164971831398</v>
      </c>
      <c r="W38" s="24">
        <v>3425.4868470398173</v>
      </c>
      <c r="X38" s="24">
        <v>5484.0947118945505</v>
      </c>
      <c r="Y38" s="24">
        <v>6060.8518454610003</v>
      </c>
      <c r="Z38" s="24">
        <v>4941.3859738522888</v>
      </c>
      <c r="AA38" s="24">
        <v>5388.2037504901336</v>
      </c>
      <c r="AB38" s="24">
        <v>4955.6589667313865</v>
      </c>
      <c r="AC38" s="24">
        <v>4118.1131625504549</v>
      </c>
      <c r="AD38" s="24">
        <v>4233.802857582933</v>
      </c>
      <c r="AE38" s="24">
        <v>3055.1868569340618</v>
      </c>
    </row>
    <row r="39" spans="1:31" x14ac:dyDescent="0.35">
      <c r="A39" s="28" t="s">
        <v>131</v>
      </c>
      <c r="B39" s="28" t="s">
        <v>65</v>
      </c>
      <c r="C39" s="24">
        <v>4642.1670000000004</v>
      </c>
      <c r="D39" s="24">
        <v>4414.2182000000003</v>
      </c>
      <c r="E39" s="24">
        <v>4212.893</v>
      </c>
      <c r="F39" s="24">
        <v>3986.5581000000002</v>
      </c>
      <c r="G39" s="24">
        <v>3785.9367000000002</v>
      </c>
      <c r="H39" s="24">
        <v>3600.0056</v>
      </c>
      <c r="I39" s="24">
        <v>3434.1570999999999</v>
      </c>
      <c r="J39" s="24">
        <v>3247.6958</v>
      </c>
      <c r="K39" s="24">
        <v>3086.2764000000002</v>
      </c>
      <c r="L39" s="24">
        <v>2885.6655000000001</v>
      </c>
      <c r="M39" s="24">
        <v>2798.5717</v>
      </c>
      <c r="N39" s="24">
        <v>2645.6365000000001</v>
      </c>
      <c r="O39" s="24">
        <v>2514.8492999999999</v>
      </c>
      <c r="P39" s="24">
        <v>2388.7707999999998</v>
      </c>
      <c r="Q39" s="24">
        <v>2278.9837400000001</v>
      </c>
      <c r="R39" s="24">
        <v>2156.48506</v>
      </c>
      <c r="S39" s="24">
        <v>770.50919999999996</v>
      </c>
      <c r="T39" s="24">
        <v>734.36793999999998</v>
      </c>
      <c r="U39" s="24">
        <v>694.91099999999994</v>
      </c>
      <c r="V39" s="24">
        <v>659.7585600000001</v>
      </c>
      <c r="W39" s="24">
        <v>629.70130000000006</v>
      </c>
      <c r="X39" s="24">
        <v>0</v>
      </c>
      <c r="Y39" s="24">
        <v>0</v>
      </c>
      <c r="Z39" s="24">
        <v>0</v>
      </c>
      <c r="AA39" s="24">
        <v>0</v>
      </c>
      <c r="AB39" s="24">
        <v>0</v>
      </c>
      <c r="AC39" s="24">
        <v>0</v>
      </c>
      <c r="AD39" s="24">
        <v>0</v>
      </c>
      <c r="AE39" s="24">
        <v>0</v>
      </c>
    </row>
    <row r="40" spans="1:31" x14ac:dyDescent="0.35">
      <c r="A40" s="28" t="s">
        <v>131</v>
      </c>
      <c r="B40" s="28" t="s">
        <v>69</v>
      </c>
      <c r="C40" s="24">
        <v>5372.5628617790244</v>
      </c>
      <c r="D40" s="24">
        <v>8660.66156165752</v>
      </c>
      <c r="E40" s="24">
        <v>8254.0367015290285</v>
      </c>
      <c r="F40" s="24">
        <v>7251.9914345646757</v>
      </c>
      <c r="G40" s="24">
        <v>8192.6962054395917</v>
      </c>
      <c r="H40" s="24">
        <v>7819.7443593637527</v>
      </c>
      <c r="I40" s="24">
        <v>8016.7285242162716</v>
      </c>
      <c r="J40" s="24">
        <v>7290.9770797246701</v>
      </c>
      <c r="K40" s="24">
        <v>6399.0215147421522</v>
      </c>
      <c r="L40" s="24">
        <v>6335.7061217610735</v>
      </c>
      <c r="M40" s="24">
        <v>5397.481120064097</v>
      </c>
      <c r="N40" s="24">
        <v>5115.5681689179255</v>
      </c>
      <c r="O40" s="24">
        <v>4508.6402480495472</v>
      </c>
      <c r="P40" s="24">
        <v>5091.2937528259063</v>
      </c>
      <c r="Q40" s="24">
        <v>4654.7489360619129</v>
      </c>
      <c r="R40" s="24">
        <v>4787.3788966865295</v>
      </c>
      <c r="S40" s="24">
        <v>4557.491290895674</v>
      </c>
      <c r="T40" s="24">
        <v>4200.955935339156</v>
      </c>
      <c r="U40" s="24">
        <v>4125.9561167639922</v>
      </c>
      <c r="V40" s="24">
        <v>3424.8777527940038</v>
      </c>
      <c r="W40" s="24">
        <v>3316.7453705492362</v>
      </c>
      <c r="X40" s="24">
        <v>2665.7775867631517</v>
      </c>
      <c r="Y40" s="24">
        <v>2533.947292506843</v>
      </c>
      <c r="Z40" s="24">
        <v>1344.3396639439823</v>
      </c>
      <c r="AA40" s="24">
        <v>1349.9433588683735</v>
      </c>
      <c r="AB40" s="24">
        <v>1222.7125160087849</v>
      </c>
      <c r="AC40" s="24">
        <v>1139.5890866733168</v>
      </c>
      <c r="AD40" s="24">
        <v>1094.0379042271868</v>
      </c>
      <c r="AE40" s="24">
        <v>685.68187931766431</v>
      </c>
    </row>
    <row r="41" spans="1:31" x14ac:dyDescent="0.35">
      <c r="A41" s="28" t="s">
        <v>131</v>
      </c>
      <c r="B41" s="28" t="s">
        <v>68</v>
      </c>
      <c r="C41" s="24">
        <v>5.1758228401925495</v>
      </c>
      <c r="D41" s="24">
        <v>6.7105291360243084</v>
      </c>
      <c r="E41" s="24">
        <v>6.5263134273794305</v>
      </c>
      <c r="F41" s="24">
        <v>5.9520924390126737</v>
      </c>
      <c r="G41" s="24">
        <v>5.7564022443882124</v>
      </c>
      <c r="H41" s="24">
        <v>5.7532036114049863</v>
      </c>
      <c r="I41" s="24">
        <v>5.5568081652836119</v>
      </c>
      <c r="J41" s="24">
        <v>4.4257193510174302</v>
      </c>
      <c r="K41" s="24">
        <v>4.5781398558662874</v>
      </c>
      <c r="L41" s="24">
        <v>4.5418928306118067</v>
      </c>
      <c r="M41" s="24">
        <v>4.4035753222621405</v>
      </c>
      <c r="N41" s="24">
        <v>4.2645889399134793</v>
      </c>
      <c r="O41" s="24">
        <v>3.8936544903415551</v>
      </c>
      <c r="P41" s="24">
        <v>3.7711961621342303</v>
      </c>
      <c r="Q41" s="24">
        <v>3.7786565838252719</v>
      </c>
      <c r="R41" s="24">
        <v>3.4765449973612248</v>
      </c>
      <c r="S41" s="24">
        <v>12.077567618949208</v>
      </c>
      <c r="T41" s="24">
        <v>12.285806685341887</v>
      </c>
      <c r="U41" s="24">
        <v>12.198324498980321</v>
      </c>
      <c r="V41" s="24">
        <v>14.133637949251471</v>
      </c>
      <c r="W41" s="24">
        <v>17.234250925262693</v>
      </c>
      <c r="X41" s="24">
        <v>35.877198432126811</v>
      </c>
      <c r="Y41" s="24">
        <v>33.379557861054757</v>
      </c>
      <c r="Z41" s="24">
        <v>33.259706188984225</v>
      </c>
      <c r="AA41" s="24">
        <v>32.139797229408778</v>
      </c>
      <c r="AB41" s="24">
        <v>38.889431344750562</v>
      </c>
      <c r="AC41" s="24">
        <v>39.240830366602573</v>
      </c>
      <c r="AD41" s="24">
        <v>38.600205355799694</v>
      </c>
      <c r="AE41" s="24">
        <v>44.936256932137368</v>
      </c>
    </row>
    <row r="42" spans="1:31" x14ac:dyDescent="0.35">
      <c r="A42" s="28" t="s">
        <v>131</v>
      </c>
      <c r="B42" s="28" t="s">
        <v>36</v>
      </c>
      <c r="C42" s="24">
        <v>2.8067417999999901E-8</v>
      </c>
      <c r="D42" s="24">
        <v>2.2857935153354998E-2</v>
      </c>
      <c r="E42" s="24">
        <v>2.2276147085658001E-2</v>
      </c>
      <c r="F42" s="24">
        <v>2.6368531641562002E-2</v>
      </c>
      <c r="G42" s="24">
        <v>2.68345544798399E-2</v>
      </c>
      <c r="H42" s="24">
        <v>2.5205126629333E-2</v>
      </c>
      <c r="I42" s="24">
        <v>2.2931010942250901E-2</v>
      </c>
      <c r="J42" s="24">
        <v>2.188382986084E-2</v>
      </c>
      <c r="K42" s="24">
        <v>2.0191493834498E-2</v>
      </c>
      <c r="L42" s="24">
        <v>1.9436513283515897E-2</v>
      </c>
      <c r="M42" s="24">
        <v>1.8419342291188003E-2</v>
      </c>
      <c r="N42" s="24">
        <v>1.7935723611390002E-2</v>
      </c>
      <c r="O42" s="24">
        <v>1.682763235724E-2</v>
      </c>
      <c r="P42" s="24">
        <v>1.6213714518809999E-2</v>
      </c>
      <c r="Q42" s="24">
        <v>1.5523885542019899E-2</v>
      </c>
      <c r="R42" s="24">
        <v>1.4887361305229899E-2</v>
      </c>
      <c r="S42" s="24">
        <v>0.79032038400000004</v>
      </c>
      <c r="T42" s="24">
        <v>0.74788870299999999</v>
      </c>
      <c r="U42" s="24">
        <v>0.73000252599999993</v>
      </c>
      <c r="V42" s="24">
        <v>0.67597735999999997</v>
      </c>
      <c r="W42" s="24">
        <v>1.1780178000000001</v>
      </c>
      <c r="X42" s="24">
        <v>1.1194729999999999</v>
      </c>
      <c r="Y42" s="24">
        <v>1.0701044</v>
      </c>
      <c r="Z42" s="24">
        <v>1.3834388</v>
      </c>
      <c r="AA42" s="24">
        <v>1.2936094</v>
      </c>
      <c r="AB42" s="24">
        <v>1.8920051</v>
      </c>
      <c r="AC42" s="24">
        <v>1.8623208999999998</v>
      </c>
      <c r="AD42" s="24">
        <v>1.7569148999999999</v>
      </c>
      <c r="AE42" s="24">
        <v>1.7316862000000002</v>
      </c>
    </row>
    <row r="43" spans="1:31" x14ac:dyDescent="0.35">
      <c r="A43" s="28" t="s">
        <v>131</v>
      </c>
      <c r="B43" s="28" t="s">
        <v>73</v>
      </c>
      <c r="C43" s="24">
        <v>188.86689000000001</v>
      </c>
      <c r="D43" s="24">
        <v>402.63003000000003</v>
      </c>
      <c r="E43" s="24">
        <v>659.50656002825849</v>
      </c>
      <c r="F43" s="24">
        <v>3057.9745000342341</v>
      </c>
      <c r="G43" s="24">
        <v>2999.6032000327118</v>
      </c>
      <c r="H43" s="24">
        <v>2318.2238000322382</v>
      </c>
      <c r="I43" s="24">
        <v>1852.4502000316584</v>
      </c>
      <c r="J43" s="24">
        <v>2521.1210000351002</v>
      </c>
      <c r="K43" s="24">
        <v>1927.7746000334732</v>
      </c>
      <c r="L43" s="24">
        <v>2066.5085000341301</v>
      </c>
      <c r="M43" s="24">
        <v>1990.0022000344386</v>
      </c>
      <c r="N43" s="24">
        <v>2948.6330000866164</v>
      </c>
      <c r="O43" s="24">
        <v>2739.9730001611106</v>
      </c>
      <c r="P43" s="24">
        <v>2451.4612001539608</v>
      </c>
      <c r="Q43" s="24">
        <v>2589.0470001482154</v>
      </c>
      <c r="R43" s="24">
        <v>2382.999000143172</v>
      </c>
      <c r="S43" s="24">
        <v>1421.4967534</v>
      </c>
      <c r="T43" s="24">
        <v>1371.7133988999999</v>
      </c>
      <c r="U43" s="24">
        <v>1401.5615273999999</v>
      </c>
      <c r="V43" s="24">
        <v>994.40009780000003</v>
      </c>
      <c r="W43" s="24">
        <v>1081.6121612000002</v>
      </c>
      <c r="X43" s="24">
        <v>1146.4595678999999</v>
      </c>
      <c r="Y43" s="24">
        <v>802.71876569999995</v>
      </c>
      <c r="Z43" s="24">
        <v>782.0199662</v>
      </c>
      <c r="AA43" s="24">
        <v>741.51377120000006</v>
      </c>
      <c r="AB43" s="24">
        <v>556.6853443</v>
      </c>
      <c r="AC43" s="24">
        <v>481.55956899999995</v>
      </c>
      <c r="AD43" s="24">
        <v>471.27536800000001</v>
      </c>
      <c r="AE43" s="24">
        <v>402.77288630000004</v>
      </c>
    </row>
    <row r="44" spans="1:31" x14ac:dyDescent="0.35">
      <c r="A44" s="28" t="s">
        <v>131</v>
      </c>
      <c r="B44" s="28" t="s">
        <v>56</v>
      </c>
      <c r="C44" s="24">
        <v>3.4385719799999992E-2</v>
      </c>
      <c r="D44" s="24">
        <v>5.3082254999999995E-2</v>
      </c>
      <c r="E44" s="24">
        <v>7.4818537000000004E-2</v>
      </c>
      <c r="F44" s="24">
        <v>0.1352805819999999</v>
      </c>
      <c r="G44" s="24">
        <v>0.19949283999999901</v>
      </c>
      <c r="H44" s="24">
        <v>0.25931309299999988</v>
      </c>
      <c r="I44" s="24">
        <v>0.30250964699999999</v>
      </c>
      <c r="J44" s="24">
        <v>0.35720038999999998</v>
      </c>
      <c r="K44" s="24">
        <v>0.43022759999999999</v>
      </c>
      <c r="L44" s="24">
        <v>0.51599579399999995</v>
      </c>
      <c r="M44" s="24">
        <v>0.65423847000000002</v>
      </c>
      <c r="N44" s="24">
        <v>0.73570041000000008</v>
      </c>
      <c r="O44" s="24">
        <v>0.80501150999999993</v>
      </c>
      <c r="P44" s="24">
        <v>0.86780277000000006</v>
      </c>
      <c r="Q44" s="24">
        <v>0.90486365999999996</v>
      </c>
      <c r="R44" s="24">
        <v>0.98285222999999999</v>
      </c>
      <c r="S44" s="24">
        <v>0.7996151600000001</v>
      </c>
      <c r="T44" s="24">
        <v>0.82536330999999996</v>
      </c>
      <c r="U44" s="24">
        <v>0.84706826999999996</v>
      </c>
      <c r="V44" s="24">
        <v>0.86430012999999994</v>
      </c>
      <c r="W44" s="24">
        <v>0.88959038000000001</v>
      </c>
      <c r="X44" s="24">
        <v>0.9279359800000001</v>
      </c>
      <c r="Y44" s="24">
        <v>0.93334252000000006</v>
      </c>
      <c r="Z44" s="24">
        <v>0.90463497999999998</v>
      </c>
      <c r="AA44" s="24">
        <v>0.84683368999999897</v>
      </c>
      <c r="AB44" s="24">
        <v>0.6951916599999991</v>
      </c>
      <c r="AC44" s="24">
        <v>0.75009344499999897</v>
      </c>
      <c r="AD44" s="24">
        <v>0.74455940999999992</v>
      </c>
      <c r="AE44" s="24">
        <v>0.66328468600000012</v>
      </c>
    </row>
    <row r="45" spans="1:31" x14ac:dyDescent="0.35">
      <c r="A45" s="31" t="s">
        <v>138</v>
      </c>
      <c r="B45" s="31"/>
      <c r="C45" s="32">
        <v>194324.80496811811</v>
      </c>
      <c r="D45" s="32">
        <v>174656.18403310256</v>
      </c>
      <c r="E45" s="32">
        <v>177568.43487087917</v>
      </c>
      <c r="F45" s="32">
        <v>159678.58090775137</v>
      </c>
      <c r="G45" s="32">
        <v>152981.85274179411</v>
      </c>
      <c r="H45" s="32">
        <v>140948.97781236132</v>
      </c>
      <c r="I45" s="32">
        <v>125965.94588446728</v>
      </c>
      <c r="J45" s="32">
        <v>119429.34454196104</v>
      </c>
      <c r="K45" s="32">
        <v>106484.59054900387</v>
      </c>
      <c r="L45" s="32">
        <v>98559.81353170806</v>
      </c>
      <c r="M45" s="32">
        <v>90626.110407570493</v>
      </c>
      <c r="N45" s="32">
        <v>97818.297438823603</v>
      </c>
      <c r="O45" s="32">
        <v>98288.164157594234</v>
      </c>
      <c r="P45" s="32">
        <v>91301.896129420624</v>
      </c>
      <c r="Q45" s="32">
        <v>85013.018928623875</v>
      </c>
      <c r="R45" s="32">
        <v>76065.455716920551</v>
      </c>
      <c r="S45" s="32">
        <v>66164.015431173335</v>
      </c>
      <c r="T45" s="32">
        <v>63456.963679634973</v>
      </c>
      <c r="U45" s="32">
        <v>58518.009160210328</v>
      </c>
      <c r="V45" s="32">
        <v>55595.358614381214</v>
      </c>
      <c r="W45" s="32">
        <v>52586.482964155315</v>
      </c>
      <c r="X45" s="32">
        <v>46757.790090469556</v>
      </c>
      <c r="Y45" s="32">
        <v>39980.950523476473</v>
      </c>
      <c r="Z45" s="32">
        <v>32376.024694990167</v>
      </c>
      <c r="AA45" s="32">
        <v>25410.815245716658</v>
      </c>
      <c r="AB45" s="32">
        <v>19613.336305321631</v>
      </c>
      <c r="AC45" s="32">
        <v>17860.634066569466</v>
      </c>
      <c r="AD45" s="32">
        <v>17220.59914906244</v>
      </c>
      <c r="AE45" s="32">
        <v>14179.585269830763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118999.223</v>
      </c>
      <c r="D49" s="24">
        <v>107426.7375</v>
      </c>
      <c r="E49" s="24">
        <v>103714.47349999999</v>
      </c>
      <c r="F49" s="24">
        <v>79469.719363122596</v>
      </c>
      <c r="G49" s="24">
        <v>79899.133209111795</v>
      </c>
      <c r="H49" s="24">
        <v>72940.502547197189</v>
      </c>
      <c r="I49" s="24">
        <v>67692.591908405695</v>
      </c>
      <c r="J49" s="24">
        <v>63880.483561840796</v>
      </c>
      <c r="K49" s="24">
        <v>58982.684705172564</v>
      </c>
      <c r="L49" s="24">
        <v>56353.917432602102</v>
      </c>
      <c r="M49" s="24">
        <v>52993.417426737426</v>
      </c>
      <c r="N49" s="24">
        <v>49825.235500000003</v>
      </c>
      <c r="O49" s="24">
        <v>48906.212</v>
      </c>
      <c r="P49" s="24">
        <v>46198.243999999999</v>
      </c>
      <c r="Q49" s="24">
        <v>45469.432999999997</v>
      </c>
      <c r="R49" s="24">
        <v>40772.892500000002</v>
      </c>
      <c r="S49" s="24">
        <v>36960.459499999997</v>
      </c>
      <c r="T49" s="24">
        <v>36296.133000000002</v>
      </c>
      <c r="U49" s="24">
        <v>30494.380499999999</v>
      </c>
      <c r="V49" s="24">
        <v>31083.375800000002</v>
      </c>
      <c r="W49" s="24">
        <v>32322.687999999998</v>
      </c>
      <c r="X49" s="24">
        <v>30139.732</v>
      </c>
      <c r="Y49" s="24">
        <v>27808.5065</v>
      </c>
      <c r="Z49" s="24">
        <v>27043.973000000002</v>
      </c>
      <c r="AA49" s="24">
        <v>24873.662499999999</v>
      </c>
      <c r="AB49" s="24">
        <v>24039.0471</v>
      </c>
      <c r="AC49" s="24">
        <v>15664.721099999999</v>
      </c>
      <c r="AD49" s="24">
        <v>0</v>
      </c>
      <c r="AE49" s="24">
        <v>0</v>
      </c>
    </row>
    <row r="50" spans="1:31" x14ac:dyDescent="0.35">
      <c r="A50" s="28" t="s">
        <v>132</v>
      </c>
      <c r="B50" s="28" t="s">
        <v>20</v>
      </c>
      <c r="C50" s="24">
        <v>1.9332653E-5</v>
      </c>
      <c r="D50" s="24">
        <v>1.8283286999999999E-5</v>
      </c>
      <c r="E50" s="24">
        <v>1.8313389999999999E-5</v>
      </c>
      <c r="F50" s="24">
        <v>2.0118771000000002E-5</v>
      </c>
      <c r="G50" s="24">
        <v>1.9629600999999999E-5</v>
      </c>
      <c r="H50" s="24">
        <v>1.8723558999999999E-5</v>
      </c>
      <c r="I50" s="24">
        <v>1.8829506E-5</v>
      </c>
      <c r="J50" s="24">
        <v>1.9570730000000001E-5</v>
      </c>
      <c r="K50" s="24">
        <v>1.8589011999999997E-5</v>
      </c>
      <c r="L50" s="24">
        <v>1.7855782E-5</v>
      </c>
      <c r="M50" s="24">
        <v>1.7699145000000001E-5</v>
      </c>
      <c r="N50" s="24">
        <v>2.6363622E-5</v>
      </c>
      <c r="O50" s="24">
        <v>2.5331969999999999E-5</v>
      </c>
      <c r="P50" s="24">
        <v>2.4188972999999998E-5</v>
      </c>
      <c r="Q50" s="24">
        <v>2.2811201999999998E-5</v>
      </c>
      <c r="R50" s="24">
        <v>2.1849211000000001E-5</v>
      </c>
      <c r="S50" s="24">
        <v>2.74492779999999E-5</v>
      </c>
      <c r="T50" s="24">
        <v>2.8326462999999999E-5</v>
      </c>
      <c r="U50" s="24">
        <v>4.0321204999999996E-5</v>
      </c>
      <c r="V50" s="24">
        <v>3.8098317000000001E-5</v>
      </c>
      <c r="W50" s="24">
        <v>4.1347681999999995E-5</v>
      </c>
      <c r="X50" s="24">
        <v>4.1201819999999997E-5</v>
      </c>
      <c r="Y50" s="24">
        <v>3.91788329999999E-5</v>
      </c>
      <c r="Z50" s="24">
        <v>3.4891217999999897E-5</v>
      </c>
      <c r="AA50" s="24">
        <v>3.4490845999999998E-5</v>
      </c>
      <c r="AB50" s="24">
        <v>3.7253126999999998E-5</v>
      </c>
      <c r="AC50" s="24">
        <v>3.5985176000000003E-5</v>
      </c>
      <c r="AD50" s="24">
        <v>8.4766425000000004E-5</v>
      </c>
      <c r="AE50" s="24">
        <v>7.9558690000000007E-5</v>
      </c>
    </row>
    <row r="51" spans="1:31" x14ac:dyDescent="0.35">
      <c r="A51" s="28" t="s">
        <v>132</v>
      </c>
      <c r="B51" s="28" t="s">
        <v>32</v>
      </c>
      <c r="C51" s="24">
        <v>17.863343999999898</v>
      </c>
      <c r="D51" s="24">
        <v>7.3079719999999995</v>
      </c>
      <c r="E51" s="24">
        <v>19.408476999999998</v>
      </c>
      <c r="F51" s="24">
        <v>31.868310000000001</v>
      </c>
      <c r="G51" s="24">
        <v>9.4548939999999995</v>
      </c>
      <c r="H51" s="24">
        <v>26.588751999999999</v>
      </c>
      <c r="I51" s="24">
        <v>10.706218999999999</v>
      </c>
      <c r="J51" s="24">
        <v>25.572033000000001</v>
      </c>
      <c r="K51" s="24">
        <v>1.8085878</v>
      </c>
      <c r="L51" s="24">
        <v>6.7504</v>
      </c>
      <c r="M51" s="24">
        <v>2.1550598000000001</v>
      </c>
      <c r="N51" s="24">
        <v>18.493214999999999</v>
      </c>
      <c r="O51" s="24">
        <v>8.0050635000000003</v>
      </c>
      <c r="P51" s="24">
        <v>8.7658500000000004</v>
      </c>
      <c r="Q51" s="24">
        <v>27.458112999999898</v>
      </c>
      <c r="R51" s="24">
        <v>13.932105</v>
      </c>
      <c r="S51" s="24">
        <v>51.351754</v>
      </c>
      <c r="T51" s="24">
        <v>28.989395999999999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76.862836463734695</v>
      </c>
      <c r="D52" s="24">
        <v>7.6845027199999997E-5</v>
      </c>
      <c r="E52" s="24">
        <v>81.497612197958802</v>
      </c>
      <c r="F52" s="24">
        <v>26.388090052244898</v>
      </c>
      <c r="G52" s="24">
        <v>17.867403211766998</v>
      </c>
      <c r="H52" s="24">
        <v>62.619289536182798</v>
      </c>
      <c r="I52" s="24">
        <v>25.845362440369691</v>
      </c>
      <c r="J52" s="24">
        <v>4.9531589984822002</v>
      </c>
      <c r="K52" s="24">
        <v>8.6961939499999996E-5</v>
      </c>
      <c r="L52" s="24">
        <v>8.4999733699999888E-5</v>
      </c>
      <c r="M52" s="24">
        <v>8.38929829E-5</v>
      </c>
      <c r="N52" s="24">
        <v>175.39674029208422</v>
      </c>
      <c r="O52" s="24">
        <v>13.4330957877737</v>
      </c>
      <c r="P52" s="24">
        <v>55.220127571544694</v>
      </c>
      <c r="Q52" s="24">
        <v>79.301287291068306</v>
      </c>
      <c r="R52" s="24">
        <v>48.432415031868899</v>
      </c>
      <c r="S52" s="24">
        <v>184.24400756299403</v>
      </c>
      <c r="T52" s="24">
        <v>25.195486306338491</v>
      </c>
      <c r="U52" s="24">
        <v>262.52770145163674</v>
      </c>
      <c r="V52" s="24">
        <v>212.06846427140653</v>
      </c>
      <c r="W52" s="24">
        <v>175.68518837282303</v>
      </c>
      <c r="X52" s="24">
        <v>89.054399795017005</v>
      </c>
      <c r="Y52" s="24">
        <v>522.20867245614897</v>
      </c>
      <c r="Z52" s="24">
        <v>443.52749779089299</v>
      </c>
      <c r="AA52" s="24">
        <v>302.153390621798</v>
      </c>
      <c r="AB52" s="24">
        <v>239.73000691219488</v>
      </c>
      <c r="AC52" s="24">
        <v>121.61579422458699</v>
      </c>
      <c r="AD52" s="24">
        <v>647.96882189813005</v>
      </c>
      <c r="AE52" s="24">
        <v>1331.136029093366</v>
      </c>
    </row>
    <row r="53" spans="1:31" x14ac:dyDescent="0.35">
      <c r="A53" s="28" t="s">
        <v>132</v>
      </c>
      <c r="B53" s="28" t="s">
        <v>65</v>
      </c>
      <c r="C53" s="24">
        <v>18563.484720000004</v>
      </c>
      <c r="D53" s="24">
        <v>17703.629010000001</v>
      </c>
      <c r="E53" s="24">
        <v>15354.713489999998</v>
      </c>
      <c r="F53" s="24">
        <v>18094.147519999999</v>
      </c>
      <c r="G53" s="24">
        <v>17565.538</v>
      </c>
      <c r="H53" s="24">
        <v>15880.887860000001</v>
      </c>
      <c r="I53" s="24">
        <v>15283.80515</v>
      </c>
      <c r="J53" s="24">
        <v>18432.816589999995</v>
      </c>
      <c r="K53" s="24">
        <v>14541.627400000001</v>
      </c>
      <c r="L53" s="24">
        <v>11834.551670000001</v>
      </c>
      <c r="M53" s="24">
        <v>11275.339910000002</v>
      </c>
      <c r="N53" s="24">
        <v>9737.0688300000002</v>
      </c>
      <c r="O53" s="24">
        <v>11534.948189999999</v>
      </c>
      <c r="P53" s="24">
        <v>11163.26251</v>
      </c>
      <c r="Q53" s="24">
        <v>10137.831189999999</v>
      </c>
      <c r="R53" s="24">
        <v>9670.1020200000003</v>
      </c>
      <c r="S53" s="24">
        <v>11661.393169999999</v>
      </c>
      <c r="T53" s="24">
        <v>9243.8268200000002</v>
      </c>
      <c r="U53" s="24">
        <v>7517.4318899999998</v>
      </c>
      <c r="V53" s="24">
        <v>7151.0263359999999</v>
      </c>
      <c r="W53" s="24">
        <v>6200.5297799999989</v>
      </c>
      <c r="X53" s="24">
        <v>7281.9784200000004</v>
      </c>
      <c r="Y53" s="24">
        <v>7130.9129100000009</v>
      </c>
      <c r="Z53" s="24">
        <v>6432.2698</v>
      </c>
      <c r="AA53" s="24">
        <v>6151.6383750000005</v>
      </c>
      <c r="AB53" s="24">
        <v>7384.7913000000008</v>
      </c>
      <c r="AC53" s="24">
        <v>5864.4668499999998</v>
      </c>
      <c r="AD53" s="24">
        <v>4769.8435549999995</v>
      </c>
      <c r="AE53" s="24">
        <v>4554.7462000000005</v>
      </c>
    </row>
    <row r="54" spans="1:31" x14ac:dyDescent="0.35">
      <c r="A54" s="28" t="s">
        <v>132</v>
      </c>
      <c r="B54" s="28" t="s">
        <v>69</v>
      </c>
      <c r="C54" s="24">
        <v>27226.736590349803</v>
      </c>
      <c r="D54" s="24">
        <v>33315.05981033147</v>
      </c>
      <c r="E54" s="24">
        <v>27344.79600430535</v>
      </c>
      <c r="F54" s="24">
        <v>26789.742590409951</v>
      </c>
      <c r="G54" s="24">
        <v>26203.569500424182</v>
      </c>
      <c r="H54" s="24">
        <v>25897.076460414144</v>
      </c>
      <c r="I54" s="24">
        <v>25864.4464004437</v>
      </c>
      <c r="J54" s="24">
        <v>22232.512740485323</v>
      </c>
      <c r="K54" s="24">
        <v>21363.849945475507</v>
      </c>
      <c r="L54" s="24">
        <v>19673.817755444648</v>
      </c>
      <c r="M54" s="24">
        <v>20908.023020458557</v>
      </c>
      <c r="N54" s="24">
        <v>17560.712207252731</v>
      </c>
      <c r="O54" s="24">
        <v>16868.207782560501</v>
      </c>
      <c r="P54" s="24">
        <v>16302.827710704423</v>
      </c>
      <c r="Q54" s="24">
        <v>16182.155446759038</v>
      </c>
      <c r="R54" s="24">
        <v>15450.480232422757</v>
      </c>
      <c r="S54" s="24">
        <v>13063.549016018347</v>
      </c>
      <c r="T54" s="24">
        <v>11874.834389056092</v>
      </c>
      <c r="U54" s="24">
        <v>10366.307866339394</v>
      </c>
      <c r="V54" s="24">
        <v>10358.863590971385</v>
      </c>
      <c r="W54" s="24">
        <v>8765.7815523537156</v>
      </c>
      <c r="X54" s="24">
        <v>7886.7549911540382</v>
      </c>
      <c r="Y54" s="24">
        <v>6417.8061040018947</v>
      </c>
      <c r="Z54" s="24">
        <v>5998.3738281071483</v>
      </c>
      <c r="AA54" s="24">
        <v>2975.4959771109775</v>
      </c>
      <c r="AB54" s="24">
        <v>2525.4152963213814</v>
      </c>
      <c r="AC54" s="24">
        <v>2212.4197919778958</v>
      </c>
      <c r="AD54" s="24">
        <v>1850.36006682008</v>
      </c>
      <c r="AE54" s="24">
        <v>632.51724661992546</v>
      </c>
    </row>
    <row r="55" spans="1:31" x14ac:dyDescent="0.35">
      <c r="A55" s="28" t="s">
        <v>132</v>
      </c>
      <c r="B55" s="28" t="s">
        <v>68</v>
      </c>
      <c r="C55" s="24">
        <v>2.4749839204798163</v>
      </c>
      <c r="D55" s="24">
        <v>2.3463544193917518</v>
      </c>
      <c r="E55" s="24">
        <v>2.3257145475284804</v>
      </c>
      <c r="F55" s="24">
        <v>2.1268093753965491</v>
      </c>
      <c r="G55" s="24">
        <v>1.925662389033411</v>
      </c>
      <c r="H55" s="24">
        <v>1.9333031597228534</v>
      </c>
      <c r="I55" s="24">
        <v>1.8871689461307402</v>
      </c>
      <c r="J55" s="24">
        <v>1.6858963168168071</v>
      </c>
      <c r="K55" s="24">
        <v>1.6681705571532071</v>
      </c>
      <c r="L55" s="24">
        <v>1.6229875994551204</v>
      </c>
      <c r="M55" s="24">
        <v>1.5407648984501749</v>
      </c>
      <c r="N55" s="24">
        <v>1.5266360656179303</v>
      </c>
      <c r="O55" s="24">
        <v>1.3938557417758606</v>
      </c>
      <c r="P55" s="24">
        <v>1.262724715747316</v>
      </c>
      <c r="Q55" s="24">
        <v>1.2739755037507519</v>
      </c>
      <c r="R55" s="24">
        <v>1.2355568634371501</v>
      </c>
      <c r="S55" s="24">
        <v>1.1050831045385701</v>
      </c>
      <c r="T55" s="24">
        <v>1.0918206965155901</v>
      </c>
      <c r="U55" s="24">
        <v>1.0653541435022098</v>
      </c>
      <c r="V55" s="24">
        <v>1.0085978683946788</v>
      </c>
      <c r="W55" s="24">
        <v>1.00063092895576</v>
      </c>
      <c r="X55" s="24">
        <v>0.91417154946495005</v>
      </c>
      <c r="Y55" s="24">
        <v>0.82868194698791986</v>
      </c>
      <c r="Z55" s="24">
        <v>0.76504303918893979</v>
      </c>
      <c r="AA55" s="24">
        <v>0.72074057439709882</v>
      </c>
      <c r="AB55" s="24">
        <v>0.64378520838735909</v>
      </c>
      <c r="AC55" s="24">
        <v>2.340838443836879</v>
      </c>
      <c r="AD55" s="24">
        <v>13.238678815477368</v>
      </c>
      <c r="AE55" s="24">
        <v>13.014497143898781</v>
      </c>
    </row>
    <row r="56" spans="1:31" x14ac:dyDescent="0.35">
      <c r="A56" s="28" t="s">
        <v>132</v>
      </c>
      <c r="B56" s="28" t="s">
        <v>36</v>
      </c>
      <c r="C56" s="24">
        <v>0.10477760748366498</v>
      </c>
      <c r="D56" s="24">
        <v>0.156010133887</v>
      </c>
      <c r="E56" s="24">
        <v>0.14809602936275099</v>
      </c>
      <c r="F56" s="24">
        <v>0.16887870394534801</v>
      </c>
      <c r="G56" s="24">
        <v>0.1566583318280369</v>
      </c>
      <c r="H56" s="24">
        <v>0.155925097941186</v>
      </c>
      <c r="I56" s="24">
        <v>0.13088256111575497</v>
      </c>
      <c r="J56" s="24">
        <v>0.11993809525173001</v>
      </c>
      <c r="K56" s="24">
        <v>9.5658256897624999E-2</v>
      </c>
      <c r="L56" s="24">
        <v>9.4519092058182E-2</v>
      </c>
      <c r="M56" s="24">
        <v>8.9864398814564012E-2</v>
      </c>
      <c r="N56" s="24">
        <v>9.4548469238089905E-2</v>
      </c>
      <c r="O56" s="24">
        <v>7.2438377505959994E-2</v>
      </c>
      <c r="P56" s="24">
        <v>6.5006008646122979E-2</v>
      </c>
      <c r="Q56" s="24">
        <v>6.6421114292630007E-2</v>
      </c>
      <c r="R56" s="24">
        <v>6.5434828085829996E-2</v>
      </c>
      <c r="S56" s="24">
        <v>5.8611442524789996E-2</v>
      </c>
      <c r="T56" s="24">
        <v>5.3743371234029995E-2</v>
      </c>
      <c r="U56" s="24">
        <v>5.0326724281690001E-2</v>
      </c>
      <c r="V56" s="24">
        <v>4.6463512884639999E-2</v>
      </c>
      <c r="W56" s="24">
        <v>1.8037814649999998E-2</v>
      </c>
      <c r="X56" s="24">
        <v>7.234421399999999E-4</v>
      </c>
      <c r="Y56" s="24">
        <v>6.6024417000000001E-4</v>
      </c>
      <c r="Z56" s="24">
        <v>6.9434739999999992E-4</v>
      </c>
      <c r="AA56" s="24">
        <v>6.5566694999999995E-4</v>
      </c>
      <c r="AB56" s="24">
        <v>6.02038099999999E-4</v>
      </c>
      <c r="AC56" s="24">
        <v>5.9055155999999996E-4</v>
      </c>
      <c r="AD56" s="24">
        <v>0.42351092999999995</v>
      </c>
      <c r="AE56" s="24">
        <v>0.39306441999999997</v>
      </c>
    </row>
    <row r="57" spans="1:31" x14ac:dyDescent="0.35">
      <c r="A57" s="28" t="s">
        <v>132</v>
      </c>
      <c r="B57" s="28" t="s">
        <v>73</v>
      </c>
      <c r="C57" s="24">
        <v>0</v>
      </c>
      <c r="D57" s="24">
        <v>0</v>
      </c>
      <c r="E57" s="24">
        <v>3.432895E-8</v>
      </c>
      <c r="F57" s="24">
        <v>3.5740583999999995E-8</v>
      </c>
      <c r="G57" s="24">
        <v>3.5705852000000001E-8</v>
      </c>
      <c r="H57" s="24">
        <v>3.599434E-8</v>
      </c>
      <c r="I57" s="24">
        <v>3.3183584000000001E-8</v>
      </c>
      <c r="J57" s="24">
        <v>3.3104493999999995E-8</v>
      </c>
      <c r="K57" s="24">
        <v>3.1908083E-8</v>
      </c>
      <c r="L57" s="24">
        <v>3.2917844000000001E-8</v>
      </c>
      <c r="M57" s="24">
        <v>3.302085E-8</v>
      </c>
      <c r="N57" s="24">
        <v>5.1935613999999899E-8</v>
      </c>
      <c r="O57" s="24">
        <v>4.8531E-8</v>
      </c>
      <c r="P57" s="24">
        <v>4.5921443000000004E-8</v>
      </c>
      <c r="Q57" s="24">
        <v>4.6245214999999994E-8</v>
      </c>
      <c r="R57" s="24">
        <v>4.8309088000000001E-8</v>
      </c>
      <c r="S57" s="24">
        <v>6.0048469999999994E-8</v>
      </c>
      <c r="T57" s="24">
        <v>6.3729450000000006E-8</v>
      </c>
      <c r="U57" s="24">
        <v>2.2348962E-7</v>
      </c>
      <c r="V57" s="24">
        <v>2.0700673E-7</v>
      </c>
      <c r="W57" s="24">
        <v>4.8843435999999896E-6</v>
      </c>
      <c r="X57" s="24">
        <v>4.6292499999999998E-6</v>
      </c>
      <c r="Y57" s="24">
        <v>4.0566656000000002E-6</v>
      </c>
      <c r="Z57" s="24">
        <v>0.26781457999999997</v>
      </c>
      <c r="AA57" s="24">
        <v>0.34192377000000002</v>
      </c>
      <c r="AB57" s="24">
        <v>0.31251607999999997</v>
      </c>
      <c r="AC57" s="24">
        <v>0.31075970000000003</v>
      </c>
      <c r="AD57" s="24">
        <v>1.5962375</v>
      </c>
      <c r="AE57" s="24">
        <v>1.4410972</v>
      </c>
    </row>
    <row r="58" spans="1:31" x14ac:dyDescent="0.35">
      <c r="A58" s="28" t="s">
        <v>132</v>
      </c>
      <c r="B58" s="28" t="s">
        <v>56</v>
      </c>
      <c r="C58" s="24">
        <v>5.5401536499999897E-2</v>
      </c>
      <c r="D58" s="24">
        <v>8.940702469999999E-2</v>
      </c>
      <c r="E58" s="24">
        <v>0.11951433429999998</v>
      </c>
      <c r="F58" s="24">
        <v>0.19330384</v>
      </c>
      <c r="G58" s="24">
        <v>0.27009474099999997</v>
      </c>
      <c r="H58" s="24">
        <v>0.36248773999999995</v>
      </c>
      <c r="I58" s="24">
        <v>0.40047020999999999</v>
      </c>
      <c r="J58" s="24">
        <v>0.47528303999999999</v>
      </c>
      <c r="K58" s="24">
        <v>0.538851996</v>
      </c>
      <c r="L58" s="24">
        <v>0.632479974</v>
      </c>
      <c r="M58" s="24">
        <v>0.79321938999999997</v>
      </c>
      <c r="N58" s="24">
        <v>0.94429451000000009</v>
      </c>
      <c r="O58" s="24">
        <v>1.03384627</v>
      </c>
      <c r="P58" s="24">
        <v>1.0721297300000001</v>
      </c>
      <c r="Q58" s="24">
        <v>1.18133698</v>
      </c>
      <c r="R58" s="24">
        <v>1.2404582500000001</v>
      </c>
      <c r="S58" s="24">
        <v>1.2220539000000001</v>
      </c>
      <c r="T58" s="24">
        <v>1.2456570399999991</v>
      </c>
      <c r="U58" s="24">
        <v>1.2547789599999999</v>
      </c>
      <c r="V58" s="24">
        <v>1.2325353299999999</v>
      </c>
      <c r="W58" s="24">
        <v>1.2787381</v>
      </c>
      <c r="X58" s="24">
        <v>1.2923598799999991</v>
      </c>
      <c r="Y58" s="24">
        <v>1.2134644399999999</v>
      </c>
      <c r="Z58" s="24">
        <v>1.3228747199999999</v>
      </c>
      <c r="AA58" s="24">
        <v>1.2704602600000001</v>
      </c>
      <c r="AB58" s="24">
        <v>1.2194304</v>
      </c>
      <c r="AC58" s="24">
        <v>1.2087998900000001</v>
      </c>
      <c r="AD58" s="24">
        <v>1.10297121</v>
      </c>
      <c r="AE58" s="24">
        <v>1.0203426099999999</v>
      </c>
    </row>
    <row r="59" spans="1:31" x14ac:dyDescent="0.35">
      <c r="A59" s="31" t="s">
        <v>138</v>
      </c>
      <c r="B59" s="31"/>
      <c r="C59" s="32">
        <v>164886.6454940667</v>
      </c>
      <c r="D59" s="32">
        <v>158455.08074187918</v>
      </c>
      <c r="E59" s="32">
        <v>146517.21481636423</v>
      </c>
      <c r="F59" s="32">
        <v>124413.99270307895</v>
      </c>
      <c r="G59" s="32">
        <v>123697.48868876639</v>
      </c>
      <c r="H59" s="32">
        <v>114809.6082310308</v>
      </c>
      <c r="I59" s="32">
        <v>108879.28222806541</v>
      </c>
      <c r="J59" s="32">
        <v>104578.02400021214</v>
      </c>
      <c r="K59" s="32">
        <v>94891.63891455617</v>
      </c>
      <c r="L59" s="32">
        <v>87870.660348501726</v>
      </c>
      <c r="M59" s="32">
        <v>85180.476283486569</v>
      </c>
      <c r="N59" s="32">
        <v>77318.43315497406</v>
      </c>
      <c r="O59" s="32">
        <v>77332.200012922025</v>
      </c>
      <c r="P59" s="32">
        <v>73729.582947180694</v>
      </c>
      <c r="Q59" s="32">
        <v>71897.453035365048</v>
      </c>
      <c r="R59" s="32">
        <v>65957.074851167286</v>
      </c>
      <c r="S59" s="32">
        <v>61922.102558135157</v>
      </c>
      <c r="T59" s="32">
        <v>57470.070940385405</v>
      </c>
      <c r="U59" s="32">
        <v>48641.713352255741</v>
      </c>
      <c r="V59" s="32">
        <v>48806.342827209504</v>
      </c>
      <c r="W59" s="32">
        <v>47465.68519300317</v>
      </c>
      <c r="X59" s="32">
        <v>45398.434023700342</v>
      </c>
      <c r="Y59" s="32">
        <v>41880.262907583863</v>
      </c>
      <c r="Z59" s="32">
        <v>39918.909203828451</v>
      </c>
      <c r="AA59" s="32">
        <v>34303.67101779802</v>
      </c>
      <c r="AB59" s="32">
        <v>34189.627525695098</v>
      </c>
      <c r="AC59" s="32">
        <v>23865.564410631494</v>
      </c>
      <c r="AD59" s="32">
        <v>7281.4112073001115</v>
      </c>
      <c r="AE59" s="32">
        <v>6531.4140524158811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7746.5160190553006</v>
      </c>
      <c r="D64" s="24">
        <v>7360.6772181048591</v>
      </c>
      <c r="E64" s="24">
        <v>3627.0250225601812</v>
      </c>
      <c r="F64" s="24">
        <v>2727.908521138078</v>
      </c>
      <c r="G64" s="24">
        <v>2580.4490206717001</v>
      </c>
      <c r="H64" s="24">
        <v>2466.8768195183588</v>
      </c>
      <c r="I64" s="24">
        <v>2347.4138188312527</v>
      </c>
      <c r="J64" s="24">
        <v>2254.8970198632269</v>
      </c>
      <c r="K64" s="24">
        <v>2138.8268189707364</v>
      </c>
      <c r="L64" s="24">
        <v>2038.9022186073601</v>
      </c>
      <c r="M64" s="24">
        <v>1939.31651862996</v>
      </c>
      <c r="N64" s="24">
        <v>2136.5858309379851</v>
      </c>
      <c r="O64" s="24">
        <v>1785.8638298166502</v>
      </c>
      <c r="P64" s="24">
        <v>3232.6458285087788</v>
      </c>
      <c r="Q64" s="24">
        <v>1616.5702267696499</v>
      </c>
      <c r="R64" s="24">
        <v>1535.8216259723051</v>
      </c>
      <c r="S64" s="24">
        <v>3.4545504000000001E-5</v>
      </c>
      <c r="T64" s="24">
        <v>3.3390763999999899E-5</v>
      </c>
      <c r="U64" s="24">
        <v>4.4767472999999899E-5</v>
      </c>
      <c r="V64" s="24">
        <v>4.2127969999999998E-5</v>
      </c>
      <c r="W64" s="24">
        <v>5.905932E-5</v>
      </c>
      <c r="X64" s="24">
        <v>5.9144225000000004E-5</v>
      </c>
      <c r="Y64" s="24">
        <v>5.8566280000000001E-5</v>
      </c>
      <c r="Z64" s="24">
        <v>5.1442697999999901E-5</v>
      </c>
      <c r="AA64" s="24">
        <v>5.1881034E-5</v>
      </c>
      <c r="AB64" s="24">
        <v>5.3517955999999998E-5</v>
      </c>
      <c r="AC64" s="24">
        <v>5.1394414000000002E-5</v>
      </c>
      <c r="AD64" s="24">
        <v>6.9485210000000004E-5</v>
      </c>
      <c r="AE64" s="24">
        <v>6.4714099999999998E-5</v>
      </c>
    </row>
    <row r="65" spans="1:31" x14ac:dyDescent="0.35">
      <c r="A65" s="28" t="s">
        <v>133</v>
      </c>
      <c r="B65" s="28" t="s">
        <v>32</v>
      </c>
      <c r="C65" s="24">
        <v>1441.5201000000002</v>
      </c>
      <c r="D65" s="24">
        <v>1415.1661999999999</v>
      </c>
      <c r="E65" s="24">
        <v>1299.4396000000002</v>
      </c>
      <c r="F65" s="24">
        <v>158.07060999999999</v>
      </c>
      <c r="G65" s="24">
        <v>148.767</v>
      </c>
      <c r="H65" s="24">
        <v>141.79386</v>
      </c>
      <c r="I65" s="24">
        <v>134.43657999999999</v>
      </c>
      <c r="J65" s="24">
        <v>129.9058</v>
      </c>
      <c r="K65" s="24">
        <v>122.27059</v>
      </c>
      <c r="L65" s="24">
        <v>116.87667</v>
      </c>
      <c r="M65" s="24">
        <v>111.18272999999999</v>
      </c>
      <c r="N65" s="24">
        <v>105.58861999999999</v>
      </c>
      <c r="O65" s="24">
        <v>103.51231</v>
      </c>
      <c r="P65" s="24">
        <v>114.9898</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490.10317843797122</v>
      </c>
      <c r="D66" s="24">
        <v>249.69380346230628</v>
      </c>
      <c r="E66" s="24">
        <v>925.70983677570666</v>
      </c>
      <c r="F66" s="24">
        <v>116.49214797977416</v>
      </c>
      <c r="G66" s="24">
        <v>72.964195556196913</v>
      </c>
      <c r="H66" s="24">
        <v>140.5016510894668</v>
      </c>
      <c r="I66" s="24">
        <v>48.970490321559296</v>
      </c>
      <c r="J66" s="24">
        <v>110.45266608386859</v>
      </c>
      <c r="K66" s="24">
        <v>9.4384849920070995</v>
      </c>
      <c r="L66" s="24">
        <v>26.1884302519572</v>
      </c>
      <c r="M66" s="24">
        <v>8.0573220836545989</v>
      </c>
      <c r="N66" s="24">
        <v>558.19222799782153</v>
      </c>
      <c r="O66" s="24">
        <v>325.0507183882238</v>
      </c>
      <c r="P66" s="24">
        <v>935.2231310376211</v>
      </c>
      <c r="Q66" s="24">
        <v>436.0545218206185</v>
      </c>
      <c r="R66" s="24">
        <v>442.00482009257092</v>
      </c>
      <c r="S66" s="24">
        <v>1647.9996534102668</v>
      </c>
      <c r="T66" s="24">
        <v>1986.2439149789593</v>
      </c>
      <c r="U66" s="24">
        <v>2881.1621274405106</v>
      </c>
      <c r="V66" s="24">
        <v>2893.986955900702</v>
      </c>
      <c r="W66" s="24">
        <v>2183.038531905383</v>
      </c>
      <c r="X66" s="24">
        <v>3016.624175700013</v>
      </c>
      <c r="Y66" s="24">
        <v>3923.4770611793556</v>
      </c>
      <c r="Z66" s="24">
        <v>447.35848806202608</v>
      </c>
      <c r="AA66" s="24">
        <v>351.85018954431797</v>
      </c>
      <c r="AB66" s="24">
        <v>520.44964566766009</v>
      </c>
      <c r="AC66" s="24">
        <v>670.81873430673011</v>
      </c>
      <c r="AD66" s="24">
        <v>1057.7976681930058</v>
      </c>
      <c r="AE66" s="24">
        <v>1080.3966070545275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15791.329790748241</v>
      </c>
      <c r="D68" s="24">
        <v>17054.712020700405</v>
      </c>
      <c r="E68" s="24">
        <v>14417.845030809118</v>
      </c>
      <c r="F68" s="24">
        <v>15244.431370819002</v>
      </c>
      <c r="G68" s="24">
        <v>14226.976580778766</v>
      </c>
      <c r="H68" s="24">
        <v>14964.224300819609</v>
      </c>
      <c r="I68" s="24">
        <v>14280.838600824371</v>
      </c>
      <c r="J68" s="24">
        <v>12742.089170921796</v>
      </c>
      <c r="K68" s="24">
        <v>11364.289850888548</v>
      </c>
      <c r="L68" s="24">
        <v>10453.784285860846</v>
      </c>
      <c r="M68" s="24">
        <v>10482.408300884143</v>
      </c>
      <c r="N68" s="24">
        <v>8854.487359638877</v>
      </c>
      <c r="O68" s="24">
        <v>8242.9626516400185</v>
      </c>
      <c r="P68" s="24">
        <v>7569.4067326442873</v>
      </c>
      <c r="Q68" s="24">
        <v>7048.9814842985261</v>
      </c>
      <c r="R68" s="24">
        <v>6012.9970024110662</v>
      </c>
      <c r="S68" s="24">
        <v>5309.4707643046377</v>
      </c>
      <c r="T68" s="24">
        <v>4636.1646625338417</v>
      </c>
      <c r="U68" s="24">
        <v>3470.3678355059537</v>
      </c>
      <c r="V68" s="24">
        <v>3346.5092609159683</v>
      </c>
      <c r="W68" s="24">
        <v>3013.9867327979373</v>
      </c>
      <c r="X68" s="24">
        <v>2771.9396418755091</v>
      </c>
      <c r="Y68" s="24">
        <v>1974.799281664853</v>
      </c>
      <c r="Z68" s="24">
        <v>2183.1374845702535</v>
      </c>
      <c r="AA68" s="24">
        <v>1289.3867370115315</v>
      </c>
      <c r="AB68" s="24">
        <v>1093.0316417383867</v>
      </c>
      <c r="AC68" s="24">
        <v>1066.5753583471746</v>
      </c>
      <c r="AD68" s="24">
        <v>913.23143528205196</v>
      </c>
      <c r="AE68" s="24">
        <v>748.41466606616859</v>
      </c>
    </row>
    <row r="69" spans="1:31" x14ac:dyDescent="0.35">
      <c r="A69" s="28" t="s">
        <v>133</v>
      </c>
      <c r="B69" s="28" t="s">
        <v>68</v>
      </c>
      <c r="C69" s="24">
        <v>0.88215889466871966</v>
      </c>
      <c r="D69" s="24">
        <v>0.98029860350085385</v>
      </c>
      <c r="E69" s="24">
        <v>0.94394933653594415</v>
      </c>
      <c r="F69" s="24">
        <v>0.86504889245251104</v>
      </c>
      <c r="G69" s="24">
        <v>0.804690452817445</v>
      </c>
      <c r="H69" s="24">
        <v>0.78614932708371599</v>
      </c>
      <c r="I69" s="24">
        <v>0.77342403897207701</v>
      </c>
      <c r="J69" s="24">
        <v>0.70164366551690105</v>
      </c>
      <c r="K69" s="24">
        <v>0.69788943322189612</v>
      </c>
      <c r="L69" s="24">
        <v>0.6717467777187659</v>
      </c>
      <c r="M69" s="24">
        <v>0.64396691048395993</v>
      </c>
      <c r="N69" s="24">
        <v>0.62413561080551394</v>
      </c>
      <c r="O69" s="24">
        <v>0.56710375062737217</v>
      </c>
      <c r="P69" s="24">
        <v>0.52771707110908606</v>
      </c>
      <c r="Q69" s="24">
        <v>0.51626597397066198</v>
      </c>
      <c r="R69" s="24">
        <v>0.50630691445958498</v>
      </c>
      <c r="S69" s="24">
        <v>0.45989206574827696</v>
      </c>
      <c r="T69" s="24">
        <v>0.45769591798828002</v>
      </c>
      <c r="U69" s="24">
        <v>0.44098871591332295</v>
      </c>
      <c r="V69" s="24">
        <v>0.88834565229608098</v>
      </c>
      <c r="W69" s="24">
        <v>1.9586402256020961</v>
      </c>
      <c r="X69" s="24">
        <v>4.1846584414745278</v>
      </c>
      <c r="Y69" s="24">
        <v>3.8839925036487677</v>
      </c>
      <c r="Z69" s="24">
        <v>3.7139228780598423</v>
      </c>
      <c r="AA69" s="24">
        <v>6.0752771755571322</v>
      </c>
      <c r="AB69" s="24">
        <v>5.1167667699578843</v>
      </c>
      <c r="AC69" s="24">
        <v>4.714305160175952</v>
      </c>
      <c r="AD69" s="24">
        <v>4.044471435778707</v>
      </c>
      <c r="AE69" s="24">
        <v>4.3348327862152356</v>
      </c>
    </row>
    <row r="70" spans="1:31" x14ac:dyDescent="0.35">
      <c r="A70" s="28" t="s">
        <v>133</v>
      </c>
      <c r="B70" s="28" t="s">
        <v>36</v>
      </c>
      <c r="C70" s="24">
        <v>9.6492292501254989E-2</v>
      </c>
      <c r="D70" s="24">
        <v>9.5257590107403006E-2</v>
      </c>
      <c r="E70" s="24">
        <v>9.506868354377801E-2</v>
      </c>
      <c r="F70" s="24">
        <v>9.5389419867152006E-2</v>
      </c>
      <c r="G70" s="24">
        <v>9.0630775505606997E-2</v>
      </c>
      <c r="H70" s="24">
        <v>8.7402788573515994E-2</v>
      </c>
      <c r="I70" s="24">
        <v>7.4072644159192985E-2</v>
      </c>
      <c r="J70" s="24">
        <v>6.9886190865616898E-2</v>
      </c>
      <c r="K70" s="24">
        <v>5.7938887354719894E-2</v>
      </c>
      <c r="L70" s="24">
        <v>5.3774681863252002E-2</v>
      </c>
      <c r="M70" s="24">
        <v>5.1139580525100002E-2</v>
      </c>
      <c r="N70" s="24">
        <v>5.1324313684945999E-2</v>
      </c>
      <c r="O70" s="24">
        <v>4.9067638333236005E-2</v>
      </c>
      <c r="P70" s="24">
        <v>3.4842316819479899E-2</v>
      </c>
      <c r="Q70" s="24">
        <v>3.5205408771093002E-2</v>
      </c>
      <c r="R70" s="24">
        <v>3.4051525023329893E-2</v>
      </c>
      <c r="S70" s="24">
        <v>3.1706974833359901E-2</v>
      </c>
      <c r="T70" s="24">
        <v>2.9810596530635902E-2</v>
      </c>
      <c r="U70" s="24">
        <v>3.4431641999999991E-2</v>
      </c>
      <c r="V70" s="24">
        <v>3.1916978399999997E-2</v>
      </c>
      <c r="W70" s="24">
        <v>0.81442890000000001</v>
      </c>
      <c r="X70" s="24">
        <v>0.78078433300000005</v>
      </c>
      <c r="Y70" s="24">
        <v>0.72650260699999991</v>
      </c>
      <c r="Z70" s="24">
        <v>0.76072538999999995</v>
      </c>
      <c r="AA70" s="24">
        <v>0.73312343299999994</v>
      </c>
      <c r="AB70" s="24">
        <v>0.67917319199999993</v>
      </c>
      <c r="AC70" s="24">
        <v>0.64320436300000006</v>
      </c>
      <c r="AD70" s="24">
        <v>0.59682352699999996</v>
      </c>
      <c r="AE70" s="24">
        <v>0.54368827200000014</v>
      </c>
    </row>
    <row r="71" spans="1:31" x14ac:dyDescent="0.35">
      <c r="A71" s="28" t="s">
        <v>133</v>
      </c>
      <c r="B71" s="28" t="s">
        <v>73</v>
      </c>
      <c r="C71" s="24">
        <v>0</v>
      </c>
      <c r="D71" s="24">
        <v>0</v>
      </c>
      <c r="E71" s="24">
        <v>2.65449539999999E-8</v>
      </c>
      <c r="F71" s="24">
        <v>2.4595034E-8</v>
      </c>
      <c r="G71" s="24">
        <v>2.3089728E-8</v>
      </c>
      <c r="H71" s="24">
        <v>2.2787328E-8</v>
      </c>
      <c r="I71" s="24">
        <v>2.1640223999999999E-8</v>
      </c>
      <c r="J71" s="24">
        <v>2.1674082999999999E-8</v>
      </c>
      <c r="K71" s="24">
        <v>2.1466138000000003E-8</v>
      </c>
      <c r="L71" s="24">
        <v>2.1877302000000002E-8</v>
      </c>
      <c r="M71" s="24">
        <v>2.1792596999999999E-8</v>
      </c>
      <c r="N71" s="24">
        <v>2.8695212999999899E-8</v>
      </c>
      <c r="O71" s="24">
        <v>2.7034357E-8</v>
      </c>
      <c r="P71" s="24">
        <v>2.5650783E-8</v>
      </c>
      <c r="Q71" s="24">
        <v>2.6983273999999999E-8</v>
      </c>
      <c r="R71" s="24">
        <v>3.5443732000000004E-8</v>
      </c>
      <c r="S71" s="24">
        <v>3.3365475000000004E-8</v>
      </c>
      <c r="T71" s="24">
        <v>3.2154504999999997E-8</v>
      </c>
      <c r="U71" s="24">
        <v>4.1650645000000003E-8</v>
      </c>
      <c r="V71" s="24">
        <v>3.9603809999999902E-8</v>
      </c>
      <c r="W71" s="24">
        <v>5.0365600000000001E-8</v>
      </c>
      <c r="X71" s="24">
        <v>4.7929989999999904E-8</v>
      </c>
      <c r="Y71" s="24">
        <v>4.5130999999999996E-8</v>
      </c>
      <c r="Z71" s="24">
        <v>5.5438914999999901E-8</v>
      </c>
      <c r="AA71" s="24">
        <v>5.7568304000000001E-8</v>
      </c>
      <c r="AB71" s="24">
        <v>5.3825201999999999E-8</v>
      </c>
      <c r="AC71" s="24">
        <v>5.2193140000000001E-8</v>
      </c>
      <c r="AD71" s="24">
        <v>4.9424605000000004E-8</v>
      </c>
      <c r="AE71" s="24">
        <v>4.7318175E-8</v>
      </c>
    </row>
    <row r="72" spans="1:31" x14ac:dyDescent="0.35">
      <c r="A72" s="28" t="s">
        <v>133</v>
      </c>
      <c r="B72" s="28" t="s">
        <v>56</v>
      </c>
      <c r="C72" s="24">
        <v>5.7921191999999996E-2</v>
      </c>
      <c r="D72" s="24">
        <v>0.10097261069999999</v>
      </c>
      <c r="E72" s="24">
        <v>0.12826704999999999</v>
      </c>
      <c r="F72" s="24">
        <v>0.15474941449999902</v>
      </c>
      <c r="G72" s="24">
        <v>0.1818281585</v>
      </c>
      <c r="H72" s="24">
        <v>0.212955177</v>
      </c>
      <c r="I72" s="24">
        <v>0.21764655499999991</v>
      </c>
      <c r="J72" s="24">
        <v>0.249917</v>
      </c>
      <c r="K72" s="24">
        <v>0.25947069799999994</v>
      </c>
      <c r="L72" s="24">
        <v>0.28674765899999999</v>
      </c>
      <c r="M72" s="24">
        <v>0.34382546599999991</v>
      </c>
      <c r="N72" s="24">
        <v>0.37081827500000003</v>
      </c>
      <c r="O72" s="24">
        <v>0.38827486999999999</v>
      </c>
      <c r="P72" s="24">
        <v>0.38811312599999997</v>
      </c>
      <c r="Q72" s="24">
        <v>0.42083302700000003</v>
      </c>
      <c r="R72" s="24">
        <v>0.43958546700000001</v>
      </c>
      <c r="S72" s="24">
        <v>0.43747640999999998</v>
      </c>
      <c r="T72" s="24">
        <v>0.42716881000000001</v>
      </c>
      <c r="U72" s="24">
        <v>0.435768775</v>
      </c>
      <c r="V72" s="24">
        <v>0.4186875599999999</v>
      </c>
      <c r="W72" s="24">
        <v>0.33278446199999995</v>
      </c>
      <c r="X72" s="24">
        <v>0.33967878299999998</v>
      </c>
      <c r="Y72" s="24">
        <v>0.32197161200000002</v>
      </c>
      <c r="Z72" s="24">
        <v>0.34068115700000001</v>
      </c>
      <c r="AA72" s="24">
        <v>0.34164439399999902</v>
      </c>
      <c r="AB72" s="24">
        <v>0.31916541999999998</v>
      </c>
      <c r="AC72" s="24">
        <v>0.30481204500000003</v>
      </c>
      <c r="AD72" s="24">
        <v>0.29299439999999904</v>
      </c>
      <c r="AE72" s="24">
        <v>0.25982206600000002</v>
      </c>
    </row>
    <row r="73" spans="1:31" x14ac:dyDescent="0.35">
      <c r="A73" s="31" t="s">
        <v>138</v>
      </c>
      <c r="B73" s="31"/>
      <c r="C73" s="32">
        <v>25470.351247136186</v>
      </c>
      <c r="D73" s="32">
        <v>26081.229540871071</v>
      </c>
      <c r="E73" s="32">
        <v>20270.96343948154</v>
      </c>
      <c r="F73" s="32">
        <v>18247.76769882931</v>
      </c>
      <c r="G73" s="32">
        <v>17029.961487459481</v>
      </c>
      <c r="H73" s="32">
        <v>17714.18278075452</v>
      </c>
      <c r="I73" s="32">
        <v>16812.432914016154</v>
      </c>
      <c r="J73" s="32">
        <v>15238.04630053441</v>
      </c>
      <c r="K73" s="32">
        <v>13635.523634284515</v>
      </c>
      <c r="L73" s="32">
        <v>12636.423351497881</v>
      </c>
      <c r="M73" s="32">
        <v>12541.60883850824</v>
      </c>
      <c r="N73" s="32">
        <v>11655.478174185489</v>
      </c>
      <c r="O73" s="32">
        <v>10457.956613595519</v>
      </c>
      <c r="P73" s="32">
        <v>11852.793209261796</v>
      </c>
      <c r="Q73" s="32">
        <v>9102.1224988627655</v>
      </c>
      <c r="R73" s="32">
        <v>7991.3297553904022</v>
      </c>
      <c r="S73" s="32">
        <v>6957.930344326156</v>
      </c>
      <c r="T73" s="32">
        <v>6622.8663068215537</v>
      </c>
      <c r="U73" s="32">
        <v>6351.9709964298509</v>
      </c>
      <c r="V73" s="32">
        <v>6241.3846045969367</v>
      </c>
      <c r="W73" s="32">
        <v>5198.9839639882421</v>
      </c>
      <c r="X73" s="32">
        <v>5792.7485351612213</v>
      </c>
      <c r="Y73" s="32">
        <v>5902.1603939141378</v>
      </c>
      <c r="Z73" s="32">
        <v>2634.2099469530372</v>
      </c>
      <c r="AA73" s="32">
        <v>1647.3122556124406</v>
      </c>
      <c r="AB73" s="32">
        <v>1618.5981076939606</v>
      </c>
      <c r="AC73" s="32">
        <v>1742.1084492084944</v>
      </c>
      <c r="AD73" s="32">
        <v>1975.0736443960463</v>
      </c>
      <c r="AE73" s="32">
        <v>1833.1461706210114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1.7710598000000001E-5</v>
      </c>
      <c r="D78" s="24">
        <v>1.6757361999999901E-5</v>
      </c>
      <c r="E78" s="24">
        <v>1.6758300000000002E-5</v>
      </c>
      <c r="F78" s="24">
        <v>1.6126555999999999E-5</v>
      </c>
      <c r="G78" s="24">
        <v>1.5452376999999998E-5</v>
      </c>
      <c r="H78" s="24">
        <v>1.5192927E-5</v>
      </c>
      <c r="I78" s="24">
        <v>1.5640323999999999E-5</v>
      </c>
      <c r="J78" s="24">
        <v>1.5882703000000001E-5</v>
      </c>
      <c r="K78" s="24">
        <v>1.5679725E-5</v>
      </c>
      <c r="L78" s="24">
        <v>1.5351982999999998E-5</v>
      </c>
      <c r="M78" s="24">
        <v>1.5077850999999999E-5</v>
      </c>
      <c r="N78" s="24">
        <v>1.9137751000000001E-5</v>
      </c>
      <c r="O78" s="24">
        <v>1.8351176999999998E-5</v>
      </c>
      <c r="P78" s="24">
        <v>1.7494132999999999E-5</v>
      </c>
      <c r="Q78" s="24">
        <v>1.6668961999999999E-5</v>
      </c>
      <c r="R78" s="24">
        <v>1.6104586E-5</v>
      </c>
      <c r="S78" s="24">
        <v>1.7655190000000003E-5</v>
      </c>
      <c r="T78" s="24">
        <v>1.7531407999999998E-5</v>
      </c>
      <c r="U78" s="24">
        <v>1.9137992E-5</v>
      </c>
      <c r="V78" s="24">
        <v>1.8133545000000002E-5</v>
      </c>
      <c r="W78" s="24">
        <v>1.9187956999999999E-5</v>
      </c>
      <c r="X78" s="24">
        <v>1.8569571999999999E-5</v>
      </c>
      <c r="Y78" s="24">
        <v>1.7691331000000003E-5</v>
      </c>
      <c r="Z78" s="24">
        <v>1.6412967999999999E-5</v>
      </c>
      <c r="AA78" s="24">
        <v>1.5868297E-5</v>
      </c>
      <c r="AB78" s="24">
        <v>1.6975324999999998E-5</v>
      </c>
      <c r="AC78" s="24">
        <v>1.6281667999999999E-5</v>
      </c>
      <c r="AD78" s="24">
        <v>2.0977292000000001E-5</v>
      </c>
      <c r="AE78" s="24">
        <v>1.9969059999999999E-5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2.2292837600000002E-5</v>
      </c>
      <c r="D80" s="24">
        <v>2.0805214299999998E-5</v>
      </c>
      <c r="E80" s="24">
        <v>2.08376808E-5</v>
      </c>
      <c r="F80" s="24">
        <v>2.0463191599999999E-5</v>
      </c>
      <c r="G80" s="24">
        <v>1.9826516499999999E-5</v>
      </c>
      <c r="H80" s="24">
        <v>2.0142230299999988E-5</v>
      </c>
      <c r="I80" s="24">
        <v>2.0387828000000001E-5</v>
      </c>
      <c r="J80" s="24">
        <v>2.0737951199999999E-5</v>
      </c>
      <c r="K80" s="24">
        <v>2.0753123399999989E-5</v>
      </c>
      <c r="L80" s="24">
        <v>2.0294970599999989E-5</v>
      </c>
      <c r="M80" s="24">
        <v>1.9848193899999999E-5</v>
      </c>
      <c r="N80" s="24">
        <v>7.3713909093348002</v>
      </c>
      <c r="O80" s="24">
        <v>2.4393279399999998E-5</v>
      </c>
      <c r="P80" s="24">
        <v>2.4859294900000002E-5</v>
      </c>
      <c r="Q80" s="24">
        <v>3.1590753657242998</v>
      </c>
      <c r="R80" s="24">
        <v>1.272855856531</v>
      </c>
      <c r="S80" s="24">
        <v>6.2551939408374002</v>
      </c>
      <c r="T80" s="24">
        <v>2.5424436899999989E-5</v>
      </c>
      <c r="U80" s="24">
        <v>3.6490928861610001</v>
      </c>
      <c r="V80" s="24">
        <v>0.959896842566199</v>
      </c>
      <c r="W80" s="24">
        <v>1.3168951646127001</v>
      </c>
      <c r="X80" s="24">
        <v>1.7422756399999998E-5</v>
      </c>
      <c r="Y80" s="24">
        <v>1.1463426233949998</v>
      </c>
      <c r="Z80" s="24">
        <v>5.6906567672772006</v>
      </c>
      <c r="AA80" s="24">
        <v>0.85927605134170004</v>
      </c>
      <c r="AB80" s="24">
        <v>1.5814540443664</v>
      </c>
      <c r="AC80" s="24">
        <v>1.1979695755013</v>
      </c>
      <c r="AD80" s="24">
        <v>4.8104711726609999</v>
      </c>
      <c r="AE80" s="24">
        <v>2.7720633456351997</v>
      </c>
    </row>
    <row r="81" spans="1:31" x14ac:dyDescent="0.35">
      <c r="A81" s="28" t="s">
        <v>134</v>
      </c>
      <c r="B81" s="28" t="s">
        <v>65</v>
      </c>
      <c r="C81" s="24">
        <v>52288.904649999997</v>
      </c>
      <c r="D81" s="24">
        <v>50303.629600000007</v>
      </c>
      <c r="E81" s="24">
        <v>49597.961439999999</v>
      </c>
      <c r="F81" s="24">
        <v>53784.272739999993</v>
      </c>
      <c r="G81" s="24">
        <v>51522.374699999993</v>
      </c>
      <c r="H81" s="24">
        <v>42245.814400000003</v>
      </c>
      <c r="I81" s="24">
        <v>49249.383900000001</v>
      </c>
      <c r="J81" s="24">
        <v>49307.711199999998</v>
      </c>
      <c r="K81" s="24">
        <v>45290.872560000003</v>
      </c>
      <c r="L81" s="24">
        <v>37822.548259999996</v>
      </c>
      <c r="M81" s="24">
        <v>35445.030599999998</v>
      </c>
      <c r="N81" s="24">
        <v>41128.455599999994</v>
      </c>
      <c r="O81" s="24">
        <v>38908.573700000001</v>
      </c>
      <c r="P81" s="24">
        <v>37072.827499999999</v>
      </c>
      <c r="Q81" s="24">
        <v>32366.917380000006</v>
      </c>
      <c r="R81" s="24">
        <v>28238.675490000001</v>
      </c>
      <c r="S81" s="24">
        <v>31544.644590000004</v>
      </c>
      <c r="T81" s="24">
        <v>27728.202299999997</v>
      </c>
      <c r="U81" s="24">
        <v>23739.621879999999</v>
      </c>
      <c r="V81" s="24">
        <v>24243.724299999998</v>
      </c>
      <c r="W81" s="24">
        <v>20474.691380000004</v>
      </c>
      <c r="X81" s="24">
        <v>21586.750550000004</v>
      </c>
      <c r="Y81" s="24">
        <v>21583.466119999997</v>
      </c>
      <c r="Z81" s="24">
        <v>18750.785550000001</v>
      </c>
      <c r="AA81" s="24">
        <v>19147.332100000003</v>
      </c>
      <c r="AB81" s="24">
        <v>19647.825169999996</v>
      </c>
      <c r="AC81" s="24">
        <v>17025.92627</v>
      </c>
      <c r="AD81" s="24">
        <v>16244.2667</v>
      </c>
      <c r="AE81" s="24">
        <v>15609.778179999999</v>
      </c>
    </row>
    <row r="82" spans="1:31" x14ac:dyDescent="0.35">
      <c r="A82" s="28" t="s">
        <v>134</v>
      </c>
      <c r="B82" s="28" t="s">
        <v>69</v>
      </c>
      <c r="C82" s="24">
        <v>3344.9435606664697</v>
      </c>
      <c r="D82" s="24">
        <v>3864.5274506392047</v>
      </c>
      <c r="E82" s="24">
        <v>3333.0095857622405</v>
      </c>
      <c r="F82" s="24">
        <v>3208.3651391207618</v>
      </c>
      <c r="G82" s="24">
        <v>3266.1492322860031</v>
      </c>
      <c r="H82" s="24">
        <v>3178.4695419348141</v>
      </c>
      <c r="I82" s="24">
        <v>3108.8172664233257</v>
      </c>
      <c r="J82" s="24">
        <v>2516.8252026606074</v>
      </c>
      <c r="K82" s="24">
        <v>2359.4385939467215</v>
      </c>
      <c r="L82" s="24">
        <v>1997.5163478509405</v>
      </c>
      <c r="M82" s="24">
        <v>2279.7036630677944</v>
      </c>
      <c r="N82" s="24">
        <v>1955.9578829231509</v>
      </c>
      <c r="O82" s="24">
        <v>1910.8918765537233</v>
      </c>
      <c r="P82" s="24">
        <v>1865.2378970635025</v>
      </c>
      <c r="Q82" s="24">
        <v>1717.9337015621065</v>
      </c>
      <c r="R82" s="24">
        <v>1655.0943383947692</v>
      </c>
      <c r="S82" s="24">
        <v>1394.624545821345</v>
      </c>
      <c r="T82" s="24">
        <v>1334.5916886596729</v>
      </c>
      <c r="U82" s="24">
        <v>1114.3876291506647</v>
      </c>
      <c r="V82" s="24">
        <v>1184.3520629852894</v>
      </c>
      <c r="W82" s="24">
        <v>1122.8408616496297</v>
      </c>
      <c r="X82" s="24">
        <v>992.09483194925804</v>
      </c>
      <c r="Y82" s="24">
        <v>934.76964053798224</v>
      </c>
      <c r="Z82" s="24">
        <v>751.32738634220561</v>
      </c>
      <c r="AA82" s="24">
        <v>778.40774667993674</v>
      </c>
      <c r="AB82" s="24">
        <v>591.36647359493452</v>
      </c>
      <c r="AC82" s="24">
        <v>549.69878275909105</v>
      </c>
      <c r="AD82" s="24">
        <v>434.00009760038506</v>
      </c>
      <c r="AE82" s="24">
        <v>436.7209565592907</v>
      </c>
    </row>
    <row r="83" spans="1:31" x14ac:dyDescent="0.35">
      <c r="A83" s="28" t="s">
        <v>134</v>
      </c>
      <c r="B83" s="28" t="s">
        <v>68</v>
      </c>
      <c r="C83" s="24">
        <v>9.9160839999999996E-9</v>
      </c>
      <c r="D83" s="24">
        <v>1.3769505E-8</v>
      </c>
      <c r="E83" s="24">
        <v>2.1276050000000001E-8</v>
      </c>
      <c r="F83" s="24">
        <v>2.4774497E-8</v>
      </c>
      <c r="G83" s="24">
        <v>2.0425773999999998E-8</v>
      </c>
      <c r="H83" s="24">
        <v>2.4101995000000001E-8</v>
      </c>
      <c r="I83" s="24">
        <v>2.2308622999999901E-8</v>
      </c>
      <c r="J83" s="24">
        <v>2.1937285000000001E-8</v>
      </c>
      <c r="K83" s="24">
        <v>2.5538220000000001E-8</v>
      </c>
      <c r="L83" s="24">
        <v>2.7715798E-8</v>
      </c>
      <c r="M83" s="24">
        <v>3.6441676999999996E-8</v>
      </c>
      <c r="N83" s="24">
        <v>3.6394250000000002E-8</v>
      </c>
      <c r="O83" s="24">
        <v>4.7741414000000003E-8</v>
      </c>
      <c r="P83" s="24">
        <v>3.9986389999999997E-8</v>
      </c>
      <c r="Q83" s="24">
        <v>4.4705939999999998E-8</v>
      </c>
      <c r="R83" s="24">
        <v>4.1239705999999897E-8</v>
      </c>
      <c r="S83" s="24">
        <v>4.1037074000000003E-8</v>
      </c>
      <c r="T83" s="24">
        <v>4.0883881999999999E-8</v>
      </c>
      <c r="U83" s="24">
        <v>4.2373384000000002E-8</v>
      </c>
      <c r="V83" s="24">
        <v>7.7933684000000007E-8</v>
      </c>
      <c r="W83" s="24">
        <v>7.62219E-8</v>
      </c>
      <c r="X83" s="24">
        <v>7.2178880000000002E-8</v>
      </c>
      <c r="Y83" s="24">
        <v>5.9458393999999995E-8</v>
      </c>
      <c r="Z83" s="24">
        <v>5.9484161999999997E-8</v>
      </c>
      <c r="AA83" s="24">
        <v>5.5375155999999995E-8</v>
      </c>
      <c r="AB83" s="24">
        <v>5.2016635999999998E-8</v>
      </c>
      <c r="AC83" s="24">
        <v>5.1446565000000001E-8</v>
      </c>
      <c r="AD83" s="24">
        <v>4.7941159999999997E-8</v>
      </c>
      <c r="AE83" s="24">
        <v>4.4097449999999999E-8</v>
      </c>
    </row>
    <row r="84" spans="1:31" x14ac:dyDescent="0.35">
      <c r="A84" s="28" t="s">
        <v>134</v>
      </c>
      <c r="B84" s="28" t="s">
        <v>36</v>
      </c>
      <c r="C84" s="24">
        <v>2.7427916999999999E-8</v>
      </c>
      <c r="D84" s="24">
        <v>2.70882969999999E-8</v>
      </c>
      <c r="E84" s="24">
        <v>2.5505575E-8</v>
      </c>
      <c r="F84" s="24">
        <v>2.4381732E-8</v>
      </c>
      <c r="G84" s="24">
        <v>2.4396929999999998E-8</v>
      </c>
      <c r="H84" s="24">
        <v>2.4047849999999897E-8</v>
      </c>
      <c r="I84" s="24">
        <v>2.5304623999999901E-8</v>
      </c>
      <c r="J84" s="24">
        <v>2.7553868000000001E-8</v>
      </c>
      <c r="K84" s="24">
        <v>3.8907176000000002E-8</v>
      </c>
      <c r="L84" s="24">
        <v>3.9921568E-8</v>
      </c>
      <c r="M84" s="24">
        <v>3.9573616999999902E-8</v>
      </c>
      <c r="N84" s="24">
        <v>4.9155329999999899E-8</v>
      </c>
      <c r="O84" s="24">
        <v>4.7494865000000003E-8</v>
      </c>
      <c r="P84" s="24">
        <v>4.7437435999999997E-8</v>
      </c>
      <c r="Q84" s="24">
        <v>4.9815272999999997E-8</v>
      </c>
      <c r="R84" s="24">
        <v>5.3545085000000005E-8</v>
      </c>
      <c r="S84" s="24">
        <v>5.0276091999999903E-8</v>
      </c>
      <c r="T84" s="24">
        <v>4.9609473E-8</v>
      </c>
      <c r="U84" s="24">
        <v>6.7231755000000001E-8</v>
      </c>
      <c r="V84" s="24">
        <v>6.7570036E-8</v>
      </c>
      <c r="W84" s="24">
        <v>7.0128734999999997E-8</v>
      </c>
      <c r="X84" s="24">
        <v>6.5388080000000002E-8</v>
      </c>
      <c r="Y84" s="24">
        <v>6.8250930000000004E-8</v>
      </c>
      <c r="Z84" s="24">
        <v>7.0010849999999989E-8</v>
      </c>
      <c r="AA84" s="24">
        <v>6.4753715999999988E-8</v>
      </c>
      <c r="AB84" s="24">
        <v>6.6997770000000002E-8</v>
      </c>
      <c r="AC84" s="24">
        <v>6.4695756000000001E-8</v>
      </c>
      <c r="AD84" s="24">
        <v>8.2576093999999995E-8</v>
      </c>
      <c r="AE84" s="24">
        <v>8.0335965000000004E-8</v>
      </c>
    </row>
    <row r="85" spans="1:31" x14ac:dyDescent="0.35">
      <c r="A85" s="28" t="s">
        <v>134</v>
      </c>
      <c r="B85" s="28" t="s">
        <v>73</v>
      </c>
      <c r="C85" s="24">
        <v>0</v>
      </c>
      <c r="D85" s="24">
        <v>0</v>
      </c>
      <c r="E85" s="24">
        <v>6.7917553000000006E-8</v>
      </c>
      <c r="F85" s="24">
        <v>6.7562759999999905E-8</v>
      </c>
      <c r="G85" s="24">
        <v>7.1034767000000002E-8</v>
      </c>
      <c r="H85" s="24">
        <v>7.2103244000000005E-8</v>
      </c>
      <c r="I85" s="24">
        <v>7.3661452999999989E-8</v>
      </c>
      <c r="J85" s="24">
        <v>7.1812364999999903E-8</v>
      </c>
      <c r="K85" s="24">
        <v>7.7720415000000007E-8</v>
      </c>
      <c r="L85" s="24">
        <v>8.2829770999999905E-8</v>
      </c>
      <c r="M85" s="24">
        <v>8.6575945999999996E-8</v>
      </c>
      <c r="N85" s="24">
        <v>2.3469801099999798E-7</v>
      </c>
      <c r="O85" s="24">
        <v>2.28678109E-7</v>
      </c>
      <c r="P85" s="24">
        <v>2.2272852000000001E-7</v>
      </c>
      <c r="Q85" s="24">
        <v>3.3110620999999902E-7</v>
      </c>
      <c r="R85" s="24">
        <v>1.7518016664299998E-2</v>
      </c>
      <c r="S85" s="24">
        <v>0.38131255046451901</v>
      </c>
      <c r="T85" s="24">
        <v>0.41909041744392</v>
      </c>
      <c r="U85" s="24">
        <v>0.7284304598897301</v>
      </c>
      <c r="V85" s="24">
        <v>0.64728182275464996</v>
      </c>
      <c r="W85" s="24">
        <v>0.66956201506316992</v>
      </c>
      <c r="X85" s="24">
        <v>0.67987495964246003</v>
      </c>
      <c r="Y85" s="24">
        <v>0.63579364682933015</v>
      </c>
      <c r="Z85" s="24">
        <v>0.607988801795599</v>
      </c>
      <c r="AA85" s="24">
        <v>0.59972286016029996</v>
      </c>
      <c r="AB85" s="24">
        <v>0.55150081277509999</v>
      </c>
      <c r="AC85" s="24">
        <v>0.52225439195403001</v>
      </c>
      <c r="AD85" s="24">
        <v>0.53091068439054989</v>
      </c>
      <c r="AE85" s="24">
        <v>0.49580177112316898</v>
      </c>
    </row>
    <row r="86" spans="1:31" x14ac:dyDescent="0.35">
      <c r="A86" s="28" t="s">
        <v>134</v>
      </c>
      <c r="B86" s="28" t="s">
        <v>56</v>
      </c>
      <c r="C86" s="24">
        <v>1.3509359400000001E-3</v>
      </c>
      <c r="D86" s="24">
        <v>3.83364144E-3</v>
      </c>
      <c r="E86" s="24">
        <v>2.37530975999999E-3</v>
      </c>
      <c r="F86" s="24">
        <v>4.3848486999999896E-3</v>
      </c>
      <c r="G86" s="24">
        <v>1.1688614699999999E-2</v>
      </c>
      <c r="H86" s="24">
        <v>1.67099733E-2</v>
      </c>
      <c r="I86" s="24">
        <v>2.8975864299999998E-2</v>
      </c>
      <c r="J86" s="24">
        <v>3.1127675E-2</v>
      </c>
      <c r="K86" s="24">
        <v>4.0789031999999996E-2</v>
      </c>
      <c r="L86" s="24">
        <v>5.1409030100000003E-2</v>
      </c>
      <c r="M86" s="24">
        <v>6.4930658599999982E-2</v>
      </c>
      <c r="N86" s="24">
        <v>7.5718031599999985E-2</v>
      </c>
      <c r="O86" s="24">
        <v>8.2075324399999899E-2</v>
      </c>
      <c r="P86" s="24">
        <v>8.5025588999999901E-2</v>
      </c>
      <c r="Q86" s="24">
        <v>9.4971975E-2</v>
      </c>
      <c r="R86" s="24">
        <v>0.10174986699999999</v>
      </c>
      <c r="S86" s="24">
        <v>9.6327097E-2</v>
      </c>
      <c r="T86" s="24">
        <v>9.3285990999999999E-2</v>
      </c>
      <c r="U86" s="24">
        <v>9.4999801000000009E-2</v>
      </c>
      <c r="V86" s="24">
        <v>9.2666742999999996E-2</v>
      </c>
      <c r="W86" s="24">
        <v>9.0948451999999902E-2</v>
      </c>
      <c r="X86" s="24">
        <v>9.3411422999999993E-2</v>
      </c>
      <c r="Y86" s="24">
        <v>8.8973944999999999E-2</v>
      </c>
      <c r="Z86" s="24">
        <v>9.0699748999999899E-2</v>
      </c>
      <c r="AA86" s="24">
        <v>9.4493140000000017E-2</v>
      </c>
      <c r="AB86" s="24">
        <v>8.6599161999999993E-2</v>
      </c>
      <c r="AC86" s="24">
        <v>8.0792341000000004E-2</v>
      </c>
      <c r="AD86" s="24">
        <v>7.8952808999999902E-2</v>
      </c>
      <c r="AE86" s="24">
        <v>7.7686894999999992E-2</v>
      </c>
    </row>
    <row r="87" spans="1:31" x14ac:dyDescent="0.35">
      <c r="A87" s="31" t="s">
        <v>138</v>
      </c>
      <c r="B87" s="31"/>
      <c r="C87" s="32">
        <v>55633.848250679817</v>
      </c>
      <c r="D87" s="32">
        <v>54168.15708821555</v>
      </c>
      <c r="E87" s="32">
        <v>52930.971063379497</v>
      </c>
      <c r="F87" s="32">
        <v>56992.637915735279</v>
      </c>
      <c r="G87" s="32">
        <v>54788.523967585315</v>
      </c>
      <c r="H87" s="32">
        <v>45424.283977294079</v>
      </c>
      <c r="I87" s="32">
        <v>52358.201202473792</v>
      </c>
      <c r="J87" s="32">
        <v>51824.536439303192</v>
      </c>
      <c r="K87" s="32">
        <v>47650.311190405118</v>
      </c>
      <c r="L87" s="32">
        <v>39820.064643525606</v>
      </c>
      <c r="M87" s="32">
        <v>37724.734298030286</v>
      </c>
      <c r="N87" s="32">
        <v>43091.784893006625</v>
      </c>
      <c r="O87" s="32">
        <v>40819.465619345923</v>
      </c>
      <c r="P87" s="32">
        <v>38938.065439456921</v>
      </c>
      <c r="Q87" s="32">
        <v>34088.010173641502</v>
      </c>
      <c r="R87" s="32">
        <v>29895.042700397131</v>
      </c>
      <c r="S87" s="32">
        <v>32945.524347458413</v>
      </c>
      <c r="T87" s="32">
        <v>29062.794031656398</v>
      </c>
      <c r="U87" s="32">
        <v>24857.65862121719</v>
      </c>
      <c r="V87" s="32">
        <v>25429.036278039333</v>
      </c>
      <c r="W87" s="32">
        <v>21598.849156078428</v>
      </c>
      <c r="X87" s="32">
        <v>22578.845418013767</v>
      </c>
      <c r="Y87" s="32">
        <v>22519.382120912167</v>
      </c>
      <c r="Z87" s="32">
        <v>19507.803609581937</v>
      </c>
      <c r="AA87" s="32">
        <v>19926.59913865495</v>
      </c>
      <c r="AB87" s="32">
        <v>20240.773114666637</v>
      </c>
      <c r="AC87" s="32">
        <v>17576.82303866771</v>
      </c>
      <c r="AD87" s="32">
        <v>16683.077289798279</v>
      </c>
      <c r="AE87" s="32">
        <v>16049.271219918084</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0.24776785540000001</v>
      </c>
      <c r="D92" s="33">
        <v>0.33921310499999979</v>
      </c>
      <c r="E92" s="33">
        <v>0.32685605099999998</v>
      </c>
      <c r="F92" s="33">
        <v>0.35905998969999986</v>
      </c>
      <c r="G92" s="33">
        <v>0.33833838899999996</v>
      </c>
      <c r="H92" s="33">
        <v>0.33139466000000001</v>
      </c>
      <c r="I92" s="33">
        <v>0.28197985129999992</v>
      </c>
      <c r="J92" s="33">
        <v>0.26074998169999974</v>
      </c>
      <c r="K92" s="33">
        <v>0.21468750079999982</v>
      </c>
      <c r="L92" s="33">
        <v>0.20696072500000001</v>
      </c>
      <c r="M92" s="33">
        <v>0.19738819679999989</v>
      </c>
      <c r="N92" s="33">
        <v>0.20168184309999981</v>
      </c>
      <c r="O92" s="33">
        <v>0.1708623806</v>
      </c>
      <c r="P92" s="33">
        <v>0.1432290474</v>
      </c>
      <c r="Q92" s="33">
        <v>0.14462764559999997</v>
      </c>
      <c r="R92" s="33">
        <v>0.14120800449999998</v>
      </c>
      <c r="S92" s="33">
        <v>0.12659541500000002</v>
      </c>
      <c r="T92" s="33">
        <v>0.118009843</v>
      </c>
      <c r="U92" s="33">
        <v>0.10992747689999999</v>
      </c>
      <c r="V92" s="33">
        <v>8.9404507699999997E-2</v>
      </c>
      <c r="W92" s="33">
        <v>4.6591055000000006E-2</v>
      </c>
      <c r="X92" s="33">
        <v>2.4706499999999999E-2</v>
      </c>
      <c r="Y92" s="33">
        <v>2.2073605999999898E-2</v>
      </c>
      <c r="Z92" s="33">
        <v>2.3374022000000001E-2</v>
      </c>
      <c r="AA92" s="33">
        <v>2.2901378999999999E-2</v>
      </c>
      <c r="AB92" s="33">
        <v>2.0105245999999903E-2</v>
      </c>
      <c r="AC92" s="33">
        <v>1.9590789999999997E-2</v>
      </c>
      <c r="AD92" s="33">
        <v>1.8091217E-2</v>
      </c>
      <c r="AE92" s="33">
        <v>1.5886841999999998E-2</v>
      </c>
    </row>
    <row r="93" spans="1:31" x14ac:dyDescent="0.35">
      <c r="A93" s="28" t="s">
        <v>40</v>
      </c>
      <c r="B93" s="28" t="s">
        <v>72</v>
      </c>
      <c r="C93" s="24">
        <v>909.13975700000003</v>
      </c>
      <c r="D93" s="24">
        <v>2797.0348100000001</v>
      </c>
      <c r="E93" s="24">
        <v>3639.6939000000002</v>
      </c>
      <c r="F93" s="24">
        <v>10664.096992799999</v>
      </c>
      <c r="G93" s="24">
        <v>8267.3203480000011</v>
      </c>
      <c r="H93" s="24">
        <v>6987.5138500000003</v>
      </c>
      <c r="I93" s="24">
        <v>6784.9560440000005</v>
      </c>
      <c r="J93" s="24">
        <v>7462.3674343000002</v>
      </c>
      <c r="K93" s="24">
        <v>7291.0226007000001</v>
      </c>
      <c r="L93" s="24">
        <v>7934.7994995999998</v>
      </c>
      <c r="M93" s="24">
        <v>7862.8059197000002</v>
      </c>
      <c r="N93" s="24">
        <v>11413.915713999999</v>
      </c>
      <c r="O93" s="24">
        <v>10862.392766999999</v>
      </c>
      <c r="P93" s="24">
        <v>9210.0680042000004</v>
      </c>
      <c r="Q93" s="24">
        <v>10902.687824799999</v>
      </c>
      <c r="R93" s="24">
        <v>9897.6506993000003</v>
      </c>
      <c r="S93" s="24">
        <v>7350.5014001</v>
      </c>
      <c r="T93" s="24">
        <v>6694.7848278000001</v>
      </c>
      <c r="U93" s="24">
        <v>7733.0823017000002</v>
      </c>
      <c r="V93" s="24">
        <v>5896.8411710999999</v>
      </c>
      <c r="W93" s="24">
        <v>6384.0389546999995</v>
      </c>
      <c r="X93" s="24">
        <v>6787.2577375000001</v>
      </c>
      <c r="Y93" s="24">
        <v>5558.4265485000005</v>
      </c>
      <c r="Z93" s="24">
        <v>6509.0839150000002</v>
      </c>
      <c r="AA93" s="24">
        <v>6398.2234138000003</v>
      </c>
      <c r="AB93" s="24">
        <v>5509.3652162999997</v>
      </c>
      <c r="AC93" s="24">
        <v>4835.5698760000005</v>
      </c>
      <c r="AD93" s="24">
        <v>5589.9535999999998</v>
      </c>
      <c r="AE93" s="24">
        <v>4424.4426121999995</v>
      </c>
    </row>
    <row r="94" spans="1:31" x14ac:dyDescent="0.35">
      <c r="A94" s="28" t="s">
        <v>40</v>
      </c>
      <c r="B94" s="28" t="s">
        <v>76</v>
      </c>
      <c r="C94" s="24">
        <v>0.27063752241</v>
      </c>
      <c r="D94" s="24">
        <v>0.45150943741999994</v>
      </c>
      <c r="E94" s="24">
        <v>0.56957504459999986</v>
      </c>
      <c r="F94" s="24">
        <v>0.90150584290999991</v>
      </c>
      <c r="G94" s="24">
        <v>1.2253107173999989</v>
      </c>
      <c r="H94" s="24">
        <v>1.593086862899999</v>
      </c>
      <c r="I94" s="24">
        <v>1.770898364</v>
      </c>
      <c r="J94" s="24">
        <v>2.0732356569999983</v>
      </c>
      <c r="K94" s="24">
        <v>2.33918816</v>
      </c>
      <c r="L94" s="24">
        <v>2.7203328859999991</v>
      </c>
      <c r="M94" s="24">
        <v>3.3155514237999992</v>
      </c>
      <c r="N94" s="24">
        <v>3.7816427819999987</v>
      </c>
      <c r="O94" s="24">
        <v>4.0851026390000005</v>
      </c>
      <c r="P94" s="24">
        <v>4.2385537629999988</v>
      </c>
      <c r="Q94" s="24">
        <v>4.5572265629999986</v>
      </c>
      <c r="R94" s="24">
        <v>4.8078353099999989</v>
      </c>
      <c r="S94" s="24">
        <v>4.5444828749999999</v>
      </c>
      <c r="T94" s="24">
        <v>4.5523492429999983</v>
      </c>
      <c r="U94" s="24">
        <v>4.6301516750000005</v>
      </c>
      <c r="V94" s="24">
        <v>4.5658970840000004</v>
      </c>
      <c r="W94" s="24">
        <v>4.5371661400000001</v>
      </c>
      <c r="X94" s="24">
        <v>4.643443154499999</v>
      </c>
      <c r="Y94" s="24">
        <v>4.4937419039999984</v>
      </c>
      <c r="Z94" s="24">
        <v>4.6777254329999991</v>
      </c>
      <c r="AA94" s="24">
        <v>4.5060957049999999</v>
      </c>
      <c r="AB94" s="24">
        <v>4.168217123999999</v>
      </c>
      <c r="AC94" s="24">
        <v>4.1689614269999975</v>
      </c>
      <c r="AD94" s="24">
        <v>4.0182045820000001</v>
      </c>
      <c r="AE94" s="24">
        <v>3.7165881499999989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648.58153700000003</v>
      </c>
      <c r="D98" s="24">
        <v>2201.5063100000002</v>
      </c>
      <c r="E98" s="24">
        <v>2711.1891000000001</v>
      </c>
      <c r="F98" s="24">
        <v>6301.0174927999997</v>
      </c>
      <c r="G98" s="24">
        <v>3975.5688479999999</v>
      </c>
      <c r="H98" s="24">
        <v>3681.74665</v>
      </c>
      <c r="I98" s="24">
        <v>4131.7898439999999</v>
      </c>
      <c r="J98" s="24">
        <v>3866.9726343000002</v>
      </c>
      <c r="K98" s="24">
        <v>4536.7814006999997</v>
      </c>
      <c r="L98" s="24">
        <v>4982.3686995999997</v>
      </c>
      <c r="M98" s="24">
        <v>5012.3859197000002</v>
      </c>
      <c r="N98" s="24">
        <v>7208.6652139999997</v>
      </c>
      <c r="O98" s="24">
        <v>6947.9379669999998</v>
      </c>
      <c r="P98" s="24">
        <v>5707.7735042000004</v>
      </c>
      <c r="Q98" s="24">
        <v>7203.8620247999997</v>
      </c>
      <c r="R98" s="24">
        <v>6493.1824993</v>
      </c>
      <c r="S98" s="24">
        <v>5312.3948000999999</v>
      </c>
      <c r="T98" s="24">
        <v>4747.5144277999998</v>
      </c>
      <c r="U98" s="24">
        <v>5733.2665016999999</v>
      </c>
      <c r="V98" s="24">
        <v>4469.8893711000001</v>
      </c>
      <c r="W98" s="24">
        <v>4841.8393546999996</v>
      </c>
      <c r="X98" s="24">
        <v>5155.0849374999998</v>
      </c>
      <c r="Y98" s="24">
        <v>4422.6243485000005</v>
      </c>
      <c r="Z98" s="24">
        <v>5395.832915</v>
      </c>
      <c r="AA98" s="24">
        <v>5342.5804138000003</v>
      </c>
      <c r="AB98" s="24">
        <v>4711.4916562999997</v>
      </c>
      <c r="AC98" s="24">
        <v>4153.5583160000006</v>
      </c>
      <c r="AD98" s="24">
        <v>4918.8959999999997</v>
      </c>
      <c r="AE98" s="24">
        <v>3858.6765121999997</v>
      </c>
    </row>
    <row r="99" spans="1:31" x14ac:dyDescent="0.35">
      <c r="A99" s="28" t="s">
        <v>130</v>
      </c>
      <c r="B99" s="28" t="s">
        <v>76</v>
      </c>
      <c r="C99" s="24">
        <v>9.5266013999999996E-2</v>
      </c>
      <c r="D99" s="24">
        <v>0.15991199699999997</v>
      </c>
      <c r="E99" s="24">
        <v>0.18788332299999991</v>
      </c>
      <c r="F99" s="24">
        <v>0.32739895999999996</v>
      </c>
      <c r="G99" s="24">
        <v>0.44497210799999998</v>
      </c>
      <c r="H99" s="24">
        <v>0.59182264399999995</v>
      </c>
      <c r="I99" s="24">
        <v>0.65164679000000003</v>
      </c>
      <c r="J99" s="24">
        <v>0.76518675999999997</v>
      </c>
      <c r="K99" s="24">
        <v>0.84560558000000008</v>
      </c>
      <c r="L99" s="24">
        <v>0.97145976999999906</v>
      </c>
      <c r="M99" s="24">
        <v>1.1264706699999991</v>
      </c>
      <c r="N99" s="24">
        <v>1.2847286199999999</v>
      </c>
      <c r="O99" s="24">
        <v>1.3671091399999999</v>
      </c>
      <c r="P99" s="24">
        <v>1.4003133999999999</v>
      </c>
      <c r="Q99" s="24">
        <v>1.4965197299999988</v>
      </c>
      <c r="R99" s="24">
        <v>1.5549650000000002</v>
      </c>
      <c r="S99" s="24">
        <v>1.5355926600000001</v>
      </c>
      <c r="T99" s="24">
        <v>1.5008718300000001</v>
      </c>
      <c r="U99" s="24">
        <v>1.5379045599999999</v>
      </c>
      <c r="V99" s="24">
        <v>1.4914623200000001</v>
      </c>
      <c r="W99" s="24">
        <v>1.4933596199999999</v>
      </c>
      <c r="X99" s="24">
        <v>1.5152214000000002</v>
      </c>
      <c r="Y99" s="24">
        <v>1.48898398</v>
      </c>
      <c r="Z99" s="24">
        <v>1.5502159999999998</v>
      </c>
      <c r="AA99" s="24">
        <v>1.4975991</v>
      </c>
      <c r="AB99" s="24">
        <v>1.4419983999999999</v>
      </c>
      <c r="AC99" s="24">
        <v>1.4069172899999989</v>
      </c>
      <c r="AD99" s="24">
        <v>1.4105589000000001</v>
      </c>
      <c r="AE99" s="24">
        <v>1.3402314900000001</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2.82170159999999E-2</v>
      </c>
      <c r="E102" s="24">
        <v>2.7416913999999997E-2</v>
      </c>
      <c r="F102" s="24">
        <v>3.2555027E-2</v>
      </c>
      <c r="G102" s="24">
        <v>3.3145465999999998E-2</v>
      </c>
      <c r="H102" s="24">
        <v>3.1103522999999998E-2</v>
      </c>
      <c r="I102" s="24">
        <v>2.8324715E-2</v>
      </c>
      <c r="J102" s="24">
        <v>2.7004371999999902E-2</v>
      </c>
      <c r="K102" s="24">
        <v>2.4928756999999999E-2</v>
      </c>
      <c r="L102" s="24">
        <v>2.3996613999999999E-2</v>
      </c>
      <c r="M102" s="24">
        <v>2.2797035E-2</v>
      </c>
      <c r="N102" s="24">
        <v>2.208744E-2</v>
      </c>
      <c r="O102" s="24">
        <v>2.0775492E-2</v>
      </c>
      <c r="P102" s="24">
        <v>2.0026354E-2</v>
      </c>
      <c r="Q102" s="24">
        <v>1.9157097000000001E-2</v>
      </c>
      <c r="R102" s="24">
        <v>1.8380023999999998E-2</v>
      </c>
      <c r="S102" s="24">
        <v>1.5086342000000001E-2</v>
      </c>
      <c r="T102" s="24">
        <v>1.455617E-2</v>
      </c>
      <c r="U102" s="24">
        <v>1.3791471E-2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260.55822000000001</v>
      </c>
      <c r="D103" s="24">
        <v>595.52850000000001</v>
      </c>
      <c r="E103" s="24">
        <v>928.50480000000005</v>
      </c>
      <c r="F103" s="24">
        <v>4363.0794999999998</v>
      </c>
      <c r="G103" s="24">
        <v>4291.7515000000003</v>
      </c>
      <c r="H103" s="24">
        <v>3305.7672000000002</v>
      </c>
      <c r="I103" s="24">
        <v>2653.1662000000001</v>
      </c>
      <c r="J103" s="24">
        <v>3595.3948</v>
      </c>
      <c r="K103" s="24">
        <v>2754.2412000000004</v>
      </c>
      <c r="L103" s="24">
        <v>2952.4307999999996</v>
      </c>
      <c r="M103" s="24">
        <v>2850.42</v>
      </c>
      <c r="N103" s="24">
        <v>4205.2505000000001</v>
      </c>
      <c r="O103" s="24">
        <v>3914.4548</v>
      </c>
      <c r="P103" s="24">
        <v>3502.2945</v>
      </c>
      <c r="Q103" s="24">
        <v>3698.8257999999996</v>
      </c>
      <c r="R103" s="24">
        <v>3404.4682000000003</v>
      </c>
      <c r="S103" s="24">
        <v>2038.1066000000001</v>
      </c>
      <c r="T103" s="24">
        <v>1947.2703999999999</v>
      </c>
      <c r="U103" s="24">
        <v>1999.8158000000001</v>
      </c>
      <c r="V103" s="24">
        <v>1426.9518</v>
      </c>
      <c r="W103" s="24">
        <v>1542.1996000000001</v>
      </c>
      <c r="X103" s="24">
        <v>1632.1728000000001</v>
      </c>
      <c r="Y103" s="24">
        <v>1135.8021999999999</v>
      </c>
      <c r="Z103" s="24">
        <v>1113.251</v>
      </c>
      <c r="AA103" s="24">
        <v>1055.643</v>
      </c>
      <c r="AB103" s="24">
        <v>797.87356000000011</v>
      </c>
      <c r="AC103" s="24">
        <v>682.01156000000003</v>
      </c>
      <c r="AD103" s="24">
        <v>671.05759999999998</v>
      </c>
      <c r="AE103" s="24">
        <v>565.76609999999994</v>
      </c>
    </row>
    <row r="104" spans="1:31" x14ac:dyDescent="0.35">
      <c r="A104" s="28" t="s">
        <v>131</v>
      </c>
      <c r="B104" s="28" t="s">
        <v>76</v>
      </c>
      <c r="C104" s="24">
        <v>4.0455650499999996E-2</v>
      </c>
      <c r="D104" s="24">
        <v>6.2614699499999996E-2</v>
      </c>
      <c r="E104" s="24">
        <v>8.7863084999999994E-2</v>
      </c>
      <c r="F104" s="24">
        <v>0.15915903000000001</v>
      </c>
      <c r="G104" s="24">
        <v>0.23491944299999992</v>
      </c>
      <c r="H104" s="24">
        <v>0.30487034000000002</v>
      </c>
      <c r="I104" s="24">
        <v>0.35625790999999996</v>
      </c>
      <c r="J104" s="24">
        <v>0.41989826999999991</v>
      </c>
      <c r="K104" s="24">
        <v>0.50616818399999997</v>
      </c>
      <c r="L104" s="24">
        <v>0.60707551400000004</v>
      </c>
      <c r="M104" s="24">
        <v>0.77134657000000006</v>
      </c>
      <c r="N104" s="24">
        <v>0.86393410000000004</v>
      </c>
      <c r="O104" s="24">
        <v>0.94710532000000003</v>
      </c>
      <c r="P104" s="24">
        <v>1.021339559999999</v>
      </c>
      <c r="Q104" s="24">
        <v>1.0642258600000001</v>
      </c>
      <c r="R104" s="24">
        <v>1.1563385900000001</v>
      </c>
      <c r="S104" s="24">
        <v>0.94330744</v>
      </c>
      <c r="T104" s="24">
        <v>0.96851936000000005</v>
      </c>
      <c r="U104" s="24">
        <v>0.99659785999999995</v>
      </c>
      <c r="V104" s="24">
        <v>1.01767702</v>
      </c>
      <c r="W104" s="24">
        <v>1.04582277</v>
      </c>
      <c r="X104" s="24">
        <v>1.0929288299999997</v>
      </c>
      <c r="Y104" s="24">
        <v>1.09855031</v>
      </c>
      <c r="Z104" s="24">
        <v>1.063693639999999</v>
      </c>
      <c r="AA104" s="24">
        <v>0.99535772999999994</v>
      </c>
      <c r="AB104" s="24">
        <v>0.81956529999999994</v>
      </c>
      <c r="AC104" s="24">
        <v>0.88089350999999894</v>
      </c>
      <c r="AD104" s="24">
        <v>0.87762323000000009</v>
      </c>
      <c r="AE104" s="24">
        <v>0.77878529999999901</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0.12892765040000001</v>
      </c>
      <c r="D107" s="24">
        <v>0.19312458199999988</v>
      </c>
      <c r="E107" s="24">
        <v>0.182330717</v>
      </c>
      <c r="F107" s="24">
        <v>0.20866904399999989</v>
      </c>
      <c r="G107" s="24">
        <v>0.19336610400000001</v>
      </c>
      <c r="H107" s="24">
        <v>0.192382672</v>
      </c>
      <c r="I107" s="24">
        <v>0.16199417859999987</v>
      </c>
      <c r="J107" s="24">
        <v>0.14767263569999989</v>
      </c>
      <c r="K107" s="24">
        <v>0.118102649</v>
      </c>
      <c r="L107" s="24">
        <v>0.116695828</v>
      </c>
      <c r="M107" s="24">
        <v>0.11128474979999999</v>
      </c>
      <c r="N107" s="24">
        <v>0.11639619909999989</v>
      </c>
      <c r="O107" s="24">
        <v>8.9506798599999993E-2</v>
      </c>
      <c r="P107" s="24">
        <v>8.0185493400000002E-2</v>
      </c>
      <c r="Q107" s="24">
        <v>8.2005082599999973E-2</v>
      </c>
      <c r="R107" s="24">
        <v>8.0787200500000003E-2</v>
      </c>
      <c r="S107" s="24">
        <v>7.2362989000000003E-2</v>
      </c>
      <c r="T107" s="24">
        <v>6.6554132999999988E-2</v>
      </c>
      <c r="U107" s="24">
        <v>6.19337129E-2</v>
      </c>
      <c r="V107" s="24">
        <v>5.7539077700000003E-2</v>
      </c>
      <c r="W107" s="24">
        <v>2.1139547000000002E-2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6.5180955999999998E-2</v>
      </c>
      <c r="D109" s="24">
        <v>0.1054137646</v>
      </c>
      <c r="E109" s="24">
        <v>0.14038557650000003</v>
      </c>
      <c r="F109" s="24">
        <v>0.22765676099999999</v>
      </c>
      <c r="G109" s="24">
        <v>0.31779472800000003</v>
      </c>
      <c r="H109" s="24">
        <v>0.42620974699999897</v>
      </c>
      <c r="I109" s="24">
        <v>0.47218531999999996</v>
      </c>
      <c r="J109" s="24">
        <v>0.55814978999999998</v>
      </c>
      <c r="K109" s="24">
        <v>0.6339728</v>
      </c>
      <c r="L109" s="24">
        <v>0.74412692999999996</v>
      </c>
      <c r="M109" s="24">
        <v>0.93564991999999991</v>
      </c>
      <c r="N109" s="24">
        <v>1.108574629999999</v>
      </c>
      <c r="O109" s="24">
        <v>1.2177285000000002</v>
      </c>
      <c r="P109" s="24">
        <v>1.2599978699999999</v>
      </c>
      <c r="Q109" s="24">
        <v>1.3898682</v>
      </c>
      <c r="R109" s="24">
        <v>1.45942292</v>
      </c>
      <c r="S109" s="24">
        <v>1.43776752</v>
      </c>
      <c r="T109" s="24">
        <v>1.4691587299999989</v>
      </c>
      <c r="U109" s="24">
        <v>1.4726590000000002</v>
      </c>
      <c r="V109" s="24">
        <v>1.45393047</v>
      </c>
      <c r="W109" s="24">
        <v>1.50064737</v>
      </c>
      <c r="X109" s="24">
        <v>1.5244912499999999</v>
      </c>
      <c r="Y109" s="24">
        <v>1.42368001</v>
      </c>
      <c r="Z109" s="24">
        <v>1.55639763</v>
      </c>
      <c r="AA109" s="24">
        <v>1.49873162</v>
      </c>
      <c r="AB109" s="24">
        <v>1.4306949299999989</v>
      </c>
      <c r="AC109" s="24">
        <v>1.4260923999999999</v>
      </c>
      <c r="AD109" s="24">
        <v>1.2937870600000001</v>
      </c>
      <c r="AE109" s="24">
        <v>1.2004740599999999</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0.118840205</v>
      </c>
      <c r="D112" s="24">
        <v>0.11787150700000001</v>
      </c>
      <c r="E112" s="24">
        <v>0.11710842</v>
      </c>
      <c r="F112" s="24">
        <v>0.11783591870000001</v>
      </c>
      <c r="G112" s="24">
        <v>0.11182681899999997</v>
      </c>
      <c r="H112" s="24">
        <v>0.107908465</v>
      </c>
      <c r="I112" s="24">
        <v>9.1660957700000018E-2</v>
      </c>
      <c r="J112" s="24">
        <v>8.6072973999999997E-2</v>
      </c>
      <c r="K112" s="24">
        <v>7.1656094799999806E-2</v>
      </c>
      <c r="L112" s="24">
        <v>6.6268282999999997E-2</v>
      </c>
      <c r="M112" s="24">
        <v>6.3306411999999895E-2</v>
      </c>
      <c r="N112" s="24">
        <v>6.3198203999999911E-2</v>
      </c>
      <c r="O112" s="24">
        <v>6.0580090000000003E-2</v>
      </c>
      <c r="P112" s="24">
        <v>4.3017200000000005E-2</v>
      </c>
      <c r="Q112" s="24">
        <v>4.3465466000000001E-2</v>
      </c>
      <c r="R112" s="24">
        <v>4.204078E-2</v>
      </c>
      <c r="S112" s="24">
        <v>3.9146084000000005E-2</v>
      </c>
      <c r="T112" s="24">
        <v>3.6899540000000002E-2</v>
      </c>
      <c r="U112" s="24">
        <v>3.4202292999999995E-2</v>
      </c>
      <c r="V112" s="24">
        <v>3.186543E-2</v>
      </c>
      <c r="W112" s="24">
        <v>2.5451508000000001E-2</v>
      </c>
      <c r="X112" s="24">
        <v>2.4706499999999999E-2</v>
      </c>
      <c r="Y112" s="24">
        <v>2.2073605999999898E-2</v>
      </c>
      <c r="Z112" s="24">
        <v>2.3374022000000001E-2</v>
      </c>
      <c r="AA112" s="24">
        <v>2.2901378999999999E-2</v>
      </c>
      <c r="AB112" s="24">
        <v>2.0105245999999903E-2</v>
      </c>
      <c r="AC112" s="24">
        <v>1.9590789999999997E-2</v>
      </c>
      <c r="AD112" s="24">
        <v>1.8091217E-2</v>
      </c>
      <c r="AE112" s="24">
        <v>1.5886841999999998E-2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6.8145236599999992E-2</v>
      </c>
      <c r="D114" s="24">
        <v>0.11903338669999999</v>
      </c>
      <c r="E114" s="24">
        <v>0.15067016799999999</v>
      </c>
      <c r="F114" s="24">
        <v>0.1820904746</v>
      </c>
      <c r="G114" s="24">
        <v>0.21389630799999901</v>
      </c>
      <c r="H114" s="24">
        <v>0.25054386899999997</v>
      </c>
      <c r="I114" s="24">
        <v>0.25660964000000003</v>
      </c>
      <c r="J114" s="24">
        <v>0.29348577599999903</v>
      </c>
      <c r="K114" s="24">
        <v>0.30545155699999998</v>
      </c>
      <c r="L114" s="24">
        <v>0.33718642500000001</v>
      </c>
      <c r="M114" s="24">
        <v>0.40549925000000003</v>
      </c>
      <c r="N114" s="24">
        <v>0.43529536499999999</v>
      </c>
      <c r="O114" s="24">
        <v>0.45681405199999991</v>
      </c>
      <c r="P114" s="24">
        <v>0.45662396</v>
      </c>
      <c r="Q114" s="24">
        <v>0.49511998000000002</v>
      </c>
      <c r="R114" s="24">
        <v>0.51718222999999997</v>
      </c>
      <c r="S114" s="24">
        <v>0.51469967499999991</v>
      </c>
      <c r="T114" s="24">
        <v>0.50377220499999997</v>
      </c>
      <c r="U114" s="24">
        <v>0.51149393999999992</v>
      </c>
      <c r="V114" s="24">
        <v>0.49380162599999999</v>
      </c>
      <c r="W114" s="24">
        <v>0.39033228000000003</v>
      </c>
      <c r="X114" s="24">
        <v>0.40083672999999997</v>
      </c>
      <c r="Y114" s="24">
        <v>0.37762521199999888</v>
      </c>
      <c r="Z114" s="24">
        <v>0.40099130000000005</v>
      </c>
      <c r="AA114" s="24">
        <v>0.40295874800000003</v>
      </c>
      <c r="AB114" s="24">
        <v>0.37434630399999996</v>
      </c>
      <c r="AC114" s="24">
        <v>0.35973997699999999</v>
      </c>
      <c r="AD114" s="24">
        <v>0.34360760399999996</v>
      </c>
      <c r="AE114" s="24">
        <v>0.30569550200000001</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1.5896653099999999E-3</v>
      </c>
      <c r="D119" s="24">
        <v>4.5355896199999997E-3</v>
      </c>
      <c r="E119" s="24">
        <v>2.7728920999999999E-3</v>
      </c>
      <c r="F119" s="24">
        <v>5.2006173099999895E-3</v>
      </c>
      <c r="G119" s="24">
        <v>1.3728130400000002E-2</v>
      </c>
      <c r="H119" s="24">
        <v>1.96402629E-2</v>
      </c>
      <c r="I119" s="24">
        <v>3.4198703999999996E-2</v>
      </c>
      <c r="J119" s="24">
        <v>3.6515060999999988E-2</v>
      </c>
      <c r="K119" s="24">
        <v>4.7990038999999901E-2</v>
      </c>
      <c r="L119" s="24">
        <v>6.0484246999999901E-2</v>
      </c>
      <c r="M119" s="24">
        <v>7.6585013800000004E-2</v>
      </c>
      <c r="N119" s="24">
        <v>8.9110067000000001E-2</v>
      </c>
      <c r="O119" s="24">
        <v>9.6345626999999989E-2</v>
      </c>
      <c r="P119" s="24">
        <v>0.10027897300000001</v>
      </c>
      <c r="Q119" s="24">
        <v>0.11149279299999999</v>
      </c>
      <c r="R119" s="24">
        <v>0.11992657</v>
      </c>
      <c r="S119" s="24">
        <v>0.11311558000000001</v>
      </c>
      <c r="T119" s="24">
        <v>0.11002711800000001</v>
      </c>
      <c r="U119" s="24">
        <v>0.11149631500000001</v>
      </c>
      <c r="V119" s="24">
        <v>0.109025648</v>
      </c>
      <c r="W119" s="24">
        <v>0.1070041</v>
      </c>
      <c r="X119" s="24">
        <v>0.10996494449999999</v>
      </c>
      <c r="Y119" s="24">
        <v>0.104902392</v>
      </c>
      <c r="Z119" s="24">
        <v>0.1064268629999999</v>
      </c>
      <c r="AA119" s="24">
        <v>0.111448507</v>
      </c>
      <c r="AB119" s="24">
        <v>0.1016121899999998</v>
      </c>
      <c r="AC119" s="24">
        <v>9.5318250000000007E-2</v>
      </c>
      <c r="AD119" s="24">
        <v>9.2627787999999989E-2</v>
      </c>
      <c r="AE119" s="24">
        <v>9.1401798000000006E-2</v>
      </c>
    </row>
    <row r="121" spans="1:31" collapsed="1" x14ac:dyDescent="0.35"/>
  </sheetData>
  <sheetProtection algorithmName="SHA-512" hashValue="CxZjXe24NymaWw5+4Rlv33wLNsreeA8CSnRPzsn6F0iLP72pCcIUJ1cAH/JkOHnYULDz9sr14ukYHOPWT9E2Ow==" saltValue="N1T/sq5sM5lzapoqV+6K7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C842-417C-49C0-970F-1BEFF7C64E8F}">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-100778.80543845028</v>
      </c>
      <c r="G6" s="24">
        <v>-50882.378617434602</v>
      </c>
      <c r="H6" s="24">
        <v>131151.41055438184</v>
      </c>
      <c r="I6" s="24">
        <v>-99124.14061734674</v>
      </c>
      <c r="J6" s="24">
        <v>-211385.19018447417</v>
      </c>
      <c r="K6" s="24">
        <v>-221257.35206951154</v>
      </c>
      <c r="L6" s="24">
        <v>-214161.94607713266</v>
      </c>
      <c r="M6" s="24">
        <v>178536.86471862043</v>
      </c>
      <c r="N6" s="24">
        <v>330377.46722505486</v>
      </c>
      <c r="O6" s="24">
        <v>184446.77447932085</v>
      </c>
      <c r="P6" s="24">
        <v>-111414.16922103202</v>
      </c>
      <c r="Q6" s="24">
        <v>-5618.9829825328588</v>
      </c>
      <c r="R6" s="24">
        <v>-1.6979036769681831E-3</v>
      </c>
      <c r="S6" s="24">
        <v>-5.6976721707526694E-4</v>
      </c>
      <c r="T6" s="24">
        <v>-5.4367100844315798E-4</v>
      </c>
      <c r="U6" s="24">
        <v>-5.2015792607249998E-4</v>
      </c>
      <c r="V6" s="24">
        <v>-4.9494600670004006E-4</v>
      </c>
      <c r="W6" s="24">
        <v>239835.44155151027</v>
      </c>
      <c r="X6" s="24">
        <v>0</v>
      </c>
      <c r="Y6" s="24">
        <v>0</v>
      </c>
      <c r="Z6" s="24">
        <v>0</v>
      </c>
      <c r="AA6" s="24">
        <v>0</v>
      </c>
      <c r="AB6" s="24">
        <v>0</v>
      </c>
      <c r="AC6" s="24">
        <v>0</v>
      </c>
      <c r="AD6" s="24">
        <v>0</v>
      </c>
      <c r="AE6" s="24">
        <v>0</v>
      </c>
    </row>
    <row r="7" spans="1:31" x14ac:dyDescent="0.35">
      <c r="A7" s="28" t="s">
        <v>40</v>
      </c>
      <c r="B7" s="28" t="s">
        <v>71</v>
      </c>
      <c r="C7" s="24">
        <v>0</v>
      </c>
      <c r="D7" s="24">
        <v>0</v>
      </c>
      <c r="E7" s="24">
        <v>0</v>
      </c>
      <c r="F7" s="24">
        <v>-117821.08765615449</v>
      </c>
      <c r="G7" s="24">
        <v>-112424.70191722063</v>
      </c>
      <c r="H7" s="24">
        <v>-137271.50399383804</v>
      </c>
      <c r="I7" s="24">
        <v>173503.21911390458</v>
      </c>
      <c r="J7" s="24">
        <v>455403.86984248034</v>
      </c>
      <c r="K7" s="24">
        <v>-90165.258639689986</v>
      </c>
      <c r="L7" s="24">
        <v>-68541.048654868369</v>
      </c>
      <c r="M7" s="24">
        <v>-32788.370166582608</v>
      </c>
      <c r="N7" s="24">
        <v>-3.8071738194214674E-3</v>
      </c>
      <c r="O7" s="24">
        <v>-3.6327994445665497E-3</v>
      </c>
      <c r="P7" s="24">
        <v>-3.4664116823666467E-3</v>
      </c>
      <c r="Q7" s="24">
        <v>-3.3164937684953583E-3</v>
      </c>
      <c r="R7" s="24">
        <v>-3.1557441782278065E-3</v>
      </c>
      <c r="S7" s="24">
        <v>190672.81548553472</v>
      </c>
      <c r="T7" s="24">
        <v>363063.54844491452</v>
      </c>
      <c r="U7" s="24">
        <v>-2.7490223453071655E-3</v>
      </c>
      <c r="V7" s="24">
        <v>-2.6157779473100118E-3</v>
      </c>
      <c r="W7" s="24">
        <v>-2.4959713227753933E-3</v>
      </c>
      <c r="X7" s="24">
        <v>-2.3816520246008523E-3</v>
      </c>
      <c r="Y7" s="24">
        <v>-2.2786485917103512E-3</v>
      </c>
      <c r="Z7" s="24">
        <v>-2.1682030871957051E-3</v>
      </c>
      <c r="AA7" s="24">
        <v>-2.0688960747447371E-3</v>
      </c>
      <c r="AB7" s="24">
        <v>-1.9741374751155185E-3</v>
      </c>
      <c r="AC7" s="24">
        <v>-1.37387234422287E-3</v>
      </c>
      <c r="AD7" s="24">
        <v>0</v>
      </c>
      <c r="AE7" s="24">
        <v>0</v>
      </c>
    </row>
    <row r="8" spans="1:31" x14ac:dyDescent="0.35">
      <c r="A8" s="28" t="s">
        <v>40</v>
      </c>
      <c r="B8" s="28" t="s">
        <v>20</v>
      </c>
      <c r="C8" s="24">
        <v>5.2057790313041132E-5</v>
      </c>
      <c r="D8" s="24">
        <v>4.9673464019385311E-5</v>
      </c>
      <c r="E8" s="24">
        <v>4.9948219356029262E-5</v>
      </c>
      <c r="F8" s="24">
        <v>5.253941663485193E-5</v>
      </c>
      <c r="G8" s="24">
        <v>5.0133031120166857E-5</v>
      </c>
      <c r="H8" s="24">
        <v>4.7836861736839391E-5</v>
      </c>
      <c r="I8" s="24">
        <v>4.5767978068399902E-5</v>
      </c>
      <c r="J8" s="24">
        <v>4.6537516483653506E-5</v>
      </c>
      <c r="K8" s="24">
        <v>4.440602716137964E-5</v>
      </c>
      <c r="L8" s="24">
        <v>4.2372163305057763E-5</v>
      </c>
      <c r="M8" s="24">
        <v>4.1427399158051923E-5</v>
      </c>
      <c r="N8" s="24">
        <v>6.5697419277818239E-5</v>
      </c>
      <c r="O8" s="24">
        <v>6.2688377148533006E-5</v>
      </c>
      <c r="P8" s="24">
        <v>5.9817153743869618E-5</v>
      </c>
      <c r="Q8" s="24">
        <v>5.7230137623246403E-5</v>
      </c>
      <c r="R8" s="24">
        <v>5.5349827752504013E-5</v>
      </c>
      <c r="S8" s="24">
        <v>9.0028880447008078E-5</v>
      </c>
      <c r="T8" s="24">
        <v>8.6835292349520045E-5</v>
      </c>
      <c r="U8" s="24">
        <v>1.2119156694017184E-4</v>
      </c>
      <c r="V8" s="24">
        <v>1.1531744321511715E-4</v>
      </c>
      <c r="W8" s="24">
        <v>1.4764805822268522E-4</v>
      </c>
      <c r="X8" s="24">
        <v>1.4088555168311371E-4</v>
      </c>
      <c r="Y8" s="24">
        <v>1.3582570471684383E-4</v>
      </c>
      <c r="Z8" s="24">
        <v>1.2924226814040824E-4</v>
      </c>
      <c r="AA8" s="24">
        <v>1.2847081603931842E-4</v>
      </c>
      <c r="AB8" s="24">
        <v>1.5314751347277259E-4</v>
      </c>
      <c r="AC8" s="24">
        <v>1.4652407752856328E-4</v>
      </c>
      <c r="AD8" s="24">
        <v>1.8211070366764672E-4</v>
      </c>
      <c r="AE8" s="24">
        <v>1.7376975533887806E-4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2.2206651552957837E-4</v>
      </c>
      <c r="D10" s="24">
        <v>2.1309415840054121E-4</v>
      </c>
      <c r="E10" s="24">
        <v>2.049417414619856E-4</v>
      </c>
      <c r="F10" s="24">
        <v>1.9500826856308181E-4</v>
      </c>
      <c r="G10" s="24">
        <v>1.8607659206626402E-4</v>
      </c>
      <c r="H10" s="24">
        <v>1.7755399999254049E-4</v>
      </c>
      <c r="I10" s="24">
        <v>1.6987501442547961E-4</v>
      </c>
      <c r="J10" s="24">
        <v>1.6243108105651441E-4</v>
      </c>
      <c r="K10" s="24">
        <v>1.5726314885351679E-4</v>
      </c>
      <c r="L10" s="24">
        <v>1.543156236694373E-4</v>
      </c>
      <c r="M10" s="24">
        <v>1.5465121173420141E-4</v>
      </c>
      <c r="N10" s="24">
        <v>1.9442502383673521E-4</v>
      </c>
      <c r="O10" s="24">
        <v>1.8552006083905547E-4</v>
      </c>
      <c r="P10" s="24">
        <v>1.7702295874541621E-4</v>
      </c>
      <c r="Q10" s="24">
        <v>1.6936694003954851E-4</v>
      </c>
      <c r="R10" s="24">
        <v>1.6665925481308208E-4</v>
      </c>
      <c r="S10" s="24">
        <v>2.8063153156682326E-4</v>
      </c>
      <c r="T10" s="24">
        <v>2.7040087728275307E-4</v>
      </c>
      <c r="U10" s="24">
        <v>3572.4709404002911</v>
      </c>
      <c r="V10" s="24">
        <v>3399.3142031956895</v>
      </c>
      <c r="W10" s="24">
        <v>3243.621356760887</v>
      </c>
      <c r="X10" s="24">
        <v>3095.0585508108497</v>
      </c>
      <c r="Y10" s="24">
        <v>2961.2012248078254</v>
      </c>
      <c r="Z10" s="24">
        <v>6852.05477635226</v>
      </c>
      <c r="AA10" s="24">
        <v>8308.3092743883608</v>
      </c>
      <c r="AB10" s="24">
        <v>12755.982385862702</v>
      </c>
      <c r="AC10" s="24">
        <v>12204.302307906963</v>
      </c>
      <c r="AD10" s="24">
        <v>15825.913215664543</v>
      </c>
      <c r="AE10" s="24">
        <v>15404.42173966277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4.2738098805517096E-3</v>
      </c>
      <c r="D12" s="24">
        <v>19157.369492765181</v>
      </c>
      <c r="E12" s="24">
        <v>39754.908359630739</v>
      </c>
      <c r="F12" s="24">
        <v>60998.537851428067</v>
      </c>
      <c r="G12" s="24">
        <v>87724.41763282087</v>
      </c>
      <c r="H12" s="24">
        <v>103510.6341946724</v>
      </c>
      <c r="I12" s="24">
        <v>128569.49830382637</v>
      </c>
      <c r="J12" s="24">
        <v>150566.02041728757</v>
      </c>
      <c r="K12" s="24">
        <v>198730.61598872027</v>
      </c>
      <c r="L12" s="24">
        <v>191888.07931597927</v>
      </c>
      <c r="M12" s="24">
        <v>185712.78439433282</v>
      </c>
      <c r="N12" s="24">
        <v>185015.54511478101</v>
      </c>
      <c r="O12" s="24">
        <v>178504.45175506925</v>
      </c>
      <c r="P12" s="24">
        <v>172201.665710403</v>
      </c>
      <c r="Q12" s="24">
        <v>174558.53456294452</v>
      </c>
      <c r="R12" s="24">
        <v>184383.68674600185</v>
      </c>
      <c r="S12" s="24">
        <v>222977.19360124704</v>
      </c>
      <c r="T12" s="24">
        <v>230040.92605548655</v>
      </c>
      <c r="U12" s="24">
        <v>233355.14091035826</v>
      </c>
      <c r="V12" s="24">
        <v>223575.62761694528</v>
      </c>
      <c r="W12" s="24">
        <v>237459.89951320313</v>
      </c>
      <c r="X12" s="24">
        <v>254182.56361475826</v>
      </c>
      <c r="Y12" s="24">
        <v>249700.54144298579</v>
      </c>
      <c r="Z12" s="24">
        <v>242407.85679582777</v>
      </c>
      <c r="AA12" s="24">
        <v>245686.82695834702</v>
      </c>
      <c r="AB12" s="24">
        <v>248804.43843424771</v>
      </c>
      <c r="AC12" s="24">
        <v>254579.73925394964</v>
      </c>
      <c r="AD12" s="24">
        <v>253638.89136566615</v>
      </c>
      <c r="AE12" s="24">
        <v>246930.16433267051</v>
      </c>
    </row>
    <row r="13" spans="1:31" x14ac:dyDescent="0.35">
      <c r="A13" s="28" t="s">
        <v>40</v>
      </c>
      <c r="B13" s="28" t="s">
        <v>68</v>
      </c>
      <c r="C13" s="24">
        <v>3.8781462843373728E-4</v>
      </c>
      <c r="D13" s="24">
        <v>6.384234876433924E-4</v>
      </c>
      <c r="E13" s="24">
        <v>7.0168626534418486E-4</v>
      </c>
      <c r="F13" s="24">
        <v>8.0758815110012171E-4</v>
      </c>
      <c r="G13" s="24">
        <v>9.3779992606497331E-4</v>
      </c>
      <c r="H13" s="24">
        <v>9.9514073598162248E-4</v>
      </c>
      <c r="I13" s="24">
        <v>2253.4684394810829</v>
      </c>
      <c r="J13" s="24">
        <v>4800.8789719918077</v>
      </c>
      <c r="K13" s="24">
        <v>58850.736907324943</v>
      </c>
      <c r="L13" s="24">
        <v>56155.283325002521</v>
      </c>
      <c r="M13" s="24">
        <v>53726.638532039229</v>
      </c>
      <c r="N13" s="24">
        <v>51122.522731259771</v>
      </c>
      <c r="O13" s="24">
        <v>48781.033207192464</v>
      </c>
      <c r="P13" s="24">
        <v>46546.787394087929</v>
      </c>
      <c r="Q13" s="24">
        <v>44533.697812507417</v>
      </c>
      <c r="R13" s="24">
        <v>42375.161247270618</v>
      </c>
      <c r="S13" s="24">
        <v>49295.500143970574</v>
      </c>
      <c r="T13" s="24">
        <v>47037.690963637397</v>
      </c>
      <c r="U13" s="24">
        <v>45003.370424490982</v>
      </c>
      <c r="V13" s="24">
        <v>44550.671738749144</v>
      </c>
      <c r="W13" s="24">
        <v>46123.259460667607</v>
      </c>
      <c r="X13" s="24">
        <v>78607.078386209701</v>
      </c>
      <c r="Y13" s="24">
        <v>75207.421828644685</v>
      </c>
      <c r="Z13" s="24">
        <v>71562.137672123587</v>
      </c>
      <c r="AA13" s="24">
        <v>71393.657615050528</v>
      </c>
      <c r="AB13" s="24">
        <v>91392.392163102122</v>
      </c>
      <c r="AC13" s="24">
        <v>90888.28033272094</v>
      </c>
      <c r="AD13" s="24">
        <v>100887.56737720243</v>
      </c>
      <c r="AE13" s="24">
        <v>106798.72640986595</v>
      </c>
    </row>
    <row r="14" spans="1:31" x14ac:dyDescent="0.35">
      <c r="A14" s="28" t="s">
        <v>40</v>
      </c>
      <c r="B14" s="28" t="s">
        <v>36</v>
      </c>
      <c r="C14" s="24">
        <v>4.5394596836082651E-4</v>
      </c>
      <c r="D14" s="24">
        <v>4.3568175725482931E-4</v>
      </c>
      <c r="E14" s="24">
        <v>4.1683907319289793E-4</v>
      </c>
      <c r="F14" s="24">
        <v>3.9663499174405448E-4</v>
      </c>
      <c r="G14" s="24">
        <v>3.8612590580186024E-4</v>
      </c>
      <c r="H14" s="24">
        <v>3.7284217703425018E-4</v>
      </c>
      <c r="I14" s="24">
        <v>4.2325547213358254E-4</v>
      </c>
      <c r="J14" s="24">
        <v>4.6144867536203359E-4</v>
      </c>
      <c r="K14" s="24">
        <v>1.1797882280447489E-3</v>
      </c>
      <c r="L14" s="24">
        <v>1.1416960336490568E-3</v>
      </c>
      <c r="M14" s="24">
        <v>1.0970669651571251E-3</v>
      </c>
      <c r="N14" s="24">
        <v>1.5455833303718292E-3</v>
      </c>
      <c r="O14" s="24">
        <v>1.8455011717668449E-3</v>
      </c>
      <c r="P14" s="24">
        <v>1.7609743998397991E-3</v>
      </c>
      <c r="Q14" s="24">
        <v>1.7056769855034709E-3</v>
      </c>
      <c r="R14" s="24">
        <v>1.8511952525545839E-3</v>
      </c>
      <c r="S14" s="24">
        <v>5372.8096491391243</v>
      </c>
      <c r="T14" s="24">
        <v>5126.7267839196029</v>
      </c>
      <c r="U14" s="24">
        <v>5362.8653395494412</v>
      </c>
      <c r="V14" s="24">
        <v>5102.9286515382046</v>
      </c>
      <c r="W14" s="24">
        <v>19080.263096594455</v>
      </c>
      <c r="X14" s="24">
        <v>18206.357909349401</v>
      </c>
      <c r="Y14" s="24">
        <v>18459.346208132793</v>
      </c>
      <c r="Z14" s="24">
        <v>23083.500554219216</v>
      </c>
      <c r="AA14" s="24">
        <v>22026.241094056099</v>
      </c>
      <c r="AB14" s="24">
        <v>27790.118693422399</v>
      </c>
      <c r="AC14" s="24">
        <v>26588.231270770219</v>
      </c>
      <c r="AD14" s="24">
        <v>28251.245060128873</v>
      </c>
      <c r="AE14" s="24">
        <v>26957.294893970771</v>
      </c>
    </row>
    <row r="15" spans="1:31" x14ac:dyDescent="0.35">
      <c r="A15" s="28" t="s">
        <v>40</v>
      </c>
      <c r="B15" s="28" t="s">
        <v>73</v>
      </c>
      <c r="C15" s="24">
        <v>0</v>
      </c>
      <c r="D15" s="24">
        <v>0</v>
      </c>
      <c r="E15" s="24">
        <v>4.9936219288213685E-4</v>
      </c>
      <c r="F15" s="24">
        <v>5.3408636943353565E-4</v>
      </c>
      <c r="G15" s="24">
        <v>5.2710687056381792E-4</v>
      </c>
      <c r="H15" s="24">
        <v>5.1856315440842473E-4</v>
      </c>
      <c r="I15" s="24">
        <v>5.1794933958977391E-4</v>
      </c>
      <c r="J15" s="24">
        <v>5.3284719841806369E-4</v>
      </c>
      <c r="K15" s="24">
        <v>22893.993443477288</v>
      </c>
      <c r="L15" s="24">
        <v>21845.413618427378</v>
      </c>
      <c r="M15" s="24">
        <v>20900.627179735893</v>
      </c>
      <c r="N15" s="24">
        <v>19887.579944557805</v>
      </c>
      <c r="O15" s="24">
        <v>18976.698621578969</v>
      </c>
      <c r="P15" s="24">
        <v>18107.536845442748</v>
      </c>
      <c r="Q15" s="24">
        <v>17324.409126362854</v>
      </c>
      <c r="R15" s="24">
        <v>16531.926703775953</v>
      </c>
      <c r="S15" s="24">
        <v>22943.421054522456</v>
      </c>
      <c r="T15" s="24">
        <v>22080.714205535711</v>
      </c>
      <c r="U15" s="24">
        <v>22150.920833593886</v>
      </c>
      <c r="V15" s="24">
        <v>21077.271462720986</v>
      </c>
      <c r="W15" s="24">
        <v>21285.371338575002</v>
      </c>
      <c r="X15" s="24">
        <v>24468.789637402231</v>
      </c>
      <c r="Y15" s="24">
        <v>23410.545483640773</v>
      </c>
      <c r="Z15" s="24">
        <v>23033.191083452595</v>
      </c>
      <c r="AA15" s="24">
        <v>22208.908296473335</v>
      </c>
      <c r="AB15" s="24">
        <v>23906.459989849507</v>
      </c>
      <c r="AC15" s="24">
        <v>22872.535880962703</v>
      </c>
      <c r="AD15" s="24">
        <v>25683.606455911868</v>
      </c>
      <c r="AE15" s="24">
        <v>24507.258058861309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4.9357488148280663E-3</v>
      </c>
      <c r="D17" s="32">
        <v>19157.370393956291</v>
      </c>
      <c r="E17" s="32">
        <v>39754.909316206962</v>
      </c>
      <c r="F17" s="32">
        <v>-157601.35418804086</v>
      </c>
      <c r="G17" s="32">
        <v>-75582.66172782483</v>
      </c>
      <c r="H17" s="32">
        <v>97390.541975747808</v>
      </c>
      <c r="I17" s="32">
        <v>205202.04545550828</v>
      </c>
      <c r="J17" s="32">
        <v>399385.57925625413</v>
      </c>
      <c r="K17" s="32">
        <v>-53841.257611487163</v>
      </c>
      <c r="L17" s="32">
        <v>-34659.631894331491</v>
      </c>
      <c r="M17" s="32">
        <v>385187.9176744885</v>
      </c>
      <c r="N17" s="32">
        <v>566515.53152404423</v>
      </c>
      <c r="O17" s="32">
        <v>411732.25605699152</v>
      </c>
      <c r="P17" s="32">
        <v>107334.28065388734</v>
      </c>
      <c r="Q17" s="32">
        <v>213473.2463030224</v>
      </c>
      <c r="R17" s="32">
        <v>226758.84336163371</v>
      </c>
      <c r="S17" s="32">
        <v>462945.50903164555</v>
      </c>
      <c r="T17" s="32">
        <v>640142.16527760366</v>
      </c>
      <c r="U17" s="32">
        <v>281930.97912726086</v>
      </c>
      <c r="V17" s="32">
        <v>271525.61056348361</v>
      </c>
      <c r="W17" s="32">
        <v>526662.21953381866</v>
      </c>
      <c r="X17" s="32">
        <v>335884.69831101235</v>
      </c>
      <c r="Y17" s="32">
        <v>327869.16235361539</v>
      </c>
      <c r="Z17" s="32">
        <v>320822.04720534279</v>
      </c>
      <c r="AA17" s="32">
        <v>325388.79190736066</v>
      </c>
      <c r="AB17" s="32">
        <v>352952.81116222258</v>
      </c>
      <c r="AC17" s="32">
        <v>357672.3206672293</v>
      </c>
      <c r="AD17" s="32">
        <v>370352.37214064383</v>
      </c>
      <c r="AE17" s="32">
        <v>369133.312655969</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-29212.890749115541</v>
      </c>
      <c r="G20" s="24">
        <v>17405.667764711485</v>
      </c>
      <c r="H20" s="24">
        <v>-133123.33645286306</v>
      </c>
      <c r="I20" s="24">
        <v>-151632.3613836497</v>
      </c>
      <c r="J20" s="24">
        <v>-144282.78027022557</v>
      </c>
      <c r="K20" s="24">
        <v>-157228.33500125428</v>
      </c>
      <c r="L20" s="24">
        <v>-153065.55576914997</v>
      </c>
      <c r="M20" s="24">
        <v>-146445.66718218819</v>
      </c>
      <c r="N20" s="24">
        <v>225137.89736603177</v>
      </c>
      <c r="O20" s="24">
        <v>-63688.770513276024</v>
      </c>
      <c r="P20" s="24">
        <v>-60771.72756480924</v>
      </c>
      <c r="Q20" s="24">
        <v>-3.6939451532087299E-4</v>
      </c>
      <c r="R20" s="24">
        <v>-3.51490059250735E-4</v>
      </c>
      <c r="S20" s="24">
        <v>-3.3539127777747999E-4</v>
      </c>
      <c r="T20" s="24">
        <v>-3.2002984508010799E-4</v>
      </c>
      <c r="U20" s="24">
        <v>-3.06188959707195E-4</v>
      </c>
      <c r="V20" s="24">
        <v>-2.9134806047652703E-4</v>
      </c>
      <c r="W20" s="24">
        <v>-2.78003874389823E-4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1.1258597520043699E-5</v>
      </c>
      <c r="D22" s="24">
        <v>1.07429365606502E-5</v>
      </c>
      <c r="E22" s="24">
        <v>1.02783181639903E-5</v>
      </c>
      <c r="F22" s="24">
        <v>1.1302299586539E-5</v>
      </c>
      <c r="G22" s="24">
        <v>1.07846370057627E-5</v>
      </c>
      <c r="H22" s="24">
        <v>1.02906841617071E-5</v>
      </c>
      <c r="I22" s="24">
        <v>9.8456251083698707E-6</v>
      </c>
      <c r="J22" s="24">
        <v>9.3684102204262204E-6</v>
      </c>
      <c r="K22" s="24">
        <v>8.9393227258553901E-6</v>
      </c>
      <c r="L22" s="24">
        <v>8.5298880937943096E-6</v>
      </c>
      <c r="M22" s="24">
        <v>8.1609812397462789E-6</v>
      </c>
      <c r="N22" s="24">
        <v>1.4529521958564001E-5</v>
      </c>
      <c r="O22" s="24">
        <v>1.38640476648659E-5</v>
      </c>
      <c r="P22" s="24">
        <v>1.32290531100633E-5</v>
      </c>
      <c r="Q22" s="24">
        <v>1.26569133221547E-5</v>
      </c>
      <c r="R22" s="24">
        <v>1.20434360257655E-5</v>
      </c>
      <c r="S22" s="24">
        <v>2.9567787498028901E-5</v>
      </c>
      <c r="T22" s="24">
        <v>2.8213537677726499E-5</v>
      </c>
      <c r="U22" s="24">
        <v>3.9387409913431602E-5</v>
      </c>
      <c r="V22" s="24">
        <v>3.7478312400440799E-5</v>
      </c>
      <c r="W22" s="24">
        <v>4.4870751291135202E-5</v>
      </c>
      <c r="X22" s="24">
        <v>4.2815602359991506E-5</v>
      </c>
      <c r="Y22" s="24">
        <v>4.0963881798465397E-5</v>
      </c>
      <c r="Z22" s="24">
        <v>3.8978373103281294E-5</v>
      </c>
      <c r="AA22" s="24">
        <v>3.7193104091376999E-5</v>
      </c>
      <c r="AB22" s="24">
        <v>5.9044192147831499E-5</v>
      </c>
      <c r="AC22" s="24">
        <v>5.6490605637017699E-5</v>
      </c>
      <c r="AD22" s="24">
        <v>5.9732241930602901E-5</v>
      </c>
      <c r="AE22" s="24">
        <v>5.6996414033227199E-5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4.6000936992646097E-5</v>
      </c>
      <c r="D24" s="24">
        <v>4.5092652229895602E-5</v>
      </c>
      <c r="E24" s="24">
        <v>4.4206087602091105E-5</v>
      </c>
      <c r="F24" s="24">
        <v>4.2063430034972801E-5</v>
      </c>
      <c r="G24" s="24">
        <v>4.0136860704414502E-5</v>
      </c>
      <c r="H24" s="24">
        <v>3.8298531191254799E-5</v>
      </c>
      <c r="I24" s="24">
        <v>3.6642168235367402E-5</v>
      </c>
      <c r="J24" s="24">
        <v>3.4866131872415895E-5</v>
      </c>
      <c r="K24" s="24">
        <v>3.3269209788678294E-5</v>
      </c>
      <c r="L24" s="24">
        <v>3.2537074803227303E-5</v>
      </c>
      <c r="M24" s="24">
        <v>3.2054186521519606E-5</v>
      </c>
      <c r="N24" s="24">
        <v>4.1304627083089004E-5</v>
      </c>
      <c r="O24" s="24">
        <v>3.9412812086492997E-5</v>
      </c>
      <c r="P24" s="24">
        <v>3.7607645105727105E-5</v>
      </c>
      <c r="Q24" s="24">
        <v>3.5981162097796198E-5</v>
      </c>
      <c r="R24" s="24">
        <v>3.4922730884691997E-5</v>
      </c>
      <c r="S24" s="24">
        <v>1.3145385864342941E-4</v>
      </c>
      <c r="T24" s="24">
        <v>1.2543307117470869E-4</v>
      </c>
      <c r="U24" s="24">
        <v>3572.4701200652562</v>
      </c>
      <c r="V24" s="24">
        <v>3399.3134226220809</v>
      </c>
      <c r="W24" s="24">
        <v>3243.6196767831452</v>
      </c>
      <c r="X24" s="24">
        <v>3095.0569422631534</v>
      </c>
      <c r="Y24" s="24">
        <v>2961.1996728103445</v>
      </c>
      <c r="Z24" s="24">
        <v>6181.2335048816549</v>
      </c>
      <c r="AA24" s="24">
        <v>5898.1235710121764</v>
      </c>
      <c r="AB24" s="24">
        <v>5627.9805044503837</v>
      </c>
      <c r="AC24" s="24">
        <v>5384.5774773871217</v>
      </c>
      <c r="AD24" s="24">
        <v>8191.2964120161387</v>
      </c>
      <c r="AE24" s="24">
        <v>7816.1225274379758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7.9393701304983485E-4</v>
      </c>
      <c r="D26" s="24">
        <v>19157.366133825213</v>
      </c>
      <c r="E26" s="24">
        <v>36664.048195677089</v>
      </c>
      <c r="F26" s="24">
        <v>52591.896211271283</v>
      </c>
      <c r="G26" s="24">
        <v>67138.847507996994</v>
      </c>
      <c r="H26" s="24">
        <v>81141.842646145247</v>
      </c>
      <c r="I26" s="24">
        <v>91021.032640460704</v>
      </c>
      <c r="J26" s="24">
        <v>98570.624058527319</v>
      </c>
      <c r="K26" s="24">
        <v>133486.3880678296</v>
      </c>
      <c r="L26" s="24">
        <v>127372.50764760081</v>
      </c>
      <c r="M26" s="24">
        <v>121863.80805250639</v>
      </c>
      <c r="N26" s="24">
        <v>115957.10097560124</v>
      </c>
      <c r="O26" s="24">
        <v>110646.08867312601</v>
      </c>
      <c r="P26" s="24">
        <v>105578.32884453754</v>
      </c>
      <c r="Q26" s="24">
        <v>101012.19987292499</v>
      </c>
      <c r="R26" s="24">
        <v>96116.164822221312</v>
      </c>
      <c r="S26" s="24">
        <v>93024.810097051246</v>
      </c>
      <c r="T26" s="24">
        <v>95807.785632960629</v>
      </c>
      <c r="U26" s="24">
        <v>101385.56363819038</v>
      </c>
      <c r="V26" s="24">
        <v>96471.43181168272</v>
      </c>
      <c r="W26" s="24">
        <v>110335.19508047194</v>
      </c>
      <c r="X26" s="24">
        <v>112595.76722533313</v>
      </c>
      <c r="Y26" s="24">
        <v>107726.14293372705</v>
      </c>
      <c r="Z26" s="24">
        <v>102504.68480761803</v>
      </c>
      <c r="AA26" s="24">
        <v>97809.903313971736</v>
      </c>
      <c r="AB26" s="24">
        <v>93330.060684965429</v>
      </c>
      <c r="AC26" s="24">
        <v>93279.496317426398</v>
      </c>
      <c r="AD26" s="24">
        <v>90220.48548245884</v>
      </c>
      <c r="AE26" s="24">
        <v>86088.249471889358</v>
      </c>
    </row>
    <row r="27" spans="1:31" x14ac:dyDescent="0.35">
      <c r="A27" s="28" t="s">
        <v>130</v>
      </c>
      <c r="B27" s="28" t="s">
        <v>68</v>
      </c>
      <c r="C27" s="24">
        <v>9.0551295602302192E-5</v>
      </c>
      <c r="D27" s="24">
        <v>2.2716954914978396E-4</v>
      </c>
      <c r="E27" s="24">
        <v>2.3263553959910612E-4</v>
      </c>
      <c r="F27" s="24">
        <v>2.7775695211373777E-4</v>
      </c>
      <c r="G27" s="24">
        <v>4.3223580509603606E-4</v>
      </c>
      <c r="H27" s="24">
        <v>5.0909461277546533E-4</v>
      </c>
      <c r="I27" s="24">
        <v>2253.4678071234316</v>
      </c>
      <c r="J27" s="24">
        <v>4800.8783319200202</v>
      </c>
      <c r="K27" s="24">
        <v>58850.736027823397</v>
      </c>
      <c r="L27" s="24">
        <v>56155.282446940386</v>
      </c>
      <c r="M27" s="24">
        <v>53726.637620902147</v>
      </c>
      <c r="N27" s="24">
        <v>51122.521470872074</v>
      </c>
      <c r="O27" s="24">
        <v>48781.03191843423</v>
      </c>
      <c r="P27" s="24">
        <v>46546.786163180666</v>
      </c>
      <c r="Q27" s="24">
        <v>44533.696628981706</v>
      </c>
      <c r="R27" s="24">
        <v>42375.159937548167</v>
      </c>
      <c r="S27" s="24">
        <v>41977.120463562562</v>
      </c>
      <c r="T27" s="24">
        <v>40054.504243178038</v>
      </c>
      <c r="U27" s="24">
        <v>38322.19767733277</v>
      </c>
      <c r="V27" s="24">
        <v>36464.730724341018</v>
      </c>
      <c r="W27" s="24">
        <v>34794.590371969105</v>
      </c>
      <c r="X27" s="24">
        <v>50803.138028655441</v>
      </c>
      <c r="Y27" s="24">
        <v>48605.966668394081</v>
      </c>
      <c r="Z27" s="24">
        <v>46250.048107435352</v>
      </c>
      <c r="AA27" s="24">
        <v>44558.285558600321</v>
      </c>
      <c r="AB27" s="24">
        <v>56058.289518064157</v>
      </c>
      <c r="AC27" s="24">
        <v>55415.421003308264</v>
      </c>
      <c r="AD27" s="24">
        <v>57946.343408658475</v>
      </c>
      <c r="AE27" s="24">
        <v>59782.209187723085</v>
      </c>
    </row>
    <row r="28" spans="1:31" x14ac:dyDescent="0.35">
      <c r="A28" s="28" t="s">
        <v>130</v>
      </c>
      <c r="B28" s="28" t="s">
        <v>36</v>
      </c>
      <c r="C28" s="24">
        <v>1.587512792798104E-4</v>
      </c>
      <c r="D28" s="24">
        <v>1.5400743572477931E-4</v>
      </c>
      <c r="E28" s="24">
        <v>1.4734680923255531E-4</v>
      </c>
      <c r="F28" s="24">
        <v>1.4020494771713039E-4</v>
      </c>
      <c r="G28" s="24">
        <v>1.3378334700506829E-4</v>
      </c>
      <c r="H28" s="24">
        <v>1.276558654120287E-4</v>
      </c>
      <c r="I28" s="24">
        <v>1.5000246059662569E-4</v>
      </c>
      <c r="J28" s="24">
        <v>1.5518336225823771E-4</v>
      </c>
      <c r="K28" s="24">
        <v>7.1003517244391898E-4</v>
      </c>
      <c r="L28" s="24">
        <v>6.7751447725308898E-4</v>
      </c>
      <c r="M28" s="24">
        <v>6.4821283441474195E-4</v>
      </c>
      <c r="N28" s="24">
        <v>6.9457666556279392E-4</v>
      </c>
      <c r="O28" s="24">
        <v>6.6276399359376707E-4</v>
      </c>
      <c r="P28" s="24">
        <v>6.3240839058197106E-4</v>
      </c>
      <c r="Q28" s="24">
        <v>6.0802850257446299E-4</v>
      </c>
      <c r="R28" s="24">
        <v>6.0028433604452703E-4</v>
      </c>
      <c r="S28" s="24">
        <v>1.4560724493150729E-3</v>
      </c>
      <c r="T28" s="24">
        <v>1.3893821075719251E-3</v>
      </c>
      <c r="U28" s="24">
        <v>348.00120187077499</v>
      </c>
      <c r="V28" s="24">
        <v>331.13367413870338</v>
      </c>
      <c r="W28" s="24">
        <v>5186.7534777054379</v>
      </c>
      <c r="X28" s="24">
        <v>4949.1922477485414</v>
      </c>
      <c r="Y28" s="24">
        <v>5775.5361666804411</v>
      </c>
      <c r="Z28" s="24">
        <v>8157.3132255450255</v>
      </c>
      <c r="AA28" s="24">
        <v>7783.695938777726</v>
      </c>
      <c r="AB28" s="24">
        <v>8271.2721710047099</v>
      </c>
      <c r="AC28" s="24">
        <v>7913.5501279921855</v>
      </c>
      <c r="AD28" s="24">
        <v>7529.9824117731459</v>
      </c>
      <c r="AE28" s="24">
        <v>7185.0977182970346</v>
      </c>
    </row>
    <row r="29" spans="1:31" x14ac:dyDescent="0.35">
      <c r="A29" s="28" t="s">
        <v>130</v>
      </c>
      <c r="B29" s="28" t="s">
        <v>73</v>
      </c>
      <c r="C29" s="24">
        <v>0</v>
      </c>
      <c r="D29" s="24">
        <v>0</v>
      </c>
      <c r="E29" s="24">
        <v>1.475568396462657E-4</v>
      </c>
      <c r="F29" s="24">
        <v>1.6736908266801033E-4</v>
      </c>
      <c r="G29" s="24">
        <v>1.5970332309291689E-4</v>
      </c>
      <c r="H29" s="24">
        <v>1.5238866701272461E-4</v>
      </c>
      <c r="I29" s="24">
        <v>1.514477876675268E-4</v>
      </c>
      <c r="J29" s="24">
        <v>1.5778745351900669E-4</v>
      </c>
      <c r="K29" s="24">
        <v>22893.99306136791</v>
      </c>
      <c r="L29" s="24">
        <v>21845.413224048534</v>
      </c>
      <c r="M29" s="24">
        <v>20900.626778690668</v>
      </c>
      <c r="N29" s="24">
        <v>19887.578885656305</v>
      </c>
      <c r="O29" s="24">
        <v>18976.697402422276</v>
      </c>
      <c r="P29" s="24">
        <v>18107.535682125294</v>
      </c>
      <c r="Q29" s="24">
        <v>17324.407703234792</v>
      </c>
      <c r="R29" s="24">
        <v>16484.698177372655</v>
      </c>
      <c r="S29" s="24">
        <v>15729.674030047147</v>
      </c>
      <c r="T29" s="24">
        <v>15009.23093872589</v>
      </c>
      <c r="U29" s="24">
        <v>14360.101016346402</v>
      </c>
      <c r="V29" s="24">
        <v>13664.070655455544</v>
      </c>
      <c r="W29" s="24">
        <v>13038.235393747314</v>
      </c>
      <c r="X29" s="24">
        <v>12441.064302057808</v>
      </c>
      <c r="Y29" s="24">
        <v>11903.004031839191</v>
      </c>
      <c r="Z29" s="24">
        <v>11326.068741393383</v>
      </c>
      <c r="AA29" s="24">
        <v>10807.317497026959</v>
      </c>
      <c r="AB29" s="24">
        <v>10312.325851836089</v>
      </c>
      <c r="AC29" s="24">
        <v>9866.330822817361</v>
      </c>
      <c r="AD29" s="24">
        <v>9388.1123342804458</v>
      </c>
      <c r="AE29" s="24">
        <v>8958.1224528080384</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9.4174784316482685E-4</v>
      </c>
      <c r="D31" s="32">
        <v>19157.366416830351</v>
      </c>
      <c r="E31" s="32">
        <v>36664.048482797036</v>
      </c>
      <c r="F31" s="32">
        <v>23379.005793278426</v>
      </c>
      <c r="G31" s="32">
        <v>84544.515755865781</v>
      </c>
      <c r="H31" s="32">
        <v>-51981.493249033978</v>
      </c>
      <c r="I31" s="32">
        <v>-58357.86088957778</v>
      </c>
      <c r="J31" s="32">
        <v>-40911.277835543697</v>
      </c>
      <c r="K31" s="32">
        <v>35108.789136607244</v>
      </c>
      <c r="L31" s="32">
        <v>30462.234366458186</v>
      </c>
      <c r="M31" s="32">
        <v>29144.778531435491</v>
      </c>
      <c r="N31" s="32">
        <v>392217.5198683393</v>
      </c>
      <c r="O31" s="32">
        <v>95738.350131561077</v>
      </c>
      <c r="P31" s="32">
        <v>91353.387493745657</v>
      </c>
      <c r="Q31" s="32">
        <v>145545.89618115025</v>
      </c>
      <c r="R31" s="32">
        <v>138491.32445524557</v>
      </c>
      <c r="S31" s="32">
        <v>135001.93038624417</v>
      </c>
      <c r="T31" s="32">
        <v>135862.28970975542</v>
      </c>
      <c r="U31" s="32">
        <v>143280.23116878685</v>
      </c>
      <c r="V31" s="32">
        <v>136335.47570477606</v>
      </c>
      <c r="W31" s="32">
        <v>148373.40489609106</v>
      </c>
      <c r="X31" s="32">
        <v>166493.96223906733</v>
      </c>
      <c r="Y31" s="32">
        <v>159293.30931589537</v>
      </c>
      <c r="Z31" s="32">
        <v>154935.9664589134</v>
      </c>
      <c r="AA31" s="32">
        <v>148266.31248077733</v>
      </c>
      <c r="AB31" s="32">
        <v>155016.33076652416</v>
      </c>
      <c r="AC31" s="32">
        <v>154079.49485461239</v>
      </c>
      <c r="AD31" s="32">
        <v>156358.12536286569</v>
      </c>
      <c r="AE31" s="32">
        <v>153686.58124404683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-71565.914689334735</v>
      </c>
      <c r="G34" s="24">
        <v>-68288.046382146087</v>
      </c>
      <c r="H34" s="24">
        <v>264274.74700724491</v>
      </c>
      <c r="I34" s="24">
        <v>52508.220766302955</v>
      </c>
      <c r="J34" s="24">
        <v>-67102.409914248608</v>
      </c>
      <c r="K34" s="24">
        <v>-64029.017068257264</v>
      </c>
      <c r="L34" s="24">
        <v>-61096.390307982685</v>
      </c>
      <c r="M34" s="24">
        <v>324982.53190080862</v>
      </c>
      <c r="N34" s="24">
        <v>105239.56985902312</v>
      </c>
      <c r="O34" s="24">
        <v>248135.54499259687</v>
      </c>
      <c r="P34" s="24">
        <v>-50642.441656222778</v>
      </c>
      <c r="Q34" s="24">
        <v>-5618.9826131383434</v>
      </c>
      <c r="R34" s="24">
        <v>-1.346413617717448E-3</v>
      </c>
      <c r="S34" s="24">
        <v>-2.34375939297787E-4</v>
      </c>
      <c r="T34" s="24">
        <v>-2.2364116336305001E-4</v>
      </c>
      <c r="U34" s="24">
        <v>-2.1396896636530498E-4</v>
      </c>
      <c r="V34" s="24">
        <v>-2.0359794622351298E-4</v>
      </c>
      <c r="W34" s="24">
        <v>239835.44182951414</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1.20452652900892E-5</v>
      </c>
      <c r="D36" s="24">
        <v>1.14935737455093E-5</v>
      </c>
      <c r="E36" s="24">
        <v>1.09964912415419E-5</v>
      </c>
      <c r="F36" s="24">
        <v>1.25925711830727E-5</v>
      </c>
      <c r="G36" s="24">
        <v>1.2015812192804699E-5</v>
      </c>
      <c r="H36" s="24">
        <v>1.1465469645058099E-5</v>
      </c>
      <c r="I36" s="24">
        <v>1.0969602607831801E-5</v>
      </c>
      <c r="J36" s="24">
        <v>1.17249200700044E-5</v>
      </c>
      <c r="K36" s="24">
        <v>1.1187900825702699E-5</v>
      </c>
      <c r="L36" s="24">
        <v>1.06754778828707E-5</v>
      </c>
      <c r="M36" s="24">
        <v>1.11015552257264E-5</v>
      </c>
      <c r="N36" s="24">
        <v>1.6817538522247E-5</v>
      </c>
      <c r="O36" s="24">
        <v>1.6047269575908001E-5</v>
      </c>
      <c r="P36" s="24">
        <v>1.5312280123587001E-5</v>
      </c>
      <c r="Q36" s="24">
        <v>1.4650043406460099E-5</v>
      </c>
      <c r="R36" s="24">
        <v>1.48335796264062E-5</v>
      </c>
      <c r="S36" s="24">
        <v>2.4475705161828498E-5</v>
      </c>
      <c r="T36" s="24">
        <v>2.3354680488630001E-5</v>
      </c>
      <c r="U36" s="24">
        <v>3.3397937064657496E-5</v>
      </c>
      <c r="V36" s="24">
        <v>3.17791477426559E-5</v>
      </c>
      <c r="W36" s="24">
        <v>4.55741191512246E-5</v>
      </c>
      <c r="X36" s="24">
        <v>4.3486754897977601E-5</v>
      </c>
      <c r="Y36" s="24">
        <v>4.1606007839426802E-5</v>
      </c>
      <c r="Z36" s="24">
        <v>3.9589375462068103E-5</v>
      </c>
      <c r="AA36" s="24">
        <v>4.2533677906821601E-5</v>
      </c>
      <c r="AB36" s="24">
        <v>4.3422543529701402E-5</v>
      </c>
      <c r="AC36" s="24">
        <v>4.1544573531483001E-5</v>
      </c>
      <c r="AD36" s="24">
        <v>3.9530918859049899E-5</v>
      </c>
      <c r="AE36" s="24">
        <v>3.7720342407740201E-5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4.5263873433963404E-5</v>
      </c>
      <c r="D38" s="24">
        <v>4.3190718908342407E-5</v>
      </c>
      <c r="E38" s="24">
        <v>4.1322775031313001E-5</v>
      </c>
      <c r="F38" s="24">
        <v>3.9319870874488504E-5</v>
      </c>
      <c r="G38" s="24">
        <v>3.7518960743162606E-5</v>
      </c>
      <c r="H38" s="24">
        <v>3.5800535046016698E-5</v>
      </c>
      <c r="I38" s="24">
        <v>3.4252207258847796E-5</v>
      </c>
      <c r="J38" s="24">
        <v>3.3381876074837598E-5</v>
      </c>
      <c r="K38" s="24">
        <v>3.1852935173232397E-5</v>
      </c>
      <c r="L38" s="24">
        <v>3.1334046590255398E-5</v>
      </c>
      <c r="M38" s="24">
        <v>3.1951155591147598E-5</v>
      </c>
      <c r="N38" s="24">
        <v>4.0369577243025297E-5</v>
      </c>
      <c r="O38" s="24">
        <v>3.8520588957016502E-5</v>
      </c>
      <c r="P38" s="24">
        <v>3.6756287158092198E-5</v>
      </c>
      <c r="Q38" s="24">
        <v>3.5166624302861599E-5</v>
      </c>
      <c r="R38" s="24">
        <v>3.5569269386513399E-5</v>
      </c>
      <c r="S38" s="24">
        <v>4.5858172621445303E-5</v>
      </c>
      <c r="T38" s="24">
        <v>4.3757798285484802E-5</v>
      </c>
      <c r="U38" s="24">
        <v>5.8979995137234918E-4</v>
      </c>
      <c r="V38" s="24">
        <v>5.612125011489953E-4</v>
      </c>
      <c r="W38" s="24">
        <v>9.5157497650381515E-4</v>
      </c>
      <c r="X38" s="24">
        <v>9.135068908139594E-4</v>
      </c>
      <c r="Y38" s="24">
        <v>8.7399887505387557E-4</v>
      </c>
      <c r="Z38" s="24">
        <v>8.3163637692593628E-4</v>
      </c>
      <c r="AA38" s="24">
        <v>1770.0898640945459</v>
      </c>
      <c r="AB38" s="24">
        <v>6517.2234083363101</v>
      </c>
      <c r="AC38" s="24">
        <v>6235.3617522089962</v>
      </c>
      <c r="AD38" s="24">
        <v>6392.1592168618636</v>
      </c>
      <c r="AE38" s="24">
        <v>6402.7480802668842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1.4601253074268046E-3</v>
      </c>
      <c r="D40" s="24">
        <v>1.4279195470860687E-3</v>
      </c>
      <c r="E40" s="24">
        <v>1.427178125025842E-3</v>
      </c>
      <c r="F40" s="24">
        <v>2521.4403998723446</v>
      </c>
      <c r="G40" s="24">
        <v>12112.99665923541</v>
      </c>
      <c r="H40" s="24">
        <v>11558.202917004226</v>
      </c>
      <c r="I40" s="24">
        <v>24597.244038448178</v>
      </c>
      <c r="J40" s="24">
        <v>37190.161475122855</v>
      </c>
      <c r="K40" s="24">
        <v>48749.008245607001</v>
      </c>
      <c r="L40" s="24">
        <v>46516.229223472241</v>
      </c>
      <c r="M40" s="24">
        <v>44504.461238204894</v>
      </c>
      <c r="N40" s="24">
        <v>42347.341583899302</v>
      </c>
      <c r="O40" s="24">
        <v>40407.768772765106</v>
      </c>
      <c r="P40" s="24">
        <v>38557.031275712012</v>
      </c>
      <c r="Q40" s="24">
        <v>38281.824148683751</v>
      </c>
      <c r="R40" s="24">
        <v>42820.501670512494</v>
      </c>
      <c r="S40" s="24">
        <v>61664.625500372284</v>
      </c>
      <c r="T40" s="24">
        <v>58840.291484563335</v>
      </c>
      <c r="U40" s="24">
        <v>56295.52341912625</v>
      </c>
      <c r="V40" s="24">
        <v>53653.958563263885</v>
      </c>
      <c r="W40" s="24">
        <v>53916.379925965535</v>
      </c>
      <c r="X40" s="24">
        <v>67966.676425002108</v>
      </c>
      <c r="Y40" s="24">
        <v>65027.203810420659</v>
      </c>
      <c r="Z40" s="24">
        <v>66685.587800802532</v>
      </c>
      <c r="AA40" s="24">
        <v>66688.583564357119</v>
      </c>
      <c r="AB40" s="24">
        <v>68985.504960399645</v>
      </c>
      <c r="AC40" s="24">
        <v>66001.969264501007</v>
      </c>
      <c r="AD40" s="24">
        <v>62802.870982783759</v>
      </c>
      <c r="AE40" s="24">
        <v>64289.846035434726</v>
      </c>
    </row>
    <row r="41" spans="1:31" x14ac:dyDescent="0.35">
      <c r="A41" s="28" t="s">
        <v>131</v>
      </c>
      <c r="B41" s="28" t="s">
        <v>68</v>
      </c>
      <c r="C41" s="24">
        <v>1.273270998469454E-4</v>
      </c>
      <c r="D41" s="24">
        <v>1.8468103103360059E-4</v>
      </c>
      <c r="E41" s="24">
        <v>2.0064796046640951E-4</v>
      </c>
      <c r="F41" s="24">
        <v>2.199847938627187E-4</v>
      </c>
      <c r="G41" s="24">
        <v>2.099091543655895E-4</v>
      </c>
      <c r="H41" s="24">
        <v>2.0029499454391199E-4</v>
      </c>
      <c r="I41" s="24">
        <v>3.1464555676288168E-4</v>
      </c>
      <c r="J41" s="24">
        <v>3.0568594492424463E-4</v>
      </c>
      <c r="K41" s="24">
        <v>5.4642234524060538E-4</v>
      </c>
      <c r="L41" s="24">
        <v>5.2139536738841843E-4</v>
      </c>
      <c r="M41" s="24">
        <v>4.9884567827369062E-4</v>
      </c>
      <c r="N41" s="24">
        <v>4.7466675800826444E-4</v>
      </c>
      <c r="O41" s="24">
        <v>4.5452637600430838E-4</v>
      </c>
      <c r="P41" s="24">
        <v>4.3370837387724344E-4</v>
      </c>
      <c r="Q41" s="24">
        <v>4.1495103614643046E-4</v>
      </c>
      <c r="R41" s="24">
        <v>3.9580441330291455E-4</v>
      </c>
      <c r="S41" s="24">
        <v>7318.3777134645879</v>
      </c>
      <c r="T41" s="24">
        <v>6983.1848383119932</v>
      </c>
      <c r="U41" s="24">
        <v>6681.170940637091</v>
      </c>
      <c r="V41" s="24">
        <v>7714.8369436869516</v>
      </c>
      <c r="W41" s="24">
        <v>10160.654587627034</v>
      </c>
      <c r="X41" s="24">
        <v>24553.55364683683</v>
      </c>
      <c r="Y41" s="24">
        <v>23491.643557049836</v>
      </c>
      <c r="Z41" s="24">
        <v>22353.009720965671</v>
      </c>
      <c r="AA41" s="24">
        <v>21871.223919945609</v>
      </c>
      <c r="AB41" s="24">
        <v>30597.30424107808</v>
      </c>
      <c r="AC41" s="24">
        <v>29274.009594558775</v>
      </c>
      <c r="AD41" s="24">
        <v>27855.105964310609</v>
      </c>
      <c r="AE41" s="24">
        <v>32621.365466436568</v>
      </c>
    </row>
    <row r="42" spans="1:31" x14ac:dyDescent="0.35">
      <c r="A42" s="28" t="s">
        <v>131</v>
      </c>
      <c r="B42" s="28" t="s">
        <v>36</v>
      </c>
      <c r="C42" s="24">
        <v>7.3788842732576897E-5</v>
      </c>
      <c r="D42" s="24">
        <v>7.04092010526717E-5</v>
      </c>
      <c r="E42" s="24">
        <v>6.7364092304378307E-5</v>
      </c>
      <c r="F42" s="24">
        <v>6.4098972273235699E-5</v>
      </c>
      <c r="G42" s="24">
        <v>6.4515235392121798E-5</v>
      </c>
      <c r="H42" s="24">
        <v>6.1560339090111404E-5</v>
      </c>
      <c r="I42" s="24">
        <v>7.3499072993636508E-5</v>
      </c>
      <c r="J42" s="24">
        <v>9.5821876302888898E-5</v>
      </c>
      <c r="K42" s="24">
        <v>1.2268692031403201E-4</v>
      </c>
      <c r="L42" s="24">
        <v>1.2593058231079099E-4</v>
      </c>
      <c r="M42" s="24">
        <v>1.2319977200237102E-4</v>
      </c>
      <c r="N42" s="24">
        <v>3.0903789585895203E-4</v>
      </c>
      <c r="O42" s="24">
        <v>6.6559140648003202E-4</v>
      </c>
      <c r="P42" s="24">
        <v>6.3510630364030992E-4</v>
      </c>
      <c r="Q42" s="24">
        <v>6.0763876058631905E-4</v>
      </c>
      <c r="R42" s="24">
        <v>5.7818666792062198E-4</v>
      </c>
      <c r="S42" s="24">
        <v>5372.8075268434204</v>
      </c>
      <c r="T42" s="24">
        <v>5126.7247373133496</v>
      </c>
      <c r="U42" s="24">
        <v>4974.5825866470404</v>
      </c>
      <c r="V42" s="24">
        <v>4733.4658626682794</v>
      </c>
      <c r="W42" s="24">
        <v>8331.6034701693607</v>
      </c>
      <c r="X42" s="24">
        <v>7950.0033080652302</v>
      </c>
      <c r="Y42" s="24">
        <v>7606.17573637839</v>
      </c>
      <c r="Z42" s="24">
        <v>9823.1303581657503</v>
      </c>
      <c r="AA42" s="24">
        <v>9373.215986884481</v>
      </c>
      <c r="AB42" s="24">
        <v>14872.540045293501</v>
      </c>
      <c r="AC42" s="24">
        <v>14229.321529472099</v>
      </c>
      <c r="AD42" s="24">
        <v>13539.630016291499</v>
      </c>
      <c r="AE42" s="24">
        <v>12919.4942852109</v>
      </c>
    </row>
    <row r="43" spans="1:31" x14ac:dyDescent="0.35">
      <c r="A43" s="28" t="s">
        <v>131</v>
      </c>
      <c r="B43" s="28" t="s">
        <v>73</v>
      </c>
      <c r="C43" s="24">
        <v>0</v>
      </c>
      <c r="D43" s="24">
        <v>0</v>
      </c>
      <c r="E43" s="24">
        <v>6.4228359971763696E-5</v>
      </c>
      <c r="F43" s="24">
        <v>7.7319931802123006E-5</v>
      </c>
      <c r="G43" s="24">
        <v>7.37785608505154E-5</v>
      </c>
      <c r="H43" s="24">
        <v>7.2416355216436403E-5</v>
      </c>
      <c r="I43" s="24">
        <v>7.113599789075919E-5</v>
      </c>
      <c r="J43" s="24">
        <v>7.9101841280702112E-5</v>
      </c>
      <c r="K43" s="24">
        <v>7.5478856153826204E-5</v>
      </c>
      <c r="L43" s="24">
        <v>7.6363614917609901E-5</v>
      </c>
      <c r="M43" s="24">
        <v>7.7103171455024789E-5</v>
      </c>
      <c r="N43" s="24">
        <v>2.05652103989192E-4</v>
      </c>
      <c r="O43" s="24">
        <v>4.0498742064489602E-4</v>
      </c>
      <c r="P43" s="24">
        <v>3.8643837832410497E-4</v>
      </c>
      <c r="Q43" s="24">
        <v>3.6972540801741499E-4</v>
      </c>
      <c r="R43" s="24">
        <v>3.5180491366434903E-4</v>
      </c>
      <c r="S43" s="24">
        <v>6006.7895544881303</v>
      </c>
      <c r="T43" s="24">
        <v>5731.6694199395897</v>
      </c>
      <c r="U43" s="24">
        <v>5483.7819786387499</v>
      </c>
      <c r="V43" s="24">
        <v>5217.9844925838697</v>
      </c>
      <c r="W43" s="24">
        <v>5993.3255633487197</v>
      </c>
      <c r="X43" s="24">
        <v>9877.142911125271</v>
      </c>
      <c r="Y43" s="24">
        <v>9449.9689929847791</v>
      </c>
      <c r="Z43" s="24">
        <v>8991.9314558271508</v>
      </c>
      <c r="AA43" s="24">
        <v>8580.0872635947089</v>
      </c>
      <c r="AB43" s="24">
        <v>10901.8597728146</v>
      </c>
      <c r="AC43" s="24">
        <v>10430.3681485589</v>
      </c>
      <c r="AD43" s="24">
        <v>9924.81091756161</v>
      </c>
      <c r="AE43" s="24">
        <v>9470.2394213838998</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1.6447615459978025E-3</v>
      </c>
      <c r="D45" s="32">
        <v>1.6672848707735208E-3</v>
      </c>
      <c r="E45" s="32">
        <v>1.6801453517651065E-3</v>
      </c>
      <c r="F45" s="32">
        <v>-69044.474017565153</v>
      </c>
      <c r="G45" s="32">
        <v>-56175.049463466756</v>
      </c>
      <c r="H45" s="32">
        <v>275832.95017181017</v>
      </c>
      <c r="I45" s="32">
        <v>77105.465164618508</v>
      </c>
      <c r="J45" s="32">
        <v>-29912.248088333017</v>
      </c>
      <c r="K45" s="32">
        <v>-15280.008233187085</v>
      </c>
      <c r="L45" s="32">
        <v>-14580.160521105545</v>
      </c>
      <c r="M45" s="32">
        <v>369486.9936809119</v>
      </c>
      <c r="N45" s="32">
        <v>147586.9119747763</v>
      </c>
      <c r="O45" s="32">
        <v>288543.31427445624</v>
      </c>
      <c r="P45" s="32">
        <v>-12085.409894733821</v>
      </c>
      <c r="Q45" s="32">
        <v>32662.84200031311</v>
      </c>
      <c r="R45" s="32">
        <v>42820.500770306135</v>
      </c>
      <c r="S45" s="32">
        <v>68983.003049794817</v>
      </c>
      <c r="T45" s="32">
        <v>65823.476166346634</v>
      </c>
      <c r="U45" s="32">
        <v>62976.694768992267</v>
      </c>
      <c r="V45" s="32">
        <v>61368.795896344542</v>
      </c>
      <c r="W45" s="32">
        <v>303912.47734025581</v>
      </c>
      <c r="X45" s="32">
        <v>92520.231028832583</v>
      </c>
      <c r="Y45" s="32">
        <v>88518.848283075378</v>
      </c>
      <c r="Z45" s="32">
        <v>89038.598392993954</v>
      </c>
      <c r="AA45" s="32">
        <v>90329.897390930957</v>
      </c>
      <c r="AB45" s="32">
        <v>106100.03265323657</v>
      </c>
      <c r="AC45" s="32">
        <v>101511.34065281335</v>
      </c>
      <c r="AD45" s="32">
        <v>97050.136203487156</v>
      </c>
      <c r="AE45" s="32">
        <v>103313.95961985854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-117821.08765615449</v>
      </c>
      <c r="G49" s="24">
        <v>-112424.70191722063</v>
      </c>
      <c r="H49" s="24">
        <v>-137271.50399383804</v>
      </c>
      <c r="I49" s="24">
        <v>173503.21911390458</v>
      </c>
      <c r="J49" s="24">
        <v>455403.86984248034</v>
      </c>
      <c r="K49" s="24">
        <v>-90165.258639689986</v>
      </c>
      <c r="L49" s="24">
        <v>-68541.048654868369</v>
      </c>
      <c r="M49" s="24">
        <v>-32788.370166582608</v>
      </c>
      <c r="N49" s="24">
        <v>-3.8071738194214674E-3</v>
      </c>
      <c r="O49" s="24">
        <v>-3.6327994445665497E-3</v>
      </c>
      <c r="P49" s="24">
        <v>-3.4664116823666467E-3</v>
      </c>
      <c r="Q49" s="24">
        <v>-3.3164937684953583E-3</v>
      </c>
      <c r="R49" s="24">
        <v>-3.1557441782278065E-3</v>
      </c>
      <c r="S49" s="24">
        <v>190672.81548553472</v>
      </c>
      <c r="T49" s="24">
        <v>363063.54844491452</v>
      </c>
      <c r="U49" s="24">
        <v>-2.7490223453071655E-3</v>
      </c>
      <c r="V49" s="24">
        <v>-2.6157779473100118E-3</v>
      </c>
      <c r="W49" s="24">
        <v>-2.4959713227753933E-3</v>
      </c>
      <c r="X49" s="24">
        <v>-2.3816520246008523E-3</v>
      </c>
      <c r="Y49" s="24">
        <v>-2.2786485917103512E-3</v>
      </c>
      <c r="Z49" s="24">
        <v>-2.1682030871957051E-3</v>
      </c>
      <c r="AA49" s="24">
        <v>-2.0688960747447371E-3</v>
      </c>
      <c r="AB49" s="24">
        <v>-1.9741374751155185E-3</v>
      </c>
      <c r="AC49" s="24">
        <v>-1.37387234422287E-3</v>
      </c>
      <c r="AD49" s="24">
        <v>0</v>
      </c>
      <c r="AE49" s="24">
        <v>0</v>
      </c>
    </row>
    <row r="50" spans="1:31" x14ac:dyDescent="0.35">
      <c r="A50" s="28" t="s">
        <v>132</v>
      </c>
      <c r="B50" s="28" t="s">
        <v>20</v>
      </c>
      <c r="C50" s="24">
        <v>9.8918236311161601E-6</v>
      </c>
      <c r="D50" s="24">
        <v>9.4387630030324497E-6</v>
      </c>
      <c r="E50" s="24">
        <v>9.0305484605595002E-6</v>
      </c>
      <c r="F50" s="24">
        <v>9.9537687621888692E-6</v>
      </c>
      <c r="G50" s="24">
        <v>9.49787095250577E-6</v>
      </c>
      <c r="H50" s="24">
        <v>9.0628539587065408E-6</v>
      </c>
      <c r="I50" s="24">
        <v>8.6708970061838593E-6</v>
      </c>
      <c r="J50" s="24">
        <v>9.0387489967336489E-6</v>
      </c>
      <c r="K50" s="24">
        <v>8.6247604896327498E-6</v>
      </c>
      <c r="L50" s="24">
        <v>8.2297332883578594E-6</v>
      </c>
      <c r="M50" s="24">
        <v>7.8738077493966587E-6</v>
      </c>
      <c r="N50" s="24">
        <v>1.2107747040438199E-5</v>
      </c>
      <c r="O50" s="24">
        <v>1.15531937362765E-5</v>
      </c>
      <c r="P50" s="24">
        <v>1.10240398203024E-5</v>
      </c>
      <c r="Q50" s="24">
        <v>1.0547264063775601E-5</v>
      </c>
      <c r="R50" s="24">
        <v>1.00360409181748E-5</v>
      </c>
      <c r="S50" s="24">
        <v>1.27113545279518E-5</v>
      </c>
      <c r="T50" s="24">
        <v>1.30590271889527E-5</v>
      </c>
      <c r="U50" s="24">
        <v>1.93312627628951E-5</v>
      </c>
      <c r="V50" s="24">
        <v>1.8394281485255098E-5</v>
      </c>
      <c r="W50" s="24">
        <v>2.01634315960313E-5</v>
      </c>
      <c r="X50" s="24">
        <v>1.92399156374082E-5</v>
      </c>
      <c r="Y50" s="24">
        <v>1.8407813659996603E-5</v>
      </c>
      <c r="Z50" s="24">
        <v>1.75155917201652E-5</v>
      </c>
      <c r="AA50" s="24">
        <v>1.6713350871366301E-5</v>
      </c>
      <c r="AB50" s="24">
        <v>1.7843039602222301E-5</v>
      </c>
      <c r="AC50" s="24">
        <v>1.70713507437132E-5</v>
      </c>
      <c r="AD50" s="24">
        <v>4.0457939211412496E-5</v>
      </c>
      <c r="AE50" s="24">
        <v>3.86049038123142E-5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4.3390610852782104E-5</v>
      </c>
      <c r="D52" s="24">
        <v>4.1403254614033697E-5</v>
      </c>
      <c r="E52" s="24">
        <v>3.9612616303300697E-5</v>
      </c>
      <c r="F52" s="24">
        <v>3.7692603095173998E-5</v>
      </c>
      <c r="G52" s="24">
        <v>3.5966224313137205E-5</v>
      </c>
      <c r="H52" s="24">
        <v>3.4318916315666098E-5</v>
      </c>
      <c r="I52" s="24">
        <v>3.2834666661610204E-5</v>
      </c>
      <c r="J52" s="24">
        <v>3.1243178909525601E-5</v>
      </c>
      <c r="K52" s="24">
        <v>3.0543068656330101E-5</v>
      </c>
      <c r="L52" s="24">
        <v>2.9967958850049398E-5</v>
      </c>
      <c r="M52" s="24">
        <v>3.02665102886768E-5</v>
      </c>
      <c r="N52" s="24">
        <v>3.7889023406926404E-5</v>
      </c>
      <c r="O52" s="24">
        <v>3.6153648274658297E-5</v>
      </c>
      <c r="P52" s="24">
        <v>3.4497755973535099E-5</v>
      </c>
      <c r="Q52" s="24">
        <v>3.30057717308376E-5</v>
      </c>
      <c r="R52" s="24">
        <v>3.1405990560555701E-5</v>
      </c>
      <c r="S52" s="24">
        <v>3.2518761448313496E-5</v>
      </c>
      <c r="T52" s="24">
        <v>3.2347548173453699E-5</v>
      </c>
      <c r="U52" s="24">
        <v>6.9908040462143397E-5</v>
      </c>
      <c r="V52" s="24">
        <v>6.6519615925529605E-5</v>
      </c>
      <c r="W52" s="24">
        <v>1.269387572409174E-4</v>
      </c>
      <c r="X52" s="24">
        <v>1.211247683114315E-4</v>
      </c>
      <c r="Y52" s="24">
        <v>1.1588627552773661E-4</v>
      </c>
      <c r="Z52" s="24">
        <v>1.3532443661368732E-4</v>
      </c>
      <c r="AA52" s="24">
        <v>1.2912637076317978E-4</v>
      </c>
      <c r="AB52" s="24">
        <v>1.2321218579367522E-4</v>
      </c>
      <c r="AC52" s="24">
        <v>1.178834148482984E-4</v>
      </c>
      <c r="AD52" s="24">
        <v>7.5202024368546151E-4</v>
      </c>
      <c r="AE52" s="24">
        <v>7.1757656811647459E-4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5.2053839015134122E-4</v>
      </c>
      <c r="D54" s="24">
        <v>5.0047732002854645E-4</v>
      </c>
      <c r="E54" s="24">
        <v>5.0364455012202208E-4</v>
      </c>
      <c r="F54" s="24">
        <v>5.9330044891672427E-4</v>
      </c>
      <c r="G54" s="24">
        <v>5.6612638232873846E-4</v>
      </c>
      <c r="H54" s="24">
        <v>5.4019692948793004E-4</v>
      </c>
      <c r="I54" s="24">
        <v>5.4330131415742105E-4</v>
      </c>
      <c r="J54" s="24">
        <v>5.8384234576923193E-4</v>
      </c>
      <c r="K54" s="24">
        <v>5.5710147474884663E-4</v>
      </c>
      <c r="L54" s="24">
        <v>5.4498909018426626E-4</v>
      </c>
      <c r="M54" s="24">
        <v>5.434646233813471E-4</v>
      </c>
      <c r="N54" s="24">
        <v>1.2773960899252236E-3</v>
      </c>
      <c r="O54" s="24">
        <v>5.2517206107481418E-3</v>
      </c>
      <c r="P54" s="24">
        <v>5.2817898715457326E-3</v>
      </c>
      <c r="Q54" s="24">
        <v>5.1185299133209962E-3</v>
      </c>
      <c r="R54" s="24">
        <v>8119.1473412217347</v>
      </c>
      <c r="S54" s="24">
        <v>20393.752451740602</v>
      </c>
      <c r="T54" s="24">
        <v>22554.314998405665</v>
      </c>
      <c r="U54" s="24">
        <v>21578.869770615671</v>
      </c>
      <c r="V54" s="24">
        <v>20532.947733264074</v>
      </c>
      <c r="W54" s="24">
        <v>22714.727239902586</v>
      </c>
      <c r="X54" s="24">
        <v>25439.206464153951</v>
      </c>
      <c r="Y54" s="24">
        <v>30850.044424965687</v>
      </c>
      <c r="Z54" s="24">
        <v>29354.750796448272</v>
      </c>
      <c r="AA54" s="24">
        <v>39334.491441186001</v>
      </c>
      <c r="AB54" s="24">
        <v>43502.39692978315</v>
      </c>
      <c r="AC54" s="24">
        <v>54170.908216291609</v>
      </c>
      <c r="AD54" s="24">
        <v>58494.464790784659</v>
      </c>
      <c r="AE54" s="24">
        <v>56360.208049707573</v>
      </c>
    </row>
    <row r="55" spans="1:31" x14ac:dyDescent="0.35">
      <c r="A55" s="28" t="s">
        <v>132</v>
      </c>
      <c r="B55" s="28" t="s">
        <v>68</v>
      </c>
      <c r="C55" s="24">
        <v>3.4575420931712006E-5</v>
      </c>
      <c r="D55" s="24">
        <v>3.913160239303014E-5</v>
      </c>
      <c r="E55" s="24">
        <v>4.0755280284855064E-5</v>
      </c>
      <c r="F55" s="24">
        <v>7.3742105664122891E-5</v>
      </c>
      <c r="G55" s="24">
        <v>7.0364604613324798E-5</v>
      </c>
      <c r="H55" s="24">
        <v>6.7141798268426607E-5</v>
      </c>
      <c r="I55" s="24">
        <v>7.7439193196157804E-5</v>
      </c>
      <c r="J55" s="24">
        <v>8.1230323496607302E-5</v>
      </c>
      <c r="K55" s="24">
        <v>8.1599079496239401E-5</v>
      </c>
      <c r="L55" s="24">
        <v>8.7099991215964709E-5</v>
      </c>
      <c r="M55" s="24">
        <v>9.639377054118111E-5</v>
      </c>
      <c r="N55" s="24">
        <v>1.8331736230823241E-4</v>
      </c>
      <c r="O55" s="24">
        <v>1.875703886005473E-4</v>
      </c>
      <c r="P55" s="24">
        <v>1.7897937836438099E-4</v>
      </c>
      <c r="Q55" s="24">
        <v>1.71238746988465E-4</v>
      </c>
      <c r="R55" s="24">
        <v>1.789331272997404E-4</v>
      </c>
      <c r="S55" s="24">
        <v>5.6132150262954989E-4</v>
      </c>
      <c r="T55" s="24">
        <v>5.3764260413732595E-4</v>
      </c>
      <c r="U55" s="24">
        <v>5.1439024261586705E-4</v>
      </c>
      <c r="V55" s="24">
        <v>8.1215608331947802E-4</v>
      </c>
      <c r="W55" s="24">
        <v>9.4804594321890501E-4</v>
      </c>
      <c r="X55" s="24">
        <v>2.2004753769307799E-3</v>
      </c>
      <c r="Y55" s="24">
        <v>2.1053076045300738E-3</v>
      </c>
      <c r="Z55" s="24">
        <v>2.0032638925743329E-3</v>
      </c>
      <c r="AA55" s="24">
        <v>2.2808272016319859E-3</v>
      </c>
      <c r="AB55" s="24">
        <v>1.800198215568119E-2</v>
      </c>
      <c r="AC55" s="24">
        <v>1572.6489571270345</v>
      </c>
      <c r="AD55" s="24">
        <v>10684.147923499208</v>
      </c>
      <c r="AE55" s="24">
        <v>10194.798404972278</v>
      </c>
    </row>
    <row r="56" spans="1:31" x14ac:dyDescent="0.35">
      <c r="A56" s="28" t="s">
        <v>132</v>
      </c>
      <c r="B56" s="28" t="s">
        <v>36</v>
      </c>
      <c r="C56" s="24">
        <v>7.2440045201191793E-5</v>
      </c>
      <c r="D56" s="24">
        <v>6.9122180507969201E-5</v>
      </c>
      <c r="E56" s="24">
        <v>6.6132733767784404E-5</v>
      </c>
      <c r="F56" s="24">
        <v>6.2927297364607604E-5</v>
      </c>
      <c r="G56" s="24">
        <v>6.2031134475669996E-5</v>
      </c>
      <c r="H56" s="24">
        <v>6.1532347356111396E-5</v>
      </c>
      <c r="I56" s="24">
        <v>6.7012925100574E-5</v>
      </c>
      <c r="J56" s="24">
        <v>6.8000769559755302E-5</v>
      </c>
      <c r="K56" s="24">
        <v>1.16984333056478E-4</v>
      </c>
      <c r="L56" s="24">
        <v>1.11626271956015E-4</v>
      </c>
      <c r="M56" s="24">
        <v>1.06798577106611E-4</v>
      </c>
      <c r="N56" s="24">
        <v>1.77911582171312E-4</v>
      </c>
      <c r="O56" s="24">
        <v>1.6976296001954301E-4</v>
      </c>
      <c r="P56" s="24">
        <v>1.61987557206065E-4</v>
      </c>
      <c r="Q56" s="24">
        <v>1.5613932621197802E-4</v>
      </c>
      <c r="R56" s="24">
        <v>1.74475445113261E-4</v>
      </c>
      <c r="S56" s="24">
        <v>1.8677642192557999E-4</v>
      </c>
      <c r="T56" s="24">
        <v>1.92515966531791E-4</v>
      </c>
      <c r="U56" s="24">
        <v>7.8777538104844507E-4</v>
      </c>
      <c r="V56" s="24">
        <v>7.4959211324636204E-4</v>
      </c>
      <c r="W56" s="24">
        <v>4.9463703834392296</v>
      </c>
      <c r="X56" s="24">
        <v>4.7198190662881396</v>
      </c>
      <c r="Y56" s="24">
        <v>4.5156928709296098</v>
      </c>
      <c r="Z56" s="24">
        <v>4.2968184121045701</v>
      </c>
      <c r="AA56" s="24">
        <v>4.1000175671697701</v>
      </c>
      <c r="AB56" s="24">
        <v>3.91223050146704</v>
      </c>
      <c r="AC56" s="24">
        <v>3.7430314884510301</v>
      </c>
      <c r="AD56" s="24">
        <v>2955.2999597961502</v>
      </c>
      <c r="AE56" s="24">
        <v>2819.9427086064698</v>
      </c>
    </row>
    <row r="57" spans="1:31" x14ac:dyDescent="0.35">
      <c r="A57" s="28" t="s">
        <v>132</v>
      </c>
      <c r="B57" s="28" t="s">
        <v>73</v>
      </c>
      <c r="C57" s="24">
        <v>0</v>
      </c>
      <c r="D57" s="24">
        <v>0</v>
      </c>
      <c r="E57" s="24">
        <v>7.1064666027820402E-5</v>
      </c>
      <c r="F57" s="24">
        <v>7.6654307814790097E-5</v>
      </c>
      <c r="G57" s="24">
        <v>7.7734064824348903E-5</v>
      </c>
      <c r="H57" s="24">
        <v>7.6467218804252194E-5</v>
      </c>
      <c r="I57" s="24">
        <v>7.3160108462745808E-5</v>
      </c>
      <c r="J57" s="24">
        <v>7.37785056961324E-5</v>
      </c>
      <c r="K57" s="24">
        <v>7.0399337468281999E-5</v>
      </c>
      <c r="L57" s="24">
        <v>7.1704683754017696E-5</v>
      </c>
      <c r="M57" s="24">
        <v>7.1848684016351908E-5</v>
      </c>
      <c r="N57" s="24">
        <v>1.2523869082874101E-4</v>
      </c>
      <c r="O57" s="24">
        <v>1.1950256753709999E-4</v>
      </c>
      <c r="P57" s="24">
        <v>1.1402916745183501E-4</v>
      </c>
      <c r="Q57" s="24">
        <v>1.0909755041632301E-4</v>
      </c>
      <c r="R57" s="24">
        <v>1.1247469043585601E-4</v>
      </c>
      <c r="S57" s="24">
        <v>1.4794371403257001E-4</v>
      </c>
      <c r="T57" s="24">
        <v>1.5781215692116902E-4</v>
      </c>
      <c r="U57" s="24">
        <v>5.7501668907585098E-4</v>
      </c>
      <c r="V57" s="24">
        <v>5.4714577973056404E-4</v>
      </c>
      <c r="W57" s="24">
        <v>1.3757684130020299E-2</v>
      </c>
      <c r="X57" s="24">
        <v>1.3127561187541098E-2</v>
      </c>
      <c r="Y57" s="24">
        <v>1.2559810796707399E-2</v>
      </c>
      <c r="Z57" s="24">
        <v>757.36035819131905</v>
      </c>
      <c r="AA57" s="24">
        <v>953.34462380406706</v>
      </c>
      <c r="AB57" s="24">
        <v>909.67998418370098</v>
      </c>
      <c r="AC57" s="24">
        <v>870.33747728729509</v>
      </c>
      <c r="AD57" s="24">
        <v>4681.6783641557895</v>
      </c>
      <c r="AE57" s="24">
        <v>4467.2503456983904</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6.0839624556695152E-4</v>
      </c>
      <c r="D59" s="32">
        <v>5.9045094003864281E-4</v>
      </c>
      <c r="E59" s="32">
        <v>5.9304299517073738E-4</v>
      </c>
      <c r="F59" s="32">
        <v>-117821.08694146556</v>
      </c>
      <c r="G59" s="32">
        <v>-112424.70123526554</v>
      </c>
      <c r="H59" s="32">
        <v>-137271.50334311754</v>
      </c>
      <c r="I59" s="32">
        <v>173503.21977615065</v>
      </c>
      <c r="J59" s="32">
        <v>455403.87054783496</v>
      </c>
      <c r="K59" s="32">
        <v>-90165.257961821597</v>
      </c>
      <c r="L59" s="32">
        <v>-68541.047984581601</v>
      </c>
      <c r="M59" s="32">
        <v>-32788.3694885839</v>
      </c>
      <c r="N59" s="32">
        <v>-2.2964635967406468E-3</v>
      </c>
      <c r="O59" s="32">
        <v>1.8541983967930746E-3</v>
      </c>
      <c r="P59" s="32">
        <v>2.0398793633373048E-3</v>
      </c>
      <c r="Q59" s="32">
        <v>2.0168279276087161E-3</v>
      </c>
      <c r="R59" s="32">
        <v>8119.144405852715</v>
      </c>
      <c r="S59" s="32">
        <v>211066.56854382696</v>
      </c>
      <c r="T59" s="32">
        <v>385617.86402636941</v>
      </c>
      <c r="U59" s="32">
        <v>21578.867625222869</v>
      </c>
      <c r="V59" s="32">
        <v>20532.946014556106</v>
      </c>
      <c r="W59" s="32">
        <v>22714.725839079398</v>
      </c>
      <c r="X59" s="32">
        <v>25439.206423341988</v>
      </c>
      <c r="Y59" s="32">
        <v>30850.044385918791</v>
      </c>
      <c r="Z59" s="32">
        <v>29354.750784349108</v>
      </c>
      <c r="AA59" s="32">
        <v>39334.491798956849</v>
      </c>
      <c r="AB59" s="32">
        <v>43502.413098683057</v>
      </c>
      <c r="AC59" s="32">
        <v>55743.55593450107</v>
      </c>
      <c r="AD59" s="32">
        <v>69178.613506762049</v>
      </c>
      <c r="AE59" s="32">
        <v>66555.007210861324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9.7591698043213989E-6</v>
      </c>
      <c r="D64" s="24">
        <v>9.3121849240802093E-6</v>
      </c>
      <c r="E64" s="24">
        <v>1.1332514450289E-5</v>
      </c>
      <c r="F64" s="24">
        <v>1.07832304227144E-5</v>
      </c>
      <c r="G64" s="24">
        <v>1.0289342002310501E-5</v>
      </c>
      <c r="H64" s="24">
        <v>9.8180744257768003E-6</v>
      </c>
      <c r="I64" s="24">
        <v>9.3934551447972696E-6</v>
      </c>
      <c r="J64" s="24">
        <v>9.8509178642644594E-6</v>
      </c>
      <c r="K64" s="24">
        <v>9.3997307827696498E-6</v>
      </c>
      <c r="L64" s="24">
        <v>8.9692087586139297E-6</v>
      </c>
      <c r="M64" s="24">
        <v>8.5813018423617093E-6</v>
      </c>
      <c r="N64" s="24">
        <v>1.4442546232499301E-5</v>
      </c>
      <c r="O64" s="24">
        <v>1.37810555598754E-5</v>
      </c>
      <c r="P64" s="24">
        <v>1.31498621702184E-5</v>
      </c>
      <c r="Q64" s="24">
        <v>1.2581147290135699E-5</v>
      </c>
      <c r="R64" s="24">
        <v>1.1971342353610101E-5</v>
      </c>
      <c r="S64" s="24">
        <v>1.59961360894402E-5</v>
      </c>
      <c r="T64" s="24">
        <v>1.5263488628885301E-5</v>
      </c>
      <c r="U64" s="24">
        <v>2.11863270967841E-5</v>
      </c>
      <c r="V64" s="24">
        <v>2.0159431333422797E-5</v>
      </c>
      <c r="W64" s="24">
        <v>2.8924235659478202E-5</v>
      </c>
      <c r="X64" s="24">
        <v>2.7599461496147701E-5</v>
      </c>
      <c r="Y64" s="24">
        <v>2.7439094415045402E-5</v>
      </c>
      <c r="Z64" s="24">
        <v>2.6109128646247301E-5</v>
      </c>
      <c r="AA64" s="24">
        <v>2.5303775530593501E-5</v>
      </c>
      <c r="AB64" s="24">
        <v>2.55709799995733E-5</v>
      </c>
      <c r="AC64" s="24">
        <v>2.44650675089474E-5</v>
      </c>
      <c r="AD64" s="24">
        <v>3.3063452313052001E-5</v>
      </c>
      <c r="AE64" s="24">
        <v>3.1549095706000598E-5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4.3384434610872197E-5</v>
      </c>
      <c r="D66" s="24">
        <v>4.1397361253435E-5</v>
      </c>
      <c r="E66" s="24">
        <v>3.9606977823081999E-5</v>
      </c>
      <c r="F66" s="24">
        <v>3.7687237910624795E-5</v>
      </c>
      <c r="G66" s="24">
        <v>3.5961104862233402E-5</v>
      </c>
      <c r="H66" s="24">
        <v>3.4314031343431692E-5</v>
      </c>
      <c r="I66" s="24">
        <v>3.2829992958236502E-5</v>
      </c>
      <c r="J66" s="24">
        <v>3.1238731739338699E-5</v>
      </c>
      <c r="K66" s="24">
        <v>3.05322992247201E-5</v>
      </c>
      <c r="L66" s="24">
        <v>2.9984173794941698E-5</v>
      </c>
      <c r="M66" s="24">
        <v>3.0322137248749199E-5</v>
      </c>
      <c r="N66" s="24">
        <v>3.9087044458942706E-5</v>
      </c>
      <c r="O66" s="24">
        <v>3.72967981329974E-5</v>
      </c>
      <c r="P66" s="24">
        <v>3.5588547822660999E-5</v>
      </c>
      <c r="Q66" s="24">
        <v>3.4049388214348301E-5</v>
      </c>
      <c r="R66" s="24">
        <v>3.4426719000730297E-5</v>
      </c>
      <c r="S66" s="24">
        <v>3.9629430524531E-5</v>
      </c>
      <c r="T66" s="24">
        <v>3.7814342088505398E-5</v>
      </c>
      <c r="U66" s="24">
        <v>1.148804100356506E-4</v>
      </c>
      <c r="V66" s="24">
        <v>1.093121864440903E-4</v>
      </c>
      <c r="W66" s="24">
        <v>5.5830329013330552E-4</v>
      </c>
      <c r="X66" s="24">
        <v>5.3273214686167219E-4</v>
      </c>
      <c r="Y66" s="24">
        <v>5.2270959037504291E-4</v>
      </c>
      <c r="Z66" s="24">
        <v>670.82026701689074</v>
      </c>
      <c r="AA66" s="24">
        <v>640.09567437960106</v>
      </c>
      <c r="AB66" s="24">
        <v>610.77831500454568</v>
      </c>
      <c r="AC66" s="24">
        <v>584.36292663936842</v>
      </c>
      <c r="AD66" s="24">
        <v>1242.4567908125691</v>
      </c>
      <c r="AE66" s="24">
        <v>1185.5503724407627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9.1767843752501297E-4</v>
      </c>
      <c r="D68" s="24">
        <v>8.7564736370196981E-4</v>
      </c>
      <c r="E68" s="24">
        <v>1.059150661978582E-3</v>
      </c>
      <c r="F68" s="24">
        <v>1.0099455539157927E-3</v>
      </c>
      <c r="G68" s="24">
        <v>9.6368850526117403E-4</v>
      </c>
      <c r="H68" s="24">
        <v>9.1955010007395801E-4</v>
      </c>
      <c r="I68" s="24">
        <v>8.9997907705303222E-4</v>
      </c>
      <c r="J68" s="24">
        <v>9.9690026139873816E-4</v>
      </c>
      <c r="K68" s="24">
        <v>9.5124070706283385E-4</v>
      </c>
      <c r="L68" s="24">
        <v>9.4674187944879609E-4</v>
      </c>
      <c r="M68" s="24">
        <v>9.3095362004927602E-4</v>
      </c>
      <c r="N68" s="24">
        <v>6270.2648485210675</v>
      </c>
      <c r="O68" s="24">
        <v>5983.0771928346894</v>
      </c>
      <c r="P68" s="24">
        <v>5709.0431206609592</v>
      </c>
      <c r="Q68" s="24">
        <v>12082.185605006656</v>
      </c>
      <c r="R68" s="24">
        <v>13564.062642449362</v>
      </c>
      <c r="S68" s="24">
        <v>23591.582959455543</v>
      </c>
      <c r="T68" s="24">
        <v>28096.688831822252</v>
      </c>
      <c r="U68" s="24">
        <v>28918.716410156456</v>
      </c>
      <c r="V68" s="24">
        <v>27517.033811279351</v>
      </c>
      <c r="W68" s="24">
        <v>26256.712069016823</v>
      </c>
      <c r="X68" s="24">
        <v>25054.114656569658</v>
      </c>
      <c r="Y68" s="24">
        <v>23970.556182195203</v>
      </c>
      <c r="Z68" s="24">
        <v>22808.709559301875</v>
      </c>
      <c r="AA68" s="24">
        <v>21764.035830363744</v>
      </c>
      <c r="AB68" s="24">
        <v>23816.807156360737</v>
      </c>
      <c r="AC68" s="24">
        <v>22786.760639470671</v>
      </c>
      <c r="AD68" s="24">
        <v>24669.429638036909</v>
      </c>
      <c r="AE68" s="24">
        <v>23539.532087991844</v>
      </c>
    </row>
    <row r="69" spans="1:31" x14ac:dyDescent="0.35">
      <c r="A69" s="28" t="s">
        <v>133</v>
      </c>
      <c r="B69" s="28" t="s">
        <v>68</v>
      </c>
      <c r="C69" s="24">
        <v>1.1968766505829031E-4</v>
      </c>
      <c r="D69" s="24">
        <v>1.6558935589839079E-4</v>
      </c>
      <c r="E69" s="24">
        <v>1.9699669895092048E-4</v>
      </c>
      <c r="F69" s="24">
        <v>2.0157870381223191E-4</v>
      </c>
      <c r="G69" s="24">
        <v>1.9234609134730819E-4</v>
      </c>
      <c r="H69" s="24">
        <v>1.8353634663237668E-4</v>
      </c>
      <c r="I69" s="24">
        <v>2.0671677907634938E-4</v>
      </c>
      <c r="J69" s="24">
        <v>2.2122585423065322E-4</v>
      </c>
      <c r="K69" s="24">
        <v>2.1578157342567572E-4</v>
      </c>
      <c r="L69" s="24">
        <v>2.2991995874556092E-4</v>
      </c>
      <c r="M69" s="24">
        <v>2.6426498123721404E-4</v>
      </c>
      <c r="N69" s="24">
        <v>5.5327355517621692E-4</v>
      </c>
      <c r="O69" s="24">
        <v>5.8494565406511838E-4</v>
      </c>
      <c r="P69" s="24">
        <v>5.5933037918672165E-4</v>
      </c>
      <c r="Q69" s="24">
        <v>5.351400488693307E-4</v>
      </c>
      <c r="R69" s="24">
        <v>6.7580364737778961E-4</v>
      </c>
      <c r="S69" s="24">
        <v>1.3491512531491482E-3</v>
      </c>
      <c r="T69" s="24">
        <v>1.2906205322499864E-3</v>
      </c>
      <c r="U69" s="24">
        <v>1.2348028292406674E-3</v>
      </c>
      <c r="V69" s="24">
        <v>371.10315586758742</v>
      </c>
      <c r="W69" s="24">
        <v>1168.0134550317305</v>
      </c>
      <c r="X69" s="24">
        <v>3250.3844167365251</v>
      </c>
      <c r="Y69" s="24">
        <v>3109.8094084316194</v>
      </c>
      <c r="Z69" s="24">
        <v>2959.0777553333141</v>
      </c>
      <c r="AA69" s="24">
        <v>4964.1457744509171</v>
      </c>
      <c r="AB69" s="24">
        <v>4736.7803244715396</v>
      </c>
      <c r="AC69" s="24">
        <v>4626.2007035727356</v>
      </c>
      <c r="AD69" s="24">
        <v>4401.9700101742055</v>
      </c>
      <c r="AE69" s="24">
        <v>4200.3532834058551</v>
      </c>
    </row>
    <row r="70" spans="1:31" x14ac:dyDescent="0.35">
      <c r="A70" s="28" t="s">
        <v>133</v>
      </c>
      <c r="B70" s="28" t="s">
        <v>36</v>
      </c>
      <c r="C70" s="24">
        <v>7.7806572421666999E-5</v>
      </c>
      <c r="D70" s="24">
        <v>7.4242912586536705E-5</v>
      </c>
      <c r="E70" s="24">
        <v>7.1032000671105106E-5</v>
      </c>
      <c r="F70" s="24">
        <v>6.7589098075529095E-5</v>
      </c>
      <c r="G70" s="24">
        <v>6.44934141685309E-5</v>
      </c>
      <c r="H70" s="24">
        <v>6.1539517311884201E-5</v>
      </c>
      <c r="I70" s="24">
        <v>6.7957260879520501E-5</v>
      </c>
      <c r="J70" s="24">
        <v>7.0163148714581596E-5</v>
      </c>
      <c r="K70" s="24">
        <v>1.21709145278823E-4</v>
      </c>
      <c r="L70" s="24">
        <v>1.1613468056332799E-4</v>
      </c>
      <c r="M70" s="24">
        <v>1.11112002753093E-4</v>
      </c>
      <c r="N70" s="24">
        <v>2.05688418656754E-4</v>
      </c>
      <c r="O70" s="24">
        <v>1.9626757497601599E-4</v>
      </c>
      <c r="P70" s="24">
        <v>1.8727822032240198E-4</v>
      </c>
      <c r="Q70" s="24">
        <v>1.85986564586935E-4</v>
      </c>
      <c r="R70" s="24">
        <v>3.3929546008561499E-4</v>
      </c>
      <c r="S70" s="24">
        <v>3.2375520987646398E-4</v>
      </c>
      <c r="T70" s="24">
        <v>3.0892672685836799E-4</v>
      </c>
      <c r="U70" s="24">
        <v>40.280539586250697</v>
      </c>
      <c r="V70" s="24">
        <v>38.328152310340599</v>
      </c>
      <c r="W70" s="24">
        <v>5556.9595145824196</v>
      </c>
      <c r="X70" s="24">
        <v>5302.4422827958697</v>
      </c>
      <c r="Y70" s="24">
        <v>5073.1183714141207</v>
      </c>
      <c r="Z70" s="24">
        <v>5098.7599229784</v>
      </c>
      <c r="AA70" s="24">
        <v>4865.22893220274</v>
      </c>
      <c r="AB70" s="24">
        <v>4642.3940174291802</v>
      </c>
      <c r="AC70" s="24">
        <v>4441.6163573486001</v>
      </c>
      <c r="AD70" s="24">
        <v>4226.3323678679399</v>
      </c>
      <c r="AE70" s="24">
        <v>4032.7598913982301</v>
      </c>
    </row>
    <row r="71" spans="1:31" x14ac:dyDescent="0.35">
      <c r="A71" s="28" t="s">
        <v>133</v>
      </c>
      <c r="B71" s="28" t="s">
        <v>73</v>
      </c>
      <c r="C71" s="24">
        <v>0</v>
      </c>
      <c r="D71" s="24">
        <v>0</v>
      </c>
      <c r="E71" s="24">
        <v>5.43347382711099E-5</v>
      </c>
      <c r="F71" s="24">
        <v>5.1701147640744301E-5</v>
      </c>
      <c r="G71" s="24">
        <v>4.93331561261078E-5</v>
      </c>
      <c r="H71" s="24">
        <v>4.7073622238995296E-5</v>
      </c>
      <c r="I71" s="24">
        <v>4.5037747711934796E-5</v>
      </c>
      <c r="J71" s="24">
        <v>4.5645541749125799E-5</v>
      </c>
      <c r="K71" s="24">
        <v>4.5164334284038394E-5</v>
      </c>
      <c r="L71" s="24">
        <v>4.5749850398536202E-5</v>
      </c>
      <c r="M71" s="24">
        <v>4.5599224767524303E-5</v>
      </c>
      <c r="N71" s="24">
        <v>6.4656795295985899E-5</v>
      </c>
      <c r="O71" s="24">
        <v>6.1695415334202806E-5</v>
      </c>
      <c r="P71" s="24">
        <v>5.8869671096985202E-5</v>
      </c>
      <c r="Q71" s="24">
        <v>5.9599190227592497E-5</v>
      </c>
      <c r="R71" s="24">
        <v>7.9632244656578999E-5</v>
      </c>
      <c r="S71" s="24">
        <v>7.59849662451103E-5</v>
      </c>
      <c r="T71" s="24">
        <v>7.2504738754636399E-5</v>
      </c>
      <c r="U71" s="24">
        <v>9.5109685995508893E-5</v>
      </c>
      <c r="V71" s="24">
        <v>9.0499744255383304E-5</v>
      </c>
      <c r="W71" s="24">
        <v>1.21474538047403E-4</v>
      </c>
      <c r="X71" s="24">
        <v>1.15910818701376E-4</v>
      </c>
      <c r="Y71" s="24">
        <v>1.1089782263307301E-4</v>
      </c>
      <c r="Z71" s="24">
        <v>1.2764655886880001E-4</v>
      </c>
      <c r="AA71" s="24">
        <v>1.3378927777446E-4</v>
      </c>
      <c r="AB71" s="24">
        <v>1.27661524543125E-4</v>
      </c>
      <c r="AC71" s="24">
        <v>1.2214032533343699E-4</v>
      </c>
      <c r="AD71" s="24">
        <v>1.16220215535854E-4</v>
      </c>
      <c r="AE71" s="24">
        <v>1.1089715218471701E-4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1.090509706998497E-3</v>
      </c>
      <c r="D73" s="32">
        <v>1.0919462657778757E-3</v>
      </c>
      <c r="E73" s="32">
        <v>1.3070868532028734E-3</v>
      </c>
      <c r="F73" s="32">
        <v>1.2599947260613638E-3</v>
      </c>
      <c r="G73" s="32">
        <v>1.2022850434730259E-3</v>
      </c>
      <c r="H73" s="32">
        <v>1.1472185524755432E-3</v>
      </c>
      <c r="I73" s="32">
        <v>1.1489193042324155E-3</v>
      </c>
      <c r="J73" s="32">
        <v>1.2592157652329945E-3</v>
      </c>
      <c r="K73" s="32">
        <v>1.2069543104959992E-3</v>
      </c>
      <c r="L73" s="32">
        <v>1.2156152207479125E-3</v>
      </c>
      <c r="M73" s="32">
        <v>1.2341220403776008E-3</v>
      </c>
      <c r="N73" s="32">
        <v>6270.2654553242128</v>
      </c>
      <c r="O73" s="32">
        <v>5983.0778288581969</v>
      </c>
      <c r="P73" s="32">
        <v>5709.0437287297491</v>
      </c>
      <c r="Q73" s="32">
        <v>12082.18618677724</v>
      </c>
      <c r="R73" s="32">
        <v>13564.063364651071</v>
      </c>
      <c r="S73" s="32">
        <v>23591.584364232363</v>
      </c>
      <c r="T73" s="32">
        <v>28096.690175520616</v>
      </c>
      <c r="U73" s="32">
        <v>28918.717781026022</v>
      </c>
      <c r="V73" s="32">
        <v>27888.137096618553</v>
      </c>
      <c r="W73" s="32">
        <v>27424.726111276079</v>
      </c>
      <c r="X73" s="32">
        <v>28304.499633637792</v>
      </c>
      <c r="Y73" s="32">
        <v>27080.366140775506</v>
      </c>
      <c r="Z73" s="32">
        <v>26438.607607761209</v>
      </c>
      <c r="AA73" s="32">
        <v>27368.277304498039</v>
      </c>
      <c r="AB73" s="32">
        <v>29164.365821407802</v>
      </c>
      <c r="AC73" s="32">
        <v>27997.324294147842</v>
      </c>
      <c r="AD73" s="32">
        <v>30313.856472087136</v>
      </c>
      <c r="AE73" s="32">
        <v>28925.435775387559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9.1029340674706705E-6</v>
      </c>
      <c r="D78" s="24">
        <v>8.68600578611315E-6</v>
      </c>
      <c r="E78" s="24">
        <v>8.3103470396485595E-6</v>
      </c>
      <c r="F78" s="24">
        <v>7.9075466803369607E-6</v>
      </c>
      <c r="G78" s="24">
        <v>7.5453689667831905E-6</v>
      </c>
      <c r="H78" s="24">
        <v>7.1997795455908503E-6</v>
      </c>
      <c r="I78" s="24">
        <v>6.8883982012171002E-6</v>
      </c>
      <c r="J78" s="24">
        <v>6.5545193322247703E-6</v>
      </c>
      <c r="K78" s="24">
        <v>6.2543123374191498E-6</v>
      </c>
      <c r="L78" s="24">
        <v>5.9678552814209601E-6</v>
      </c>
      <c r="M78" s="24">
        <v>5.7097531008208796E-6</v>
      </c>
      <c r="N78" s="24">
        <v>7.8000655240697294E-6</v>
      </c>
      <c r="O78" s="24">
        <v>7.4428106116072004E-6</v>
      </c>
      <c r="P78" s="24">
        <v>7.1019185196985198E-6</v>
      </c>
      <c r="Q78" s="24">
        <v>6.7947695407203005E-6</v>
      </c>
      <c r="R78" s="24">
        <v>6.4654288285474102E-6</v>
      </c>
      <c r="S78" s="24">
        <v>7.2778971697586896E-6</v>
      </c>
      <c r="T78" s="24">
        <v>6.9445583653255597E-6</v>
      </c>
      <c r="U78" s="24">
        <v>7.8886301024035387E-6</v>
      </c>
      <c r="V78" s="24">
        <v>7.5062702533425495E-6</v>
      </c>
      <c r="W78" s="24">
        <v>8.115520524815929E-6</v>
      </c>
      <c r="X78" s="24">
        <v>7.7438172915887002E-6</v>
      </c>
      <c r="Y78" s="24">
        <v>7.4089070039096494E-6</v>
      </c>
      <c r="Z78" s="24">
        <v>7.0497992086463602E-6</v>
      </c>
      <c r="AA78" s="24">
        <v>6.7269076391599903E-6</v>
      </c>
      <c r="AB78" s="24">
        <v>7.2667581934441196E-6</v>
      </c>
      <c r="AC78" s="24">
        <v>6.9524801074019898E-6</v>
      </c>
      <c r="AD78" s="24">
        <v>9.3261513535294005E-6</v>
      </c>
      <c r="AE78" s="24">
        <v>8.8989993795958396E-6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4.4026659639314594E-5</v>
      </c>
      <c r="D80" s="24">
        <v>4.2010171394834495E-5</v>
      </c>
      <c r="E80" s="24">
        <v>4.0193284702198794E-5</v>
      </c>
      <c r="F80" s="24">
        <v>3.8245126647821703E-5</v>
      </c>
      <c r="G80" s="24">
        <v>3.64934414433163E-5</v>
      </c>
      <c r="H80" s="24">
        <v>3.4821986096171194E-5</v>
      </c>
      <c r="I80" s="24">
        <v>3.3315979311417701E-5</v>
      </c>
      <c r="J80" s="24">
        <v>3.1701162460396603E-5</v>
      </c>
      <c r="K80" s="24">
        <v>3.1065636010555902E-5</v>
      </c>
      <c r="L80" s="24">
        <v>3.0492369630963501E-5</v>
      </c>
      <c r="M80" s="24">
        <v>3.0057222084108201E-5</v>
      </c>
      <c r="N80" s="24">
        <v>3.5774751644751804E-5</v>
      </c>
      <c r="O80" s="24">
        <v>3.4136213387890304E-5</v>
      </c>
      <c r="P80" s="24">
        <v>3.25727226854008E-5</v>
      </c>
      <c r="Q80" s="24">
        <v>3.1163993693704801E-5</v>
      </c>
      <c r="R80" s="24">
        <v>3.0334544980590696E-5</v>
      </c>
      <c r="S80" s="24">
        <v>3.11713083291041E-5</v>
      </c>
      <c r="T80" s="24">
        <v>3.1048117560600501E-5</v>
      </c>
      <c r="U80" s="24">
        <v>4.5746632956433603E-5</v>
      </c>
      <c r="V80" s="24">
        <v>4.35293055567193E-5</v>
      </c>
      <c r="W80" s="24">
        <v>4.3160717499925E-5</v>
      </c>
      <c r="X80" s="24">
        <v>4.1183890727807005E-5</v>
      </c>
      <c r="Y80" s="24">
        <v>3.9402739627254401E-5</v>
      </c>
      <c r="Z80" s="24">
        <v>3.7492899087022199E-5</v>
      </c>
      <c r="AA80" s="24">
        <v>3.5775667053526099E-5</v>
      </c>
      <c r="AB80" s="24">
        <v>3.4859278871326008E-5</v>
      </c>
      <c r="AC80" s="24">
        <v>3.3788059324622697E-5</v>
      </c>
      <c r="AD80" s="24">
        <v>4.3953729125557603E-5</v>
      </c>
      <c r="AE80" s="24">
        <v>4.1940581209979594E-5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5.8153073239871581E-4</v>
      </c>
      <c r="D82" s="24">
        <v>5.5489573680075942E-4</v>
      </c>
      <c r="E82" s="24">
        <v>3090.8571739803078</v>
      </c>
      <c r="F82" s="24">
        <v>5885.1996370384377</v>
      </c>
      <c r="G82" s="24">
        <v>8472.5719357735779</v>
      </c>
      <c r="H82" s="24">
        <v>10810.587171775898</v>
      </c>
      <c r="I82" s="24">
        <v>12951.220181637107</v>
      </c>
      <c r="J82" s="24">
        <v>14805.233302894801</v>
      </c>
      <c r="K82" s="24">
        <v>16495.218166941486</v>
      </c>
      <c r="L82" s="24">
        <v>17999.340953175251</v>
      </c>
      <c r="M82" s="24">
        <v>19344.513629203313</v>
      </c>
      <c r="N82" s="24">
        <v>20440.836429363309</v>
      </c>
      <c r="O82" s="24">
        <v>21467.511864622826</v>
      </c>
      <c r="P82" s="24">
        <v>22357.257187702606</v>
      </c>
      <c r="Q82" s="24">
        <v>23182.319817799176</v>
      </c>
      <c r="R82" s="24">
        <v>23763.810269596917</v>
      </c>
      <c r="S82" s="24">
        <v>24302.42259262735</v>
      </c>
      <c r="T82" s="24">
        <v>24741.845107734684</v>
      </c>
      <c r="U82" s="24">
        <v>25176.467672269493</v>
      </c>
      <c r="V82" s="24">
        <v>25400.255697455254</v>
      </c>
      <c r="W82" s="24">
        <v>24236.885197846204</v>
      </c>
      <c r="X82" s="24">
        <v>23126.798843699402</v>
      </c>
      <c r="Y82" s="24">
        <v>22126.594091677194</v>
      </c>
      <c r="Z82" s="24">
        <v>21054.123831657045</v>
      </c>
      <c r="AA82" s="24">
        <v>20089.812808468439</v>
      </c>
      <c r="AB82" s="24">
        <v>19169.668702738767</v>
      </c>
      <c r="AC82" s="24">
        <v>18340.604816259962</v>
      </c>
      <c r="AD82" s="24">
        <v>17451.640471601964</v>
      </c>
      <c r="AE82" s="24">
        <v>16652.328687647016</v>
      </c>
    </row>
    <row r="83" spans="1:31" x14ac:dyDescent="0.35">
      <c r="A83" s="28" t="s">
        <v>134</v>
      </c>
      <c r="B83" s="28" t="s">
        <v>68</v>
      </c>
      <c r="C83" s="24">
        <v>1.56731469944874E-5</v>
      </c>
      <c r="D83" s="24">
        <v>2.1851949168586899E-5</v>
      </c>
      <c r="E83" s="24">
        <v>3.0650786042893799E-5</v>
      </c>
      <c r="F83" s="24">
        <v>3.4525595647310398E-5</v>
      </c>
      <c r="G83" s="24">
        <v>3.2944270642714601E-5</v>
      </c>
      <c r="H83" s="24">
        <v>3.5072983761441896E-5</v>
      </c>
      <c r="I83" s="24">
        <v>3.3556121645639398E-5</v>
      </c>
      <c r="J83" s="24">
        <v>3.1929665158144905E-5</v>
      </c>
      <c r="K83" s="24">
        <v>3.5698549044444501E-5</v>
      </c>
      <c r="L83" s="24">
        <v>3.9646809283370698E-5</v>
      </c>
      <c r="M83" s="24">
        <v>5.1632655353321804E-5</v>
      </c>
      <c r="N83" s="24">
        <v>4.9130033979111495E-5</v>
      </c>
      <c r="O83" s="24">
        <v>6.1715811696891099E-5</v>
      </c>
      <c r="P83" s="24">
        <v>5.8889133275115104E-5</v>
      </c>
      <c r="Q83" s="24">
        <v>6.2195879088155294E-5</v>
      </c>
      <c r="R83" s="24">
        <v>5.9181261007239498E-5</v>
      </c>
      <c r="S83" s="24">
        <v>5.64706688775554E-5</v>
      </c>
      <c r="T83" s="24">
        <v>5.3884226006749198E-5</v>
      </c>
      <c r="U83" s="24">
        <v>5.73280421310416E-5</v>
      </c>
      <c r="V83" s="24">
        <v>1.02697503750702E-4</v>
      </c>
      <c r="W83" s="24">
        <v>9.7993801249824405E-5</v>
      </c>
      <c r="X83" s="24">
        <v>9.3505535506498798E-5</v>
      </c>
      <c r="Y83" s="24">
        <v>8.9461539552451697E-5</v>
      </c>
      <c r="Z83" s="24">
        <v>8.5125362001216704E-5</v>
      </c>
      <c r="AA83" s="24">
        <v>8.1226490426838108E-5</v>
      </c>
      <c r="AB83" s="24">
        <v>7.7506193124522911E-5</v>
      </c>
      <c r="AC83" s="24">
        <v>7.4154148459879706E-5</v>
      </c>
      <c r="AD83" s="24">
        <v>7.0559916173119601E-5</v>
      </c>
      <c r="AE83" s="24">
        <v>6.7328164260523006E-5</v>
      </c>
    </row>
    <row r="84" spans="1:31" x14ac:dyDescent="0.35">
      <c r="A84" s="28" t="s">
        <v>134</v>
      </c>
      <c r="B84" s="28" t="s">
        <v>36</v>
      </c>
      <c r="C84" s="24">
        <v>7.1159228725580401E-5</v>
      </c>
      <c r="D84" s="24">
        <v>6.7900027382872402E-5</v>
      </c>
      <c r="E84" s="24">
        <v>6.4963437217074795E-5</v>
      </c>
      <c r="F84" s="24">
        <v>6.1814676313551699E-5</v>
      </c>
      <c r="G84" s="24">
        <v>6.1302774760469298E-5</v>
      </c>
      <c r="H84" s="24">
        <v>6.0554107864114501E-5</v>
      </c>
      <c r="I84" s="24">
        <v>6.47837525632258E-5</v>
      </c>
      <c r="J84" s="24">
        <v>7.2279518526570087E-5</v>
      </c>
      <c r="K84" s="24">
        <v>1.08372656951497E-4</v>
      </c>
      <c r="L84" s="24">
        <v>1.1049002156583399E-4</v>
      </c>
      <c r="M84" s="24">
        <v>1.07743778880308E-4</v>
      </c>
      <c r="N84" s="24">
        <v>1.5836876812201701E-4</v>
      </c>
      <c r="O84" s="24">
        <v>1.51115236697487E-4</v>
      </c>
      <c r="P84" s="24">
        <v>1.4419392808905098E-4</v>
      </c>
      <c r="Q84" s="24">
        <v>1.47883831543776E-4</v>
      </c>
      <c r="R84" s="24">
        <v>1.58953343390559E-4</v>
      </c>
      <c r="S84" s="24">
        <v>1.5569162216143501E-4</v>
      </c>
      <c r="T84" s="24">
        <v>1.5578145217060903E-4</v>
      </c>
      <c r="U84" s="24">
        <v>2.23669994130869E-4</v>
      </c>
      <c r="V84" s="24">
        <v>2.1282876769672702E-4</v>
      </c>
      <c r="W84" s="24">
        <v>2.6375379724576195E-4</v>
      </c>
      <c r="X84" s="24">
        <v>2.5167347055415603E-4</v>
      </c>
      <c r="Y84" s="24">
        <v>2.4078891178285999E-4</v>
      </c>
      <c r="Z84" s="24">
        <v>2.2911793586312401E-4</v>
      </c>
      <c r="AA84" s="24">
        <v>2.18623984515178E-4</v>
      </c>
      <c r="AB84" s="24">
        <v>2.29193540739516E-4</v>
      </c>
      <c r="AC84" s="24">
        <v>2.2446887872198601E-4</v>
      </c>
      <c r="AD84" s="24">
        <v>3.0440013332642702E-4</v>
      </c>
      <c r="AE84" s="24">
        <v>2.90458142371411E-4</v>
      </c>
    </row>
    <row r="85" spans="1:31" x14ac:dyDescent="0.35">
      <c r="A85" s="28" t="s">
        <v>134</v>
      </c>
      <c r="B85" s="28" t="s">
        <v>73</v>
      </c>
      <c r="C85" s="24">
        <v>0</v>
      </c>
      <c r="D85" s="24">
        <v>0</v>
      </c>
      <c r="E85" s="24">
        <v>1.621775889651772E-4</v>
      </c>
      <c r="F85" s="24">
        <v>1.6104189950786791E-4</v>
      </c>
      <c r="G85" s="24">
        <v>1.66557765669929E-4</v>
      </c>
      <c r="H85" s="24">
        <v>1.7021729113601619E-4</v>
      </c>
      <c r="I85" s="24">
        <v>1.771676978568073E-4</v>
      </c>
      <c r="J85" s="24">
        <v>1.7653385617309671E-4</v>
      </c>
      <c r="K85" s="24">
        <v>1.9106684810263059E-4</v>
      </c>
      <c r="L85" s="24">
        <v>2.0056069532087341E-4</v>
      </c>
      <c r="M85" s="24">
        <v>2.064941463319674E-4</v>
      </c>
      <c r="N85" s="24">
        <v>6.6335390738113094E-4</v>
      </c>
      <c r="O85" s="24">
        <v>6.32971285417018E-4</v>
      </c>
      <c r="P85" s="24">
        <v>6.0398023393608605E-4</v>
      </c>
      <c r="Q85" s="24">
        <v>8.8470591554946096E-4</v>
      </c>
      <c r="R85" s="24">
        <v>47.227982491449659</v>
      </c>
      <c r="S85" s="24">
        <v>1206.9572460585025</v>
      </c>
      <c r="T85" s="24">
        <v>1339.8136165533367</v>
      </c>
      <c r="U85" s="24">
        <v>2307.0371684823617</v>
      </c>
      <c r="V85" s="24">
        <v>2195.2156770360475</v>
      </c>
      <c r="W85" s="24">
        <v>2253.796502320301</v>
      </c>
      <c r="X85" s="24">
        <v>2150.5691807471462</v>
      </c>
      <c r="Y85" s="24">
        <v>2057.5597881081867</v>
      </c>
      <c r="Z85" s="24">
        <v>1957.8304003941823</v>
      </c>
      <c r="AA85" s="24">
        <v>1868.1587782583183</v>
      </c>
      <c r="AB85" s="24">
        <v>1782.5942533535945</v>
      </c>
      <c r="AC85" s="24">
        <v>1705.4993101588234</v>
      </c>
      <c r="AD85" s="24">
        <v>1689.0047236938071</v>
      </c>
      <c r="AE85" s="24">
        <v>1611.6457280738286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6.5033347309998856E-4</v>
      </c>
      <c r="D87" s="32">
        <v>6.2744386315029396E-4</v>
      </c>
      <c r="E87" s="32">
        <v>3090.8572531347254</v>
      </c>
      <c r="F87" s="32">
        <v>5885.1997177167068</v>
      </c>
      <c r="G87" s="32">
        <v>8472.5720127566583</v>
      </c>
      <c r="H87" s="32">
        <v>10810.587248870648</v>
      </c>
      <c r="I87" s="32">
        <v>12951.220255397606</v>
      </c>
      <c r="J87" s="32">
        <v>14805.233373080147</v>
      </c>
      <c r="K87" s="32">
        <v>16495.218239959981</v>
      </c>
      <c r="L87" s="32">
        <v>17999.341029282285</v>
      </c>
      <c r="M87" s="32">
        <v>19344.513716602942</v>
      </c>
      <c r="N87" s="32">
        <v>20440.836522068163</v>
      </c>
      <c r="O87" s="32">
        <v>21467.511967917661</v>
      </c>
      <c r="P87" s="32">
        <v>22357.25728626638</v>
      </c>
      <c r="Q87" s="32">
        <v>23182.319917953817</v>
      </c>
      <c r="R87" s="32">
        <v>23763.810365578152</v>
      </c>
      <c r="S87" s="32">
        <v>24302.422687547223</v>
      </c>
      <c r="T87" s="32">
        <v>24741.845199611584</v>
      </c>
      <c r="U87" s="32">
        <v>25176.467783232798</v>
      </c>
      <c r="V87" s="32">
        <v>25400.255851188333</v>
      </c>
      <c r="W87" s="32">
        <v>24236.885347116244</v>
      </c>
      <c r="X87" s="32">
        <v>23126.798986132646</v>
      </c>
      <c r="Y87" s="32">
        <v>22126.59422795038</v>
      </c>
      <c r="Z87" s="32">
        <v>21054.123961325105</v>
      </c>
      <c r="AA87" s="32">
        <v>20089.812932197507</v>
      </c>
      <c r="AB87" s="32">
        <v>19169.668822370997</v>
      </c>
      <c r="AC87" s="32">
        <v>18340.604931154649</v>
      </c>
      <c r="AD87" s="32">
        <v>17451.640595441761</v>
      </c>
      <c r="AE87" s="32">
        <v>16652.328805814763</v>
      </c>
    </row>
  </sheetData>
  <sheetProtection algorithmName="SHA-512" hashValue="HlVsEFgU1cOyEkLvIBLrMvvloMRZHLHPqSMJxPJZmZr1wjT7PtqxosXcfJoQvatyXYH44BibS2mcT8IGysoIJA==" saltValue="sfA4LZnpcgCdCF+dVQotl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EEC1-8EAB-469E-98FB-142510EC8828}">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1734442.2908000001</v>
      </c>
      <c r="D6" s="24">
        <v>1473659.8782000002</v>
      </c>
      <c r="E6" s="24">
        <v>1439067.1024</v>
      </c>
      <c r="F6" s="24">
        <v>1331773.8881899107</v>
      </c>
      <c r="G6" s="24">
        <v>1190693.5847240589</v>
      </c>
      <c r="H6" s="24">
        <v>1037620.4751148827</v>
      </c>
      <c r="I6" s="24">
        <v>873094.13466918468</v>
      </c>
      <c r="J6" s="24">
        <v>889206.62545723352</v>
      </c>
      <c r="K6" s="24">
        <v>625375.8152449301</v>
      </c>
      <c r="L6" s="24">
        <v>574228.01073671167</v>
      </c>
      <c r="M6" s="24">
        <v>515051.77296345553</v>
      </c>
      <c r="N6" s="24">
        <v>486906.91423743218</v>
      </c>
      <c r="O6" s="24">
        <v>505824.06727705564</v>
      </c>
      <c r="P6" s="24">
        <v>450937.02994069317</v>
      </c>
      <c r="Q6" s="24">
        <v>384392.36550000001</v>
      </c>
      <c r="R6" s="24">
        <v>354799.58650000003</v>
      </c>
      <c r="S6" s="24">
        <v>277453.14899999998</v>
      </c>
      <c r="T6" s="24">
        <v>267712.30410000001</v>
      </c>
      <c r="U6" s="24">
        <v>246292.33640999999</v>
      </c>
      <c r="V6" s="24">
        <v>217909.91640000002</v>
      </c>
      <c r="W6" s="24">
        <v>204488.25690000001</v>
      </c>
      <c r="X6" s="24">
        <v>129109.71168000001</v>
      </c>
      <c r="Y6" s="24">
        <v>98018.50116</v>
      </c>
      <c r="Z6" s="24">
        <v>76388.473240000007</v>
      </c>
      <c r="AA6" s="24">
        <v>57947.179899999996</v>
      </c>
      <c r="AB6" s="24">
        <v>40185.733959999998</v>
      </c>
      <c r="AC6" s="24">
        <v>37743.34276</v>
      </c>
      <c r="AD6" s="24">
        <v>35605.080990000002</v>
      </c>
      <c r="AE6" s="24">
        <v>31162.184149999997</v>
      </c>
    </row>
    <row r="7" spans="1:31" x14ac:dyDescent="0.35">
      <c r="A7" s="28" t="s">
        <v>40</v>
      </c>
      <c r="B7" s="28" t="s">
        <v>71</v>
      </c>
      <c r="C7" s="24">
        <v>230976.94809999998</v>
      </c>
      <c r="D7" s="24">
        <v>210304.7721</v>
      </c>
      <c r="E7" s="24">
        <v>202366.92896000002</v>
      </c>
      <c r="F7" s="24">
        <v>152029.97670013335</v>
      </c>
      <c r="G7" s="24">
        <v>152613.99266035546</v>
      </c>
      <c r="H7" s="24">
        <v>138202.22253450725</v>
      </c>
      <c r="I7" s="24">
        <v>127945.23910865661</v>
      </c>
      <c r="J7" s="24">
        <v>120836.42356605896</v>
      </c>
      <c r="K7" s="24">
        <v>111592.63593675151</v>
      </c>
      <c r="L7" s="24">
        <v>106062.45419317193</v>
      </c>
      <c r="M7" s="24">
        <v>99785.52924244781</v>
      </c>
      <c r="N7" s="24">
        <v>93860.146590000004</v>
      </c>
      <c r="O7" s="24">
        <v>92018.258249999999</v>
      </c>
      <c r="P7" s="24">
        <v>86973.774909999993</v>
      </c>
      <c r="Q7" s="24">
        <v>85635.256939999992</v>
      </c>
      <c r="R7" s="24">
        <v>76855.370599999995</v>
      </c>
      <c r="S7" s="24">
        <v>69586.312860000005</v>
      </c>
      <c r="T7" s="24">
        <v>68404.409029999995</v>
      </c>
      <c r="U7" s="24">
        <v>57511.259230000003</v>
      </c>
      <c r="V7" s="24">
        <v>58643.969859999997</v>
      </c>
      <c r="W7" s="24">
        <v>60883.144970000001</v>
      </c>
      <c r="X7" s="24">
        <v>56886.803319999999</v>
      </c>
      <c r="Y7" s="24">
        <v>52656.782299999999</v>
      </c>
      <c r="Z7" s="24">
        <v>51181.59203</v>
      </c>
      <c r="AA7" s="24">
        <v>47032.0962</v>
      </c>
      <c r="AB7" s="24">
        <v>45559.613810000003</v>
      </c>
      <c r="AC7" s="24">
        <v>29448.589759999999</v>
      </c>
      <c r="AD7" s="24">
        <v>0</v>
      </c>
      <c r="AE7" s="24">
        <v>0</v>
      </c>
    </row>
    <row r="8" spans="1:31" x14ac:dyDescent="0.35">
      <c r="A8" s="28" t="s">
        <v>40</v>
      </c>
      <c r="B8" s="28" t="s">
        <v>20</v>
      </c>
      <c r="C8" s="24">
        <v>185392.36352917837</v>
      </c>
      <c r="D8" s="24">
        <v>177224.60850589004</v>
      </c>
      <c r="E8" s="24">
        <v>139267.5189764672</v>
      </c>
      <c r="F8" s="24">
        <v>138526.04569325704</v>
      </c>
      <c r="G8" s="24">
        <v>128395.11487935828</v>
      </c>
      <c r="H8" s="24">
        <v>123889.97753989504</v>
      </c>
      <c r="I8" s="24">
        <v>113006.61900207376</v>
      </c>
      <c r="J8" s="24">
        <v>117521.08564590484</v>
      </c>
      <c r="K8" s="24">
        <v>102608.47012301655</v>
      </c>
      <c r="L8" s="24">
        <v>103615.29708245752</v>
      </c>
      <c r="M8" s="24">
        <v>105147.52020420515</v>
      </c>
      <c r="N8" s="24">
        <v>162077.70793330943</v>
      </c>
      <c r="O8" s="24">
        <v>167049.56289379811</v>
      </c>
      <c r="P8" s="24">
        <v>198081.38414526964</v>
      </c>
      <c r="Q8" s="24">
        <v>130430.36842642675</v>
      </c>
      <c r="R8" s="24">
        <v>119353.19963862862</v>
      </c>
      <c r="S8" s="24">
        <v>168238.78419927871</v>
      </c>
      <c r="T8" s="24">
        <v>167693.45218458053</v>
      </c>
      <c r="U8" s="24">
        <v>138195.3692248243</v>
      </c>
      <c r="V8" s="24">
        <v>138916.37251153323</v>
      </c>
      <c r="W8" s="24">
        <v>136583.70967519825</v>
      </c>
      <c r="X8" s="24">
        <v>148276.8986126197</v>
      </c>
      <c r="Y8" s="24">
        <v>94097.245561435702</v>
      </c>
      <c r="Z8" s="24">
        <v>82066.068771467617</v>
      </c>
      <c r="AA8" s="24">
        <v>44946.372915225591</v>
      </c>
      <c r="AB8" s="24">
        <v>30887.445128811942</v>
      </c>
      <c r="AC8" s="24">
        <v>29709.91885188816</v>
      </c>
      <c r="AD8" s="24">
        <v>28404.5027928216</v>
      </c>
      <c r="AE8" s="24">
        <v>27281.236217326801</v>
      </c>
    </row>
    <row r="9" spans="1:31" x14ac:dyDescent="0.35">
      <c r="A9" s="28" t="s">
        <v>40</v>
      </c>
      <c r="B9" s="28" t="s">
        <v>32</v>
      </c>
      <c r="C9" s="24">
        <v>86050.318200000009</v>
      </c>
      <c r="D9" s="24">
        <v>82697.907700000011</v>
      </c>
      <c r="E9" s="24">
        <v>78096.852800000008</v>
      </c>
      <c r="F9" s="24">
        <v>13758.356169999999</v>
      </c>
      <c r="G9" s="24">
        <v>12303.01455</v>
      </c>
      <c r="H9" s="24">
        <v>12611.31408</v>
      </c>
      <c r="I9" s="24">
        <v>11115.248309999999</v>
      </c>
      <c r="J9" s="24">
        <v>11408.953170000001</v>
      </c>
      <c r="K9" s="24">
        <v>9789.84836</v>
      </c>
      <c r="L9" s="24">
        <v>9766.0369199999986</v>
      </c>
      <c r="M9" s="24">
        <v>9286.0670399999999</v>
      </c>
      <c r="N9" s="24">
        <v>9784.1284300000007</v>
      </c>
      <c r="O9" s="24">
        <v>8922.696899999999</v>
      </c>
      <c r="P9" s="24">
        <v>9362.4933099999998</v>
      </c>
      <c r="Q9" s="24">
        <v>4285.1237000000001</v>
      </c>
      <c r="R9" s="24">
        <v>3395.5859</v>
      </c>
      <c r="S9" s="24">
        <v>7936.2179999999998</v>
      </c>
      <c r="T9" s="24">
        <v>7103.2054000000007</v>
      </c>
      <c r="U9" s="24">
        <v>5092.3805000000002</v>
      </c>
      <c r="V9" s="24">
        <v>5667.1274999999996</v>
      </c>
      <c r="W9" s="24">
        <v>5666.924</v>
      </c>
      <c r="X9" s="24">
        <v>6669.47</v>
      </c>
      <c r="Y9" s="24">
        <v>6203.9835000000003</v>
      </c>
      <c r="Z9" s="24">
        <v>4718.9025000000001</v>
      </c>
      <c r="AA9" s="24">
        <v>6236.9925000000003</v>
      </c>
      <c r="AB9" s="24">
        <v>0</v>
      </c>
      <c r="AC9" s="24">
        <v>0</v>
      </c>
      <c r="AD9" s="24">
        <v>0</v>
      </c>
      <c r="AE9" s="24">
        <v>0</v>
      </c>
    </row>
    <row r="10" spans="1:31" x14ac:dyDescent="0.35">
      <c r="A10" s="28" t="s">
        <v>40</v>
      </c>
      <c r="B10" s="28" t="s">
        <v>66</v>
      </c>
      <c r="C10" s="24">
        <v>4826.7726105274942</v>
      </c>
      <c r="D10" s="24">
        <v>1984.0188237343993</v>
      </c>
      <c r="E10" s="24">
        <v>10397.821468926899</v>
      </c>
      <c r="F10" s="24">
        <v>8792.1455851083556</v>
      </c>
      <c r="G10" s="24">
        <v>3244.6307545442701</v>
      </c>
      <c r="H10" s="24">
        <v>5437.6405261801683</v>
      </c>
      <c r="I10" s="24">
        <v>2124.92533344718</v>
      </c>
      <c r="J10" s="24">
        <v>6248.076830013355</v>
      </c>
      <c r="K10" s="24">
        <v>698.50464898991891</v>
      </c>
      <c r="L10" s="24">
        <v>2159.6476066597102</v>
      </c>
      <c r="M10" s="24">
        <v>1501.829922949546</v>
      </c>
      <c r="N10" s="24">
        <v>19941.67449968449</v>
      </c>
      <c r="O10" s="24">
        <v>10187.36621763971</v>
      </c>
      <c r="P10" s="24">
        <v>13301.723188488328</v>
      </c>
      <c r="Q10" s="24">
        <v>13666.145137524001</v>
      </c>
      <c r="R10" s="24">
        <v>14803.891240599973</v>
      </c>
      <c r="S10" s="24">
        <v>51172.758662848399</v>
      </c>
      <c r="T10" s="24">
        <v>40596.586953242368</v>
      </c>
      <c r="U10" s="24">
        <v>120937.83166749138</v>
      </c>
      <c r="V10" s="24">
        <v>156289.46709777522</v>
      </c>
      <c r="W10" s="24">
        <v>97007.802862136537</v>
      </c>
      <c r="X10" s="24">
        <v>139855.17131544003</v>
      </c>
      <c r="Y10" s="24">
        <v>251482.31052934605</v>
      </c>
      <c r="Z10" s="24">
        <v>135301.30414990467</v>
      </c>
      <c r="AA10" s="24">
        <v>164365.05470167397</v>
      </c>
      <c r="AB10" s="24">
        <v>256454.88112671475</v>
      </c>
      <c r="AC10" s="24">
        <v>297669.77813026606</v>
      </c>
      <c r="AD10" s="24">
        <v>410966.32460342819</v>
      </c>
      <c r="AE10" s="24">
        <v>418189.49473195919</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2241688.6932397061</v>
      </c>
      <c r="D17" s="32">
        <v>1945871.1853296247</v>
      </c>
      <c r="E17" s="32">
        <v>1869196.2246053941</v>
      </c>
      <c r="F17" s="32">
        <v>1644880.4123384096</v>
      </c>
      <c r="G17" s="32">
        <v>1487250.3375683168</v>
      </c>
      <c r="H17" s="32">
        <v>1317761.6297954652</v>
      </c>
      <c r="I17" s="32">
        <v>1127286.1664233622</v>
      </c>
      <c r="J17" s="32">
        <v>1145221.1646692108</v>
      </c>
      <c r="K17" s="32">
        <v>850065.27431368793</v>
      </c>
      <c r="L17" s="32">
        <v>795831.44653900072</v>
      </c>
      <c r="M17" s="32">
        <v>730772.71937305806</v>
      </c>
      <c r="N17" s="32">
        <v>772570.57169042621</v>
      </c>
      <c r="O17" s="32">
        <v>784001.95153849351</v>
      </c>
      <c r="P17" s="32">
        <v>758656.40549445117</v>
      </c>
      <c r="Q17" s="32">
        <v>618409.25970395072</v>
      </c>
      <c r="R17" s="32">
        <v>569207.6338792285</v>
      </c>
      <c r="S17" s="32">
        <v>574387.2227221271</v>
      </c>
      <c r="T17" s="32">
        <v>551509.95766782295</v>
      </c>
      <c r="U17" s="32">
        <v>568029.17703231575</v>
      </c>
      <c r="V17" s="32">
        <v>577426.85336930852</v>
      </c>
      <c r="W17" s="32">
        <v>504629.83840733476</v>
      </c>
      <c r="X17" s="32">
        <v>480798.05492805975</v>
      </c>
      <c r="Y17" s="32">
        <v>502458.82305078174</v>
      </c>
      <c r="Z17" s="32">
        <v>349656.34069137229</v>
      </c>
      <c r="AA17" s="32">
        <v>320527.69621689955</v>
      </c>
      <c r="AB17" s="32">
        <v>373087.67402552668</v>
      </c>
      <c r="AC17" s="32">
        <v>394571.62950215419</v>
      </c>
      <c r="AD17" s="32">
        <v>474975.90838624979</v>
      </c>
      <c r="AE17" s="32">
        <v>476632.91509928601</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919450.08510000003</v>
      </c>
      <c r="D20" s="24">
        <v>752232.04070000001</v>
      </c>
      <c r="E20" s="24">
        <v>713779.65</v>
      </c>
      <c r="F20" s="24">
        <v>720675.10629718821</v>
      </c>
      <c r="G20" s="24">
        <v>603902.33164101536</v>
      </c>
      <c r="H20" s="24">
        <v>496536.29453707929</v>
      </c>
      <c r="I20" s="24">
        <v>389370.92088892392</v>
      </c>
      <c r="J20" s="24">
        <v>429355.13119694497</v>
      </c>
      <c r="K20" s="24">
        <v>212106.56396588034</v>
      </c>
      <c r="L20" s="24">
        <v>194796.79063664775</v>
      </c>
      <c r="M20" s="24">
        <v>164641.69068205738</v>
      </c>
      <c r="N20" s="24">
        <v>126337.31064285029</v>
      </c>
      <c r="O20" s="24">
        <v>148843.83921122411</v>
      </c>
      <c r="P20" s="24">
        <v>127136.43222207684</v>
      </c>
      <c r="Q20" s="24">
        <v>72616.344200000007</v>
      </c>
      <c r="R20" s="24">
        <v>86350.219700000001</v>
      </c>
      <c r="S20" s="24">
        <v>85313.613400000002</v>
      </c>
      <c r="T20" s="24">
        <v>80194.120299999995</v>
      </c>
      <c r="U20" s="24">
        <v>75432.242299999998</v>
      </c>
      <c r="V20" s="24">
        <v>59394.841999999997</v>
      </c>
      <c r="W20" s="24">
        <v>53190.538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2337.4450832686803</v>
      </c>
      <c r="D22" s="24">
        <v>2211.4667731045702</v>
      </c>
      <c r="E22" s="24">
        <v>6458.2013132311604</v>
      </c>
      <c r="F22" s="24">
        <v>4028.2108564272003</v>
      </c>
      <c r="G22" s="24">
        <v>3795.9411473274199</v>
      </c>
      <c r="H22" s="24">
        <v>3642.5598203344302</v>
      </c>
      <c r="I22" s="24">
        <v>3514.0293997849099</v>
      </c>
      <c r="J22" s="24">
        <v>3434.8388559668501</v>
      </c>
      <c r="K22" s="24">
        <v>3249.8980947084601</v>
      </c>
      <c r="L22" s="24">
        <v>3129.9667844537598</v>
      </c>
      <c r="M22" s="24">
        <v>2959.26338814977</v>
      </c>
      <c r="N22" s="24">
        <v>13321.22137249707</v>
      </c>
      <c r="O22" s="24">
        <v>14341.509912316098</v>
      </c>
      <c r="P22" s="24">
        <v>32513.439271094103</v>
      </c>
      <c r="Q22" s="24">
        <v>13609.129665207849</v>
      </c>
      <c r="R22" s="24">
        <v>12604.741417644498</v>
      </c>
      <c r="S22" s="24">
        <v>44552.203203351106</v>
      </c>
      <c r="T22" s="24">
        <v>51266.998225877003</v>
      </c>
      <c r="U22" s="24">
        <v>43942.876306426799</v>
      </c>
      <c r="V22" s="24">
        <v>42921.757785608104</v>
      </c>
      <c r="W22" s="24">
        <v>39270.392898000297</v>
      </c>
      <c r="X22" s="24">
        <v>46899.360887086703</v>
      </c>
      <c r="Y22" s="24">
        <v>426.36502607889997</v>
      </c>
      <c r="Z22" s="24">
        <v>1.6709512E-3</v>
      </c>
      <c r="AA22" s="24">
        <v>1.6787647000000001E-3</v>
      </c>
      <c r="AB22" s="24">
        <v>2.7017349999999898E-3</v>
      </c>
      <c r="AC22" s="24">
        <v>2.6012892999999902E-3</v>
      </c>
      <c r="AD22" s="24">
        <v>2.7585889999999901E-3</v>
      </c>
      <c r="AE22" s="24">
        <v>2.5545165999999999E-3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20.759150465600005</v>
      </c>
      <c r="D24" s="24">
        <v>7.6451665000000003E-4</v>
      </c>
      <c r="E24" s="24">
        <v>1542.39160527371</v>
      </c>
      <c r="F24" s="24">
        <v>4620.3862914090105</v>
      </c>
      <c r="G24" s="24">
        <v>1172.2615878234801</v>
      </c>
      <c r="H24" s="24">
        <v>1692.8394682901899</v>
      </c>
      <c r="I24" s="24">
        <v>708.73665370611013</v>
      </c>
      <c r="J24" s="24">
        <v>1224.1195570576401</v>
      </c>
      <c r="K24" s="24">
        <v>8.1026639999999994E-4</v>
      </c>
      <c r="L24" s="24">
        <v>207.69708653788999</v>
      </c>
      <c r="M24" s="24">
        <v>10.0191554727</v>
      </c>
      <c r="N24" s="24">
        <v>2163.3938186699702</v>
      </c>
      <c r="O24" s="24">
        <v>1437.8477337743598</v>
      </c>
      <c r="P24" s="24">
        <v>1447.8519055786001</v>
      </c>
      <c r="Q24" s="24">
        <v>3582.2611427657403</v>
      </c>
      <c r="R24" s="24">
        <v>2116.3865970079505</v>
      </c>
      <c r="S24" s="24">
        <v>8226.5023514580298</v>
      </c>
      <c r="T24" s="24">
        <v>5283.7205591018501</v>
      </c>
      <c r="U24" s="24">
        <v>49897.864347077666</v>
      </c>
      <c r="V24" s="24">
        <v>82356.940473152936</v>
      </c>
      <c r="W24" s="24">
        <v>38512.915636313002</v>
      </c>
      <c r="X24" s="24">
        <v>52844.626037875198</v>
      </c>
      <c r="Y24" s="24">
        <v>141275.88773977611</v>
      </c>
      <c r="Z24" s="24">
        <v>65958.652892880738</v>
      </c>
      <c r="AA24" s="24">
        <v>67864.105885657395</v>
      </c>
      <c r="AB24" s="24">
        <v>90389.167166383297</v>
      </c>
      <c r="AC24" s="24">
        <v>143086.60145573382</v>
      </c>
      <c r="AD24" s="24">
        <v>235128.82652103851</v>
      </c>
      <c r="AE24" s="24">
        <v>248497.8543799317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921808.28933373431</v>
      </c>
      <c r="D31" s="32">
        <v>754443.50823762128</v>
      </c>
      <c r="E31" s="32">
        <v>721780.24291850487</v>
      </c>
      <c r="F31" s="32">
        <v>729323.70344502444</v>
      </c>
      <c r="G31" s="32">
        <v>608870.5343761663</v>
      </c>
      <c r="H31" s="32">
        <v>501871.69382570393</v>
      </c>
      <c r="I31" s="32">
        <v>393593.68694241496</v>
      </c>
      <c r="J31" s="32">
        <v>434014.08960996947</v>
      </c>
      <c r="K31" s="32">
        <v>215356.4628708552</v>
      </c>
      <c r="L31" s="32">
        <v>198134.4545076394</v>
      </c>
      <c r="M31" s="32">
        <v>167610.97322567983</v>
      </c>
      <c r="N31" s="32">
        <v>141821.92583401734</v>
      </c>
      <c r="O31" s="32">
        <v>164623.19685731459</v>
      </c>
      <c r="P31" s="32">
        <v>161097.72339874954</v>
      </c>
      <c r="Q31" s="32">
        <v>89807.735007973592</v>
      </c>
      <c r="R31" s="32">
        <v>101071.34771465245</v>
      </c>
      <c r="S31" s="32">
        <v>138092.31895480913</v>
      </c>
      <c r="T31" s="32">
        <v>136744.83908497886</v>
      </c>
      <c r="U31" s="32">
        <v>169272.98295350446</v>
      </c>
      <c r="V31" s="32">
        <v>184673.54025876103</v>
      </c>
      <c r="W31" s="32">
        <v>130973.8465343133</v>
      </c>
      <c r="X31" s="32">
        <v>99743.986924961908</v>
      </c>
      <c r="Y31" s="32">
        <v>141702.252765855</v>
      </c>
      <c r="Z31" s="32">
        <v>65958.654563831937</v>
      </c>
      <c r="AA31" s="32">
        <v>67864.107564422098</v>
      </c>
      <c r="AB31" s="32">
        <v>90389.16986811829</v>
      </c>
      <c r="AC31" s="32">
        <v>143086.60405702313</v>
      </c>
      <c r="AD31" s="32">
        <v>235128.82927962751</v>
      </c>
      <c r="AE31" s="32">
        <v>248497.8569344483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814992.20570000005</v>
      </c>
      <c r="D34" s="24">
        <v>721427.83750000002</v>
      </c>
      <c r="E34" s="24">
        <v>725287.45239999995</v>
      </c>
      <c r="F34" s="24">
        <v>611098.78189272247</v>
      </c>
      <c r="G34" s="24">
        <v>586791.2530830435</v>
      </c>
      <c r="H34" s="24">
        <v>541084.1805778034</v>
      </c>
      <c r="I34" s="24">
        <v>483723.2137802607</v>
      </c>
      <c r="J34" s="24">
        <v>459851.49426028848</v>
      </c>
      <c r="K34" s="24">
        <v>413269.25127904979</v>
      </c>
      <c r="L34" s="24">
        <v>379431.22010006395</v>
      </c>
      <c r="M34" s="24">
        <v>350410.08228139812</v>
      </c>
      <c r="N34" s="24">
        <v>360569.60359458189</v>
      </c>
      <c r="O34" s="24">
        <v>356980.22806583153</v>
      </c>
      <c r="P34" s="24">
        <v>323800.59771861637</v>
      </c>
      <c r="Q34" s="24">
        <v>311776.02130000002</v>
      </c>
      <c r="R34" s="24">
        <v>268449.36680000002</v>
      </c>
      <c r="S34" s="24">
        <v>192139.5356</v>
      </c>
      <c r="T34" s="24">
        <v>187518.1838</v>
      </c>
      <c r="U34" s="24">
        <v>170860.09411000001</v>
      </c>
      <c r="V34" s="24">
        <v>158515.07440000001</v>
      </c>
      <c r="W34" s="24">
        <v>151297.71890000001</v>
      </c>
      <c r="X34" s="24">
        <v>129109.71168000001</v>
      </c>
      <c r="Y34" s="24">
        <v>98018.50116</v>
      </c>
      <c r="Z34" s="24">
        <v>76388.473240000007</v>
      </c>
      <c r="AA34" s="24">
        <v>57947.179899999996</v>
      </c>
      <c r="AB34" s="24">
        <v>40185.733959999998</v>
      </c>
      <c r="AC34" s="24">
        <v>37743.34276</v>
      </c>
      <c r="AD34" s="24">
        <v>35605.080990000002</v>
      </c>
      <c r="AE34" s="24">
        <v>31162.184149999997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90043.593184361569</v>
      </c>
      <c r="D36" s="24">
        <v>87635.976516110386</v>
      </c>
      <c r="E36" s="24">
        <v>92166.46432050869</v>
      </c>
      <c r="F36" s="24">
        <v>103580.89747805279</v>
      </c>
      <c r="G36" s="24">
        <v>95023.160405588322</v>
      </c>
      <c r="H36" s="24">
        <v>91851.670446811258</v>
      </c>
      <c r="I36" s="24">
        <v>82356.384328570843</v>
      </c>
      <c r="J36" s="24">
        <v>87908.521459543175</v>
      </c>
      <c r="K36" s="24">
        <v>74486.216732519941</v>
      </c>
      <c r="L36" s="24">
        <v>76674.615020589496</v>
      </c>
      <c r="M36" s="24">
        <v>79387.757533501834</v>
      </c>
      <c r="N36" s="24">
        <v>123468.38664555603</v>
      </c>
      <c r="O36" s="24">
        <v>131483.08912827919</v>
      </c>
      <c r="P36" s="24">
        <v>127052.50709103704</v>
      </c>
      <c r="Q36" s="24">
        <v>97496.899063186647</v>
      </c>
      <c r="R36" s="24">
        <v>88328.888572107142</v>
      </c>
      <c r="S36" s="24">
        <v>123686.5789443286</v>
      </c>
      <c r="T36" s="24">
        <v>116426.4519107318</v>
      </c>
      <c r="U36" s="24">
        <v>94252.490233065793</v>
      </c>
      <c r="V36" s="24">
        <v>95994.612187603998</v>
      </c>
      <c r="W36" s="24">
        <v>97313.313712600604</v>
      </c>
      <c r="X36" s="24">
        <v>101377.5346771106</v>
      </c>
      <c r="Y36" s="24">
        <v>93670.877577289808</v>
      </c>
      <c r="Z36" s="24">
        <v>82066.064460641996</v>
      </c>
      <c r="AA36" s="24">
        <v>44946.368610309495</v>
      </c>
      <c r="AB36" s="24">
        <v>30887.439653281101</v>
      </c>
      <c r="AC36" s="24">
        <v>29709.913579235403</v>
      </c>
      <c r="AD36" s="24">
        <v>28404.495489877801</v>
      </c>
      <c r="AE36" s="24">
        <v>27281.229397112602</v>
      </c>
    </row>
    <row r="37" spans="1:31" x14ac:dyDescent="0.35">
      <c r="A37" s="28" t="s">
        <v>131</v>
      </c>
      <c r="B37" s="28" t="s">
        <v>32</v>
      </c>
      <c r="C37" s="24">
        <v>2295.6027999999997</v>
      </c>
      <c r="D37" s="24">
        <v>2237.3188</v>
      </c>
      <c r="E37" s="24">
        <v>4296.5545000000002</v>
      </c>
      <c r="F37" s="24">
        <v>4356.3705</v>
      </c>
      <c r="G37" s="24">
        <v>4351.8519999999999</v>
      </c>
      <c r="H37" s="24">
        <v>4188.1809999999996</v>
      </c>
      <c r="I37" s="24">
        <v>3839.8037999999997</v>
      </c>
      <c r="J37" s="24">
        <v>3552.7689999999998</v>
      </c>
      <c r="K37" s="24">
        <v>3418.6675</v>
      </c>
      <c r="L37" s="24">
        <v>3463.0207999999998</v>
      </c>
      <c r="M37" s="24">
        <v>3459.9818</v>
      </c>
      <c r="N37" s="24">
        <v>3321.9687999999996</v>
      </c>
      <c r="O37" s="24">
        <v>3129.7655</v>
      </c>
      <c r="P37" s="24">
        <v>2895.7764999999999</v>
      </c>
      <c r="Q37" s="24">
        <v>2730.1422000000002</v>
      </c>
      <c r="R37" s="24">
        <v>2598.6942000000004</v>
      </c>
      <c r="S37" s="24">
        <v>4981.0654999999997</v>
      </c>
      <c r="T37" s="24">
        <v>5429.8860000000004</v>
      </c>
      <c r="U37" s="24">
        <v>5092.3805000000002</v>
      </c>
      <c r="V37" s="24">
        <v>5667.1274999999996</v>
      </c>
      <c r="W37" s="24">
        <v>5666.924</v>
      </c>
      <c r="X37" s="24">
        <v>6669.47</v>
      </c>
      <c r="Y37" s="24">
        <v>6203.9835000000003</v>
      </c>
      <c r="Z37" s="24">
        <v>4718.9025000000001</v>
      </c>
      <c r="AA37" s="24">
        <v>6236.9925000000003</v>
      </c>
      <c r="AB37" s="24">
        <v>0</v>
      </c>
      <c r="AC37" s="24">
        <v>0</v>
      </c>
      <c r="AD37" s="24">
        <v>0</v>
      </c>
      <c r="AE37" s="24">
        <v>0</v>
      </c>
    </row>
    <row r="38" spans="1:31" x14ac:dyDescent="0.35">
      <c r="A38" s="28" t="s">
        <v>131</v>
      </c>
      <c r="B38" s="28" t="s">
        <v>66</v>
      </c>
      <c r="C38" s="24">
        <v>1.36565828E-3</v>
      </c>
      <c r="D38" s="24">
        <v>1.3456940249999998E-3</v>
      </c>
      <c r="E38" s="24">
        <v>152.72969137542998</v>
      </c>
      <c r="F38" s="24">
        <v>2848.0827310626696</v>
      </c>
      <c r="G38" s="24">
        <v>1204.1319927846403</v>
      </c>
      <c r="H38" s="24">
        <v>1719.8547887596399</v>
      </c>
      <c r="I38" s="24">
        <v>654.3729059865301</v>
      </c>
      <c r="J38" s="24">
        <v>3938.8533899701401</v>
      </c>
      <c r="K38" s="24">
        <v>621.40872201776995</v>
      </c>
      <c r="L38" s="24">
        <v>1722.8531049497901</v>
      </c>
      <c r="M38" s="24">
        <v>1423.9155564937</v>
      </c>
      <c r="N38" s="24">
        <v>10070.440107929649</v>
      </c>
      <c r="O38" s="24">
        <v>5735.6171035296511</v>
      </c>
      <c r="P38" s="24">
        <v>2982.0710172439103</v>
      </c>
      <c r="Q38" s="24">
        <v>4770.7521324547206</v>
      </c>
      <c r="R38" s="24">
        <v>7723.6684880006806</v>
      </c>
      <c r="S38" s="24">
        <v>24521.669889475168</v>
      </c>
      <c r="T38" s="24">
        <v>17099.676067399731</v>
      </c>
      <c r="U38" s="24">
        <v>40032.883509909399</v>
      </c>
      <c r="V38" s="24">
        <v>43282.828034899809</v>
      </c>
      <c r="W38" s="24">
        <v>35583.491522196498</v>
      </c>
      <c r="X38" s="24">
        <v>57522.656997345905</v>
      </c>
      <c r="Y38" s="24">
        <v>64115.974633922</v>
      </c>
      <c r="Z38" s="24">
        <v>51871.665683277206</v>
      </c>
      <c r="AA38" s="24">
        <v>83695.972207044499</v>
      </c>
      <c r="AB38" s="24">
        <v>150375.03259988761</v>
      </c>
      <c r="AC38" s="24">
        <v>137100.24100250629</v>
      </c>
      <c r="AD38" s="24">
        <v>132137.78338581251</v>
      </c>
      <c r="AE38" s="24">
        <v>114149.0173727965</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907331.40305001987</v>
      </c>
      <c r="D45" s="32">
        <v>811301.13416180445</v>
      </c>
      <c r="E45" s="32">
        <v>821903.20091188396</v>
      </c>
      <c r="F45" s="32">
        <v>721884.13260183786</v>
      </c>
      <c r="G45" s="32">
        <v>687370.39748141647</v>
      </c>
      <c r="H45" s="32">
        <v>638843.88681337424</v>
      </c>
      <c r="I45" s="32">
        <v>570573.77481481805</v>
      </c>
      <c r="J45" s="32">
        <v>555251.6381098018</v>
      </c>
      <c r="K45" s="32">
        <v>491795.54423358745</v>
      </c>
      <c r="L45" s="32">
        <v>461291.70902560325</v>
      </c>
      <c r="M45" s="32">
        <v>434681.73717139364</v>
      </c>
      <c r="N45" s="32">
        <v>497430.39914806752</v>
      </c>
      <c r="O45" s="32">
        <v>497328.69979764032</v>
      </c>
      <c r="P45" s="32">
        <v>456730.9523268973</v>
      </c>
      <c r="Q45" s="32">
        <v>416773.8146956414</v>
      </c>
      <c r="R45" s="32">
        <v>367100.61806010787</v>
      </c>
      <c r="S45" s="32">
        <v>345328.84993380378</v>
      </c>
      <c r="T45" s="32">
        <v>326474.19777813152</v>
      </c>
      <c r="U45" s="32">
        <v>310237.84835297521</v>
      </c>
      <c r="V45" s="32">
        <v>303459.64212250384</v>
      </c>
      <c r="W45" s="32">
        <v>289861.4481347971</v>
      </c>
      <c r="X45" s="32">
        <v>294679.3733544565</v>
      </c>
      <c r="Y45" s="32">
        <v>262009.33687121182</v>
      </c>
      <c r="Z45" s="32">
        <v>215045.10588391923</v>
      </c>
      <c r="AA45" s="32">
        <v>192826.51321735396</v>
      </c>
      <c r="AB45" s="32">
        <v>221448.20621316871</v>
      </c>
      <c r="AC45" s="32">
        <v>204553.49734174169</v>
      </c>
      <c r="AD45" s="32">
        <v>196147.35986569032</v>
      </c>
      <c r="AE45" s="32">
        <v>172592.43091990909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230976.94809999998</v>
      </c>
      <c r="D49" s="24">
        <v>210304.7721</v>
      </c>
      <c r="E49" s="24">
        <v>202366.92896000002</v>
      </c>
      <c r="F49" s="24">
        <v>152029.97670013335</v>
      </c>
      <c r="G49" s="24">
        <v>152613.99266035546</v>
      </c>
      <c r="H49" s="24">
        <v>138202.22253450725</v>
      </c>
      <c r="I49" s="24">
        <v>127945.23910865661</v>
      </c>
      <c r="J49" s="24">
        <v>120836.42356605896</v>
      </c>
      <c r="K49" s="24">
        <v>111592.63593675151</v>
      </c>
      <c r="L49" s="24">
        <v>106062.45419317193</v>
      </c>
      <c r="M49" s="24">
        <v>99785.52924244781</v>
      </c>
      <c r="N49" s="24">
        <v>93860.146590000004</v>
      </c>
      <c r="O49" s="24">
        <v>92018.258249999999</v>
      </c>
      <c r="P49" s="24">
        <v>86973.774909999993</v>
      </c>
      <c r="Q49" s="24">
        <v>85635.256939999992</v>
      </c>
      <c r="R49" s="24">
        <v>76855.370599999995</v>
      </c>
      <c r="S49" s="24">
        <v>69586.312860000005</v>
      </c>
      <c r="T49" s="24">
        <v>68404.409029999995</v>
      </c>
      <c r="U49" s="24">
        <v>57511.259230000003</v>
      </c>
      <c r="V49" s="24">
        <v>58643.969859999997</v>
      </c>
      <c r="W49" s="24">
        <v>60883.144970000001</v>
      </c>
      <c r="X49" s="24">
        <v>56886.803319999999</v>
      </c>
      <c r="Y49" s="24">
        <v>52656.782299999999</v>
      </c>
      <c r="Z49" s="24">
        <v>51181.59203</v>
      </c>
      <c r="AA49" s="24">
        <v>47032.0962</v>
      </c>
      <c r="AB49" s="24">
        <v>45559.613810000003</v>
      </c>
      <c r="AC49" s="24">
        <v>29448.589759999999</v>
      </c>
      <c r="AD49" s="24">
        <v>0</v>
      </c>
      <c r="AE49" s="24">
        <v>0</v>
      </c>
    </row>
    <row r="50" spans="1:31" x14ac:dyDescent="0.35">
      <c r="A50" s="28" t="s">
        <v>132</v>
      </c>
      <c r="B50" s="28" t="s">
        <v>20</v>
      </c>
      <c r="C50" s="24">
        <v>4.0512862999999996E-4</v>
      </c>
      <c r="D50" s="24">
        <v>3.978074E-4</v>
      </c>
      <c r="E50" s="24">
        <v>4.1385507999999998E-4</v>
      </c>
      <c r="F50" s="24">
        <v>4.6464640000000001E-4</v>
      </c>
      <c r="G50" s="24">
        <v>4.5372393999999999E-4</v>
      </c>
      <c r="H50" s="24">
        <v>4.3135069999999996E-4</v>
      </c>
      <c r="I50" s="24">
        <v>4.3343183000000001E-4</v>
      </c>
      <c r="J50" s="24">
        <v>4.5460630000000003E-4</v>
      </c>
      <c r="K50" s="24">
        <v>4.3961426999999996E-4</v>
      </c>
      <c r="L50" s="24">
        <v>4.3046023999999998E-4</v>
      </c>
      <c r="M50" s="24">
        <v>4.3412232000000002E-4</v>
      </c>
      <c r="N50" s="24">
        <v>6.5621219999999908E-4</v>
      </c>
      <c r="O50" s="24">
        <v>6.3585656999999996E-4</v>
      </c>
      <c r="P50" s="24">
        <v>6.1455950000000004E-4</v>
      </c>
      <c r="Q50" s="24">
        <v>5.8739849999999902E-4</v>
      </c>
      <c r="R50" s="24">
        <v>5.6805276999999995E-4</v>
      </c>
      <c r="S50" s="24">
        <v>7.1784250000000006E-4</v>
      </c>
      <c r="T50" s="24">
        <v>7.4294674000000005E-4</v>
      </c>
      <c r="U50" s="24">
        <v>1.0590854999999999E-3</v>
      </c>
      <c r="V50" s="24">
        <v>1.00215419999999E-3</v>
      </c>
      <c r="W50" s="24">
        <v>1.0884167000000001E-3</v>
      </c>
      <c r="X50" s="24">
        <v>1.0861511999999999E-3</v>
      </c>
      <c r="Y50" s="24">
        <v>1.0335703E-3</v>
      </c>
      <c r="Z50" s="24">
        <v>9.2179239999999997E-4</v>
      </c>
      <c r="AA50" s="24">
        <v>9.1187379999999995E-4</v>
      </c>
      <c r="AB50" s="24">
        <v>9.8632659999999895E-4</v>
      </c>
      <c r="AC50" s="24">
        <v>9.5413079999999992E-4</v>
      </c>
      <c r="AD50" s="24">
        <v>2.2491631999999998E-3</v>
      </c>
      <c r="AE50" s="24">
        <v>2.1140224999999999E-3</v>
      </c>
    </row>
    <row r="51" spans="1:31" x14ac:dyDescent="0.35">
      <c r="A51" s="28" t="s">
        <v>132</v>
      </c>
      <c r="B51" s="28" t="s">
        <v>32</v>
      </c>
      <c r="C51" s="24">
        <v>815.99840000000006</v>
      </c>
      <c r="D51" s="24">
        <v>347.2199</v>
      </c>
      <c r="E51" s="24">
        <v>959.40330000000006</v>
      </c>
      <c r="F51" s="24">
        <v>1611.4703999999999</v>
      </c>
      <c r="G51" s="24">
        <v>478.5138</v>
      </c>
      <c r="H51" s="24">
        <v>1341.0211999999999</v>
      </c>
      <c r="I51" s="24">
        <v>539.50806</v>
      </c>
      <c r="J51" s="24">
        <v>1300.8992000000001</v>
      </c>
      <c r="K51" s="24">
        <v>93.742360000000005</v>
      </c>
      <c r="L51" s="24">
        <v>356.95378000000005</v>
      </c>
      <c r="M51" s="24">
        <v>116.02574</v>
      </c>
      <c r="N51" s="24">
        <v>1010.98175</v>
      </c>
      <c r="O51" s="24">
        <v>441.46034000000003</v>
      </c>
      <c r="P51" s="24">
        <v>489.53512000000001</v>
      </c>
      <c r="Q51" s="24">
        <v>1554.9815000000001</v>
      </c>
      <c r="R51" s="24">
        <v>796.8916999999999</v>
      </c>
      <c r="S51" s="24">
        <v>2955.1525000000001</v>
      </c>
      <c r="T51" s="24">
        <v>1673.3193999999999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820.36769404077995</v>
      </c>
      <c r="D52" s="24">
        <v>1.1835917099999999E-3</v>
      </c>
      <c r="E52" s="24">
        <v>1036.3137839120698</v>
      </c>
      <c r="F52" s="24">
        <v>313.36690898223009</v>
      </c>
      <c r="G52" s="24">
        <v>209.33307709062998</v>
      </c>
      <c r="H52" s="24">
        <v>732.32405003941994</v>
      </c>
      <c r="I52" s="24">
        <v>302.10712310277995</v>
      </c>
      <c r="J52" s="24">
        <v>56.861295609359999</v>
      </c>
      <c r="K52" s="24">
        <v>1.4583203499999998E-3</v>
      </c>
      <c r="L52" s="24">
        <v>1.4526509799999998E-3</v>
      </c>
      <c r="M52" s="24">
        <v>1.46038968E-3</v>
      </c>
      <c r="N52" s="24">
        <v>2716.3948901115905</v>
      </c>
      <c r="O52" s="24">
        <v>230.19818415229997</v>
      </c>
      <c r="P52" s="24">
        <v>968.21588707652995</v>
      </c>
      <c r="Q52" s="24">
        <v>1085.3347665194299</v>
      </c>
      <c r="R52" s="24">
        <v>666.91035191822004</v>
      </c>
      <c r="S52" s="24">
        <v>2817.2431006861993</v>
      </c>
      <c r="T52" s="24">
        <v>397.10549150451993</v>
      </c>
      <c r="U52" s="24">
        <v>3605.4649979534302</v>
      </c>
      <c r="V52" s="24">
        <v>2910.4117240322598</v>
      </c>
      <c r="W52" s="24">
        <v>2464.3482157890903</v>
      </c>
      <c r="X52" s="24">
        <v>1217.7634523306301</v>
      </c>
      <c r="Y52" s="24">
        <v>7213.5857352806006</v>
      </c>
      <c r="Z52" s="24">
        <v>6308.1691546530601</v>
      </c>
      <c r="AA52" s="24">
        <v>4238.6582741624707</v>
      </c>
      <c r="AB52" s="24">
        <v>3402.1531841909396</v>
      </c>
      <c r="AC52" s="24">
        <v>1807.2980598455099</v>
      </c>
      <c r="AD52" s="24">
        <v>9633.7674887706999</v>
      </c>
      <c r="AE52" s="24">
        <v>19674.174792910599</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232613.31459916942</v>
      </c>
      <c r="D59" s="32">
        <v>210651.99358139909</v>
      </c>
      <c r="E59" s="32">
        <v>204362.64645776717</v>
      </c>
      <c r="F59" s="32">
        <v>153954.81447376197</v>
      </c>
      <c r="G59" s="32">
        <v>153301.83999117001</v>
      </c>
      <c r="H59" s="32">
        <v>140275.56821589737</v>
      </c>
      <c r="I59" s="32">
        <v>128786.85472519121</v>
      </c>
      <c r="J59" s="32">
        <v>122194.18451627462</v>
      </c>
      <c r="K59" s="32">
        <v>111686.38019468613</v>
      </c>
      <c r="L59" s="32">
        <v>106419.40985628314</v>
      </c>
      <c r="M59" s="32">
        <v>99901.556876959818</v>
      </c>
      <c r="N59" s="32">
        <v>97587.523886323805</v>
      </c>
      <c r="O59" s="32">
        <v>92689.917410008871</v>
      </c>
      <c r="P59" s="32">
        <v>88431.526531636016</v>
      </c>
      <c r="Q59" s="32">
        <v>88275.573793917923</v>
      </c>
      <c r="R59" s="32">
        <v>78319.17321997098</v>
      </c>
      <c r="S59" s="32">
        <v>75358.709178528705</v>
      </c>
      <c r="T59" s="32">
        <v>70474.834664451249</v>
      </c>
      <c r="U59" s="32">
        <v>61116.725287038935</v>
      </c>
      <c r="V59" s="32">
        <v>61554.382586186453</v>
      </c>
      <c r="W59" s="32">
        <v>63347.49427420579</v>
      </c>
      <c r="X59" s="32">
        <v>58104.567858481831</v>
      </c>
      <c r="Y59" s="32">
        <v>59870.369068850894</v>
      </c>
      <c r="Z59" s="32">
        <v>57489.762106445458</v>
      </c>
      <c r="AA59" s="32">
        <v>51270.755386036275</v>
      </c>
      <c r="AB59" s="32">
        <v>48961.767980517543</v>
      </c>
      <c r="AC59" s="32">
        <v>31255.888773976309</v>
      </c>
      <c r="AD59" s="32">
        <v>9633.7697379339006</v>
      </c>
      <c r="AE59" s="32">
        <v>19674.176906933099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93011.324434646871</v>
      </c>
      <c r="D64" s="24">
        <v>87377.164408516008</v>
      </c>
      <c r="E64" s="24">
        <v>40642.852506911935</v>
      </c>
      <c r="F64" s="24">
        <v>30916.93648015556</v>
      </c>
      <c r="G64" s="24">
        <v>29576.012474644358</v>
      </c>
      <c r="H64" s="24">
        <v>28395.746450008199</v>
      </c>
      <c r="I64" s="24">
        <v>27136.204435947398</v>
      </c>
      <c r="J64" s="24">
        <v>26177.724461716261</v>
      </c>
      <c r="K64" s="24">
        <v>24872.354441688149</v>
      </c>
      <c r="L64" s="24">
        <v>23810.7144349874</v>
      </c>
      <c r="M64" s="24">
        <v>22800.498438334598</v>
      </c>
      <c r="N64" s="24">
        <v>25288.0987326049</v>
      </c>
      <c r="O64" s="24">
        <v>21224.962708871601</v>
      </c>
      <c r="P64" s="24">
        <v>38515.43667939544</v>
      </c>
      <c r="Q64" s="24">
        <v>19324.3386399753</v>
      </c>
      <c r="R64" s="24">
        <v>18419.5686228784</v>
      </c>
      <c r="S64" s="24">
        <v>8.2979095000000006E-4</v>
      </c>
      <c r="T64" s="24">
        <v>8.0331694999999999E-4</v>
      </c>
      <c r="U64" s="24">
        <v>1.0778650999999999E-3</v>
      </c>
      <c r="V64" s="24">
        <v>1.0159074999999999E-3</v>
      </c>
      <c r="W64" s="24">
        <v>1.4253206000000001E-3</v>
      </c>
      <c r="X64" s="24">
        <v>1.4284883999999901E-3</v>
      </c>
      <c r="Y64" s="24">
        <v>1.4156371E-3</v>
      </c>
      <c r="Z64" s="24">
        <v>1.2453951000000001E-3</v>
      </c>
      <c r="AA64" s="24">
        <v>1.2569883E-3</v>
      </c>
      <c r="AB64" s="24">
        <v>1.2976602E-3</v>
      </c>
      <c r="AC64" s="24">
        <v>1.2471423E-3</v>
      </c>
      <c r="AD64" s="24">
        <v>1.6887641E-3</v>
      </c>
      <c r="AE64" s="24">
        <v>1.5740311000000001E-3</v>
      </c>
    </row>
    <row r="65" spans="1:31" x14ac:dyDescent="0.35">
      <c r="A65" s="28" t="s">
        <v>133</v>
      </c>
      <c r="B65" s="28" t="s">
        <v>32</v>
      </c>
      <c r="C65" s="24">
        <v>82938.717000000004</v>
      </c>
      <c r="D65" s="24">
        <v>80113.369000000006</v>
      </c>
      <c r="E65" s="24">
        <v>72840.895000000004</v>
      </c>
      <c r="F65" s="24">
        <v>7790.5152699999999</v>
      </c>
      <c r="G65" s="24">
        <v>7472.6487500000003</v>
      </c>
      <c r="H65" s="24">
        <v>7082.1118799999995</v>
      </c>
      <c r="I65" s="24">
        <v>6735.9364500000001</v>
      </c>
      <c r="J65" s="24">
        <v>6555.2849699999997</v>
      </c>
      <c r="K65" s="24">
        <v>6277.4385000000002</v>
      </c>
      <c r="L65" s="24">
        <v>5946.0623399999995</v>
      </c>
      <c r="M65" s="24">
        <v>5710.0595000000003</v>
      </c>
      <c r="N65" s="24">
        <v>5451.1778800000002</v>
      </c>
      <c r="O65" s="24">
        <v>5351.4710599999999</v>
      </c>
      <c r="P65" s="24">
        <v>5977.1816900000003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3985.6438912705903</v>
      </c>
      <c r="D66" s="24">
        <v>1984.0150422286004</v>
      </c>
      <c r="E66" s="24">
        <v>7666.3858855127992</v>
      </c>
      <c r="F66" s="24">
        <v>1010.30915146782</v>
      </c>
      <c r="G66" s="24">
        <v>658.90360577125978</v>
      </c>
      <c r="H66" s="24">
        <v>1292.6217230744498</v>
      </c>
      <c r="I66" s="24">
        <v>459.70814598869015</v>
      </c>
      <c r="J66" s="24">
        <v>1028.2420711416401</v>
      </c>
      <c r="K66" s="24">
        <v>77.093137740419976</v>
      </c>
      <c r="L66" s="24">
        <v>229.09544460750993</v>
      </c>
      <c r="M66" s="24">
        <v>67.893235824529995</v>
      </c>
      <c r="N66" s="24">
        <v>4873.5038408236896</v>
      </c>
      <c r="O66" s="24">
        <v>2783.7025618448092</v>
      </c>
      <c r="P66" s="24">
        <v>7903.583737055128</v>
      </c>
      <c r="Q66" s="24">
        <v>4175.8000253850405</v>
      </c>
      <c r="R66" s="24">
        <v>4276.1380469341102</v>
      </c>
      <c r="S66" s="24">
        <v>15503.052240884001</v>
      </c>
      <c r="T66" s="24">
        <v>17816.084170964328</v>
      </c>
      <c r="U66" s="24">
        <v>27341.297984665744</v>
      </c>
      <c r="V66" s="24">
        <v>27722.563480649969</v>
      </c>
      <c r="W66" s="24">
        <v>20424.088837875497</v>
      </c>
      <c r="X66" s="24">
        <v>28270.124260671822</v>
      </c>
      <c r="Y66" s="24">
        <v>38856.836077281696</v>
      </c>
      <c r="Z66" s="24">
        <v>11063.267297786058</v>
      </c>
      <c r="AA66" s="24">
        <v>8551.2762047821707</v>
      </c>
      <c r="AB66" s="24">
        <v>12260.80631513863</v>
      </c>
      <c r="AC66" s="24">
        <v>15654.6093464353</v>
      </c>
      <c r="AD66" s="24">
        <v>33981.4509527255</v>
      </c>
      <c r="AE66" s="24">
        <v>35819.690362698027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179935.68532591747</v>
      </c>
      <c r="D73" s="32">
        <v>169474.54845074462</v>
      </c>
      <c r="E73" s="32">
        <v>121150.13339242474</v>
      </c>
      <c r="F73" s="32">
        <v>39717.760901623384</v>
      </c>
      <c r="G73" s="32">
        <v>37707.564830415613</v>
      </c>
      <c r="H73" s="32">
        <v>36770.480053082647</v>
      </c>
      <c r="I73" s="32">
        <v>34331.849031936086</v>
      </c>
      <c r="J73" s="32">
        <v>33761.2515028579</v>
      </c>
      <c r="K73" s="32">
        <v>31226.886079428568</v>
      </c>
      <c r="L73" s="32">
        <v>29985.872219594909</v>
      </c>
      <c r="M73" s="32">
        <v>28578.451174159127</v>
      </c>
      <c r="N73" s="32">
        <v>35612.78045342859</v>
      </c>
      <c r="O73" s="32">
        <v>29360.13633071641</v>
      </c>
      <c r="P73" s="32">
        <v>52396.202106450568</v>
      </c>
      <c r="Q73" s="32">
        <v>23500.13866536034</v>
      </c>
      <c r="R73" s="32">
        <v>22695.706669812509</v>
      </c>
      <c r="S73" s="32">
        <v>15503.053070674951</v>
      </c>
      <c r="T73" s="32">
        <v>17816.084974281279</v>
      </c>
      <c r="U73" s="32">
        <v>27341.299062530845</v>
      </c>
      <c r="V73" s="32">
        <v>27722.564496557468</v>
      </c>
      <c r="W73" s="32">
        <v>20424.090263196096</v>
      </c>
      <c r="X73" s="32">
        <v>28270.125689160221</v>
      </c>
      <c r="Y73" s="32">
        <v>38856.837492918799</v>
      </c>
      <c r="Z73" s="32">
        <v>11063.268543181159</v>
      </c>
      <c r="AA73" s="32">
        <v>8551.2774617704708</v>
      </c>
      <c r="AB73" s="32">
        <v>12260.80761279883</v>
      </c>
      <c r="AC73" s="32">
        <v>15654.6105935776</v>
      </c>
      <c r="AD73" s="32">
        <v>33981.452641489603</v>
      </c>
      <c r="AE73" s="32">
        <v>35819.691936729127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4.2177262999999998E-4</v>
      </c>
      <c r="D78" s="24">
        <v>4.1035170000000001E-4</v>
      </c>
      <c r="E78" s="24">
        <v>4.2196032E-4</v>
      </c>
      <c r="F78" s="24">
        <v>4.139751E-4</v>
      </c>
      <c r="G78" s="24">
        <v>3.9807424000000001E-4</v>
      </c>
      <c r="H78" s="24">
        <v>3.9139047E-4</v>
      </c>
      <c r="I78" s="24">
        <v>4.0433877999999999E-4</v>
      </c>
      <c r="J78" s="24">
        <v>4.1407224999999995E-4</v>
      </c>
      <c r="K78" s="24">
        <v>4.1448572000000002E-4</v>
      </c>
      <c r="L78" s="24">
        <v>4.1196662000000001E-4</v>
      </c>
      <c r="M78" s="24">
        <v>4.1009662E-4</v>
      </c>
      <c r="N78" s="24">
        <v>5.2643920000000003E-4</v>
      </c>
      <c r="O78" s="24">
        <v>5.0847464999999998E-4</v>
      </c>
      <c r="P78" s="24">
        <v>4.8918352E-4</v>
      </c>
      <c r="Q78" s="24">
        <v>4.7065844999999998E-4</v>
      </c>
      <c r="R78" s="24">
        <v>4.5794579999999899E-4</v>
      </c>
      <c r="S78" s="24">
        <v>5.0396556000000003E-4</v>
      </c>
      <c r="T78" s="24">
        <v>5.0170803E-4</v>
      </c>
      <c r="U78" s="24">
        <v>5.4838109999999995E-4</v>
      </c>
      <c r="V78" s="24">
        <v>5.2025944E-4</v>
      </c>
      <c r="W78" s="24">
        <v>5.5086005000000004E-4</v>
      </c>
      <c r="X78" s="24">
        <v>5.3378279999999995E-4</v>
      </c>
      <c r="Y78" s="24">
        <v>5.0885959999999995E-4</v>
      </c>
      <c r="Z78" s="24">
        <v>4.7268692E-4</v>
      </c>
      <c r="AA78" s="24">
        <v>4.5728929999999999E-4</v>
      </c>
      <c r="AB78" s="24">
        <v>4.8980903999999996E-4</v>
      </c>
      <c r="AC78" s="24">
        <v>4.7009035999999996E-4</v>
      </c>
      <c r="AD78" s="24">
        <v>6.0642750000000005E-4</v>
      </c>
      <c r="AE78" s="24">
        <v>5.7764399999999901E-4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5.0909224399999994E-4</v>
      </c>
      <c r="D80" s="24">
        <v>4.8770341399999995E-4</v>
      </c>
      <c r="E80" s="24">
        <v>5.0285288999999994E-4</v>
      </c>
      <c r="F80" s="24">
        <v>5.0218662499999995E-4</v>
      </c>
      <c r="G80" s="24">
        <v>4.9107426000000003E-4</v>
      </c>
      <c r="H80" s="24">
        <v>4.9601647000000002E-4</v>
      </c>
      <c r="I80" s="24">
        <v>5.0466306999999997E-4</v>
      </c>
      <c r="J80" s="24">
        <v>5.1623457500000005E-4</v>
      </c>
      <c r="K80" s="24">
        <v>5.2064497900000011E-4</v>
      </c>
      <c r="L80" s="24">
        <v>5.1791353999999996E-4</v>
      </c>
      <c r="M80" s="24">
        <v>5.1476893599999905E-4</v>
      </c>
      <c r="N80" s="24">
        <v>117.94184214959</v>
      </c>
      <c r="O80" s="24">
        <v>6.3433859000000005E-4</v>
      </c>
      <c r="P80" s="24">
        <v>6.4153415999999993E-4</v>
      </c>
      <c r="Q80" s="24">
        <v>51.997070399070004</v>
      </c>
      <c r="R80" s="24">
        <v>20.78775673901</v>
      </c>
      <c r="S80" s="24">
        <v>104.29108034498989</v>
      </c>
      <c r="T80" s="24">
        <v>6.6427193999999985E-4</v>
      </c>
      <c r="U80" s="24">
        <v>60.32082788515001</v>
      </c>
      <c r="V80" s="24">
        <v>16.72338504024</v>
      </c>
      <c r="W80" s="24">
        <v>22.958649962440003</v>
      </c>
      <c r="X80" s="24">
        <v>5.6721647000000002E-4</v>
      </c>
      <c r="Y80" s="24">
        <v>20.026343085689998</v>
      </c>
      <c r="Z80" s="24">
        <v>99.549121307619998</v>
      </c>
      <c r="AA80" s="24">
        <v>15.042130027430002</v>
      </c>
      <c r="AB80" s="24">
        <v>27.721861114259902</v>
      </c>
      <c r="AC80" s="24">
        <v>21.028265745150001</v>
      </c>
      <c r="AD80" s="24">
        <v>84.496255080990011</v>
      </c>
      <c r="AE80" s="24">
        <v>48.757823622399997</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9.3086487399999997E-4</v>
      </c>
      <c r="D87" s="32">
        <v>8.9805511400000001E-4</v>
      </c>
      <c r="E87" s="32">
        <v>9.2481320999999994E-4</v>
      </c>
      <c r="F87" s="32">
        <v>9.1616172499999989E-4</v>
      </c>
      <c r="G87" s="32">
        <v>8.8914850000000004E-4</v>
      </c>
      <c r="H87" s="32">
        <v>8.8740694000000002E-4</v>
      </c>
      <c r="I87" s="32">
        <v>9.0900184999999996E-4</v>
      </c>
      <c r="J87" s="32">
        <v>9.3030682500000006E-4</v>
      </c>
      <c r="K87" s="32">
        <v>9.3513069900000019E-4</v>
      </c>
      <c r="L87" s="32">
        <v>9.2988015999999991E-4</v>
      </c>
      <c r="M87" s="32">
        <v>9.2486555599999905E-4</v>
      </c>
      <c r="N87" s="32">
        <v>117.94236858879</v>
      </c>
      <c r="O87" s="32">
        <v>1.14281324E-3</v>
      </c>
      <c r="P87" s="32">
        <v>1.1307176799999999E-3</v>
      </c>
      <c r="Q87" s="32">
        <v>51.997541057520003</v>
      </c>
      <c r="R87" s="32">
        <v>20.788214684810001</v>
      </c>
      <c r="S87" s="32">
        <v>104.29158431054989</v>
      </c>
      <c r="T87" s="32">
        <v>1.1659799699999997E-3</v>
      </c>
      <c r="U87" s="32">
        <v>60.321376266250013</v>
      </c>
      <c r="V87" s="32">
        <v>16.723905299679998</v>
      </c>
      <c r="W87" s="32">
        <v>22.959200822490004</v>
      </c>
      <c r="X87" s="32">
        <v>1.1009992699999999E-3</v>
      </c>
      <c r="Y87" s="32">
        <v>20.026851945289998</v>
      </c>
      <c r="Z87" s="32">
        <v>99.549593994540004</v>
      </c>
      <c r="AA87" s="32">
        <v>15.042587316730001</v>
      </c>
      <c r="AB87" s="32">
        <v>27.722350923299903</v>
      </c>
      <c r="AC87" s="32">
        <v>21.028735835510002</v>
      </c>
      <c r="AD87" s="32">
        <v>84.496861508490014</v>
      </c>
      <c r="AE87" s="32">
        <v>48.7584012664</v>
      </c>
    </row>
  </sheetData>
  <sheetProtection algorithmName="SHA-512" hashValue="WpQC64C50ZmMMOxkpcDw9hj4aGJfYrY/rqCJX0z+jLp2npAYh3XNSyIusdmQmM87LnFZXDAwWxyQOxsjp9Vi7g==" saltValue="efwuh43UeAxIs+KLcFOYo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A33C-AF4B-42EC-9BF5-3E952A23CBB8}">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6.4017493716406193E-4</v>
      </c>
      <c r="D8" s="24">
        <v>6.1085394743243693E-4</v>
      </c>
      <c r="E8" s="24">
        <v>6.1496443930768503E-4</v>
      </c>
      <c r="F8" s="24">
        <v>6.4595835356356913E-4</v>
      </c>
      <c r="G8" s="24">
        <v>6.1637247452900844E-4</v>
      </c>
      <c r="H8" s="24">
        <v>5.8814167393474778E-4</v>
      </c>
      <c r="I8" s="24">
        <v>5.6270529161882201E-4</v>
      </c>
      <c r="J8" s="24">
        <v>5.7213946373866633E-4</v>
      </c>
      <c r="K8" s="24">
        <v>5.4593460258672041E-4</v>
      </c>
      <c r="L8" s="24">
        <v>5.2092996409291179E-4</v>
      </c>
      <c r="M8" s="24">
        <v>5.0901865644631416E-4</v>
      </c>
      <c r="N8" s="24">
        <v>8.0062948440691223E-4</v>
      </c>
      <c r="O8" s="24">
        <v>7.6395943138183654E-4</v>
      </c>
      <c r="P8" s="24">
        <v>7.2896892278405173E-4</v>
      </c>
      <c r="Q8" s="24">
        <v>6.9744194036107008E-4</v>
      </c>
      <c r="R8" s="24">
        <v>6.7422646462853247E-4</v>
      </c>
      <c r="S8" s="24">
        <v>1.0802019273844995E-3</v>
      </c>
      <c r="T8" s="24">
        <v>1.0421088874353424E-3</v>
      </c>
      <c r="U8" s="24">
        <v>1.4473578904380532E-3</v>
      </c>
      <c r="V8" s="24">
        <v>1.3772048299774656E-3</v>
      </c>
      <c r="W8" s="24">
        <v>1.7575394258922544E-3</v>
      </c>
      <c r="X8" s="24">
        <v>1.6770414362524209E-3</v>
      </c>
      <c r="Y8" s="24">
        <v>1.6170428988064051E-3</v>
      </c>
      <c r="Z8" s="24">
        <v>1.5386652501289254E-3</v>
      </c>
      <c r="AA8" s="24">
        <v>1.5283272743328062E-3</v>
      </c>
      <c r="AB8" s="24">
        <v>1.6084110356126434E-3</v>
      </c>
      <c r="AC8" s="24">
        <v>1.5388492959228018E-3</v>
      </c>
      <c r="AD8" s="24">
        <v>1.9616319823101591E-3</v>
      </c>
      <c r="AE8" s="24">
        <v>1.8529694959485163E-3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1.8009181291694829E-3</v>
      </c>
      <c r="D10" s="24">
        <v>1.7267418026491671E-3</v>
      </c>
      <c r="E10" s="24">
        <v>1.6594209487268241E-3</v>
      </c>
      <c r="F10" s="24">
        <v>1.5789892469931469E-3</v>
      </c>
      <c r="G10" s="24">
        <v>1.5066691282104151E-3</v>
      </c>
      <c r="H10" s="24">
        <v>1.4376613813078011E-3</v>
      </c>
      <c r="I10" s="24">
        <v>1.3754843478540487E-3</v>
      </c>
      <c r="J10" s="24">
        <v>1.3143940788106832E-3</v>
      </c>
      <c r="K10" s="24">
        <v>1.270581382490665E-3</v>
      </c>
      <c r="L10" s="24">
        <v>1.242593130241013E-3</v>
      </c>
      <c r="M10" s="24">
        <v>1.2433506217132909E-3</v>
      </c>
      <c r="N10" s="24">
        <v>1.5548355443430282E-3</v>
      </c>
      <c r="O10" s="24">
        <v>1.4836217020267302E-3</v>
      </c>
      <c r="P10" s="24">
        <v>1.4156695624389952E-3</v>
      </c>
      <c r="Q10" s="24">
        <v>1.3544436472911901E-3</v>
      </c>
      <c r="R10" s="24">
        <v>1.3344155365878799E-3</v>
      </c>
      <c r="S10" s="24">
        <v>2.1570328859675161E-3</v>
      </c>
      <c r="T10" s="24">
        <v>2.0792708757768558E-3</v>
      </c>
      <c r="U10" s="24">
        <v>23999.568934034894</v>
      </c>
      <c r="V10" s="24">
        <v>22836.316070606772</v>
      </c>
      <c r="W10" s="24">
        <v>21790.384575487435</v>
      </c>
      <c r="X10" s="24">
        <v>20792.351734071424</v>
      </c>
      <c r="Y10" s="24">
        <v>19893.109168131305</v>
      </c>
      <c r="Z10" s="24">
        <v>46091.916002359038</v>
      </c>
      <c r="AA10" s="24">
        <v>56093.098279095124</v>
      </c>
      <c r="AB10" s="24">
        <v>86495.541943459917</v>
      </c>
      <c r="AC10" s="24">
        <v>82754.719331688728</v>
      </c>
      <c r="AD10" s="24">
        <v>106995.24160302545</v>
      </c>
      <c r="AE10" s="24">
        <v>104155.86634171744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2.1256896474026465E-2</v>
      </c>
      <c r="D12" s="24">
        <v>90911.101507806554</v>
      </c>
      <c r="E12" s="24">
        <v>188682.02387606443</v>
      </c>
      <c r="F12" s="24">
        <v>289136.39698848908</v>
      </c>
      <c r="G12" s="24">
        <v>415712.26298318186</v>
      </c>
      <c r="H12" s="24">
        <v>488692.8314634937</v>
      </c>
      <c r="I12" s="24">
        <v>606984.94951629243</v>
      </c>
      <c r="J12" s="24">
        <v>710292.62041274447</v>
      </c>
      <c r="K12" s="24">
        <v>932540.47159029543</v>
      </c>
      <c r="L12" s="24">
        <v>900482.025848547</v>
      </c>
      <c r="M12" s="24">
        <v>871649.69108409027</v>
      </c>
      <c r="N12" s="24">
        <v>869290.46645112487</v>
      </c>
      <c r="O12" s="24">
        <v>838499.63972249813</v>
      </c>
      <c r="P12" s="24">
        <v>808574.27189982729</v>
      </c>
      <c r="Q12" s="24">
        <v>818758.10585740942</v>
      </c>
      <c r="R12" s="24">
        <v>861785.7040370797</v>
      </c>
      <c r="S12" s="24">
        <v>1030766.5005296497</v>
      </c>
      <c r="T12" s="24">
        <v>1058949.7418406387</v>
      </c>
      <c r="U12" s="24">
        <v>1069407.032988756</v>
      </c>
      <c r="V12" s="24">
        <v>1024259.705431233</v>
      </c>
      <c r="W12" s="24">
        <v>1077588.7363550672</v>
      </c>
      <c r="X12" s="24">
        <v>1143732.1500016204</v>
      </c>
      <c r="Y12" s="24">
        <v>1122461.9408355181</v>
      </c>
      <c r="Z12" s="24">
        <v>1088528.3448420428</v>
      </c>
      <c r="AA12" s="24">
        <v>1100626.0867261789</v>
      </c>
      <c r="AB12" s="24">
        <v>1111292.2060142087</v>
      </c>
      <c r="AC12" s="24">
        <v>1104674.6766810305</v>
      </c>
      <c r="AD12" s="24">
        <v>1068129.7749687692</v>
      </c>
      <c r="AE12" s="24">
        <v>1005452.5471054381</v>
      </c>
    </row>
    <row r="13" spans="1:31" x14ac:dyDescent="0.35">
      <c r="A13" s="28" t="s">
        <v>40</v>
      </c>
      <c r="B13" s="28" t="s">
        <v>68</v>
      </c>
      <c r="C13" s="24">
        <v>2.1429304070366938E-3</v>
      </c>
      <c r="D13" s="24">
        <v>3.3983538966930937E-3</v>
      </c>
      <c r="E13" s="24">
        <v>3.7020254695211046E-3</v>
      </c>
      <c r="F13" s="24">
        <v>4.1802147806179555E-3</v>
      </c>
      <c r="G13" s="24">
        <v>4.7152867969120008E-3</v>
      </c>
      <c r="H13" s="24">
        <v>4.9212641434293195E-3</v>
      </c>
      <c r="I13" s="24">
        <v>9096.6349626841748</v>
      </c>
      <c r="J13" s="24">
        <v>19039.297347243646</v>
      </c>
      <c r="K13" s="24">
        <v>225942.81907456118</v>
      </c>
      <c r="L13" s="24">
        <v>215594.29308044564</v>
      </c>
      <c r="M13" s="24">
        <v>206270.11330647132</v>
      </c>
      <c r="N13" s="24">
        <v>196272.25609188297</v>
      </c>
      <c r="O13" s="24">
        <v>187282.68736160523</v>
      </c>
      <c r="P13" s="24">
        <v>178704.85428587711</v>
      </c>
      <c r="Q13" s="24">
        <v>170976.0957493594</v>
      </c>
      <c r="R13" s="24">
        <v>162688.92952153509</v>
      </c>
      <c r="S13" s="24">
        <v>185541.58681419367</v>
      </c>
      <c r="T13" s="24">
        <v>177043.49881666648</v>
      </c>
      <c r="U13" s="24">
        <v>169386.59179805068</v>
      </c>
      <c r="V13" s="24">
        <v>167024.6330632024</v>
      </c>
      <c r="W13" s="24">
        <v>171353.11775095787</v>
      </c>
      <c r="X13" s="24">
        <v>270329.99643306131</v>
      </c>
      <c r="Y13" s="24">
        <v>258638.56655234692</v>
      </c>
      <c r="Z13" s="24">
        <v>246102.422558675</v>
      </c>
      <c r="AA13" s="24">
        <v>244298.73641496964</v>
      </c>
      <c r="AB13" s="24">
        <v>297582.77673615399</v>
      </c>
      <c r="AC13" s="24">
        <v>294381.61007335555</v>
      </c>
      <c r="AD13" s="24">
        <v>320669.40092263173</v>
      </c>
      <c r="AE13" s="24">
        <v>334630.08305443625</v>
      </c>
    </row>
    <row r="14" spans="1:31" x14ac:dyDescent="0.35">
      <c r="A14" s="28" t="s">
        <v>40</v>
      </c>
      <c r="B14" s="28" t="s">
        <v>36</v>
      </c>
      <c r="C14" s="24">
        <v>3.7773357394540073E-3</v>
      </c>
      <c r="D14" s="24">
        <v>3.6243426385045492E-3</v>
      </c>
      <c r="E14" s="24">
        <v>3.4675944108536398E-3</v>
      </c>
      <c r="F14" s="24">
        <v>3.2995210117555173E-3</v>
      </c>
      <c r="G14" s="24">
        <v>3.2047671811394601E-3</v>
      </c>
      <c r="H14" s="24">
        <v>3.0889601979422398E-3</v>
      </c>
      <c r="I14" s="24">
        <v>3.3693109379192973E-3</v>
      </c>
      <c r="J14" s="24">
        <v>3.5499432666377994E-3</v>
      </c>
      <c r="K14" s="24">
        <v>7.1717104278602286E-3</v>
      </c>
      <c r="L14" s="24">
        <v>6.9309260294846478E-3</v>
      </c>
      <c r="M14" s="24">
        <v>6.6568332665555979E-3</v>
      </c>
      <c r="N14" s="24">
        <v>9.0072527009187608E-3</v>
      </c>
      <c r="O14" s="24">
        <v>1.0514648251632827E-2</v>
      </c>
      <c r="P14" s="24">
        <v>1.0033061304815571E-2</v>
      </c>
      <c r="Q14" s="24">
        <v>9.7051255430280984E-3</v>
      </c>
      <c r="R14" s="24">
        <v>1.0391301264745292E-2</v>
      </c>
      <c r="S14" s="24">
        <v>25838.318487172615</v>
      </c>
      <c r="T14" s="24">
        <v>24654.884148562163</v>
      </c>
      <c r="U14" s="24">
        <v>25651.830228243052</v>
      </c>
      <c r="V14" s="24">
        <v>24408.492689673389</v>
      </c>
      <c r="W14" s="24">
        <v>87487.924189694153</v>
      </c>
      <c r="X14" s="24">
        <v>83480.843651389223</v>
      </c>
      <c r="Y14" s="24">
        <v>84232.274560680089</v>
      </c>
      <c r="Z14" s="24">
        <v>103594.42676658696</v>
      </c>
      <c r="AA14" s="24">
        <v>98849.644228388846</v>
      </c>
      <c r="AB14" s="24">
        <v>122701.29160970185</v>
      </c>
      <c r="AC14" s="24">
        <v>117394.61605049577</v>
      </c>
      <c r="AD14" s="24">
        <v>124496.76263309685</v>
      </c>
      <c r="AE14" s="24">
        <v>118794.61930504204</v>
      </c>
    </row>
    <row r="15" spans="1:31" x14ac:dyDescent="0.35">
      <c r="A15" s="28" t="s">
        <v>40</v>
      </c>
      <c r="B15" s="28" t="s">
        <v>73</v>
      </c>
      <c r="C15" s="24">
        <v>0</v>
      </c>
      <c r="D15" s="24">
        <v>0</v>
      </c>
      <c r="E15" s="24">
        <v>5.356984301251211E-3</v>
      </c>
      <c r="F15" s="24">
        <v>5.7124276935760854E-3</v>
      </c>
      <c r="G15" s="24">
        <v>5.613196167643145E-3</v>
      </c>
      <c r="H15" s="24">
        <v>5.500965381029576E-3</v>
      </c>
      <c r="I15" s="24">
        <v>5.4604870687591789E-3</v>
      </c>
      <c r="J15" s="24">
        <v>5.6236880185104084E-3</v>
      </c>
      <c r="K15" s="24">
        <v>241735.9775889529</v>
      </c>
      <c r="L15" s="24">
        <v>230664.10101854353</v>
      </c>
      <c r="M15" s="24">
        <v>220688.17111869107</v>
      </c>
      <c r="N15" s="24">
        <v>209991.47974088887</v>
      </c>
      <c r="O15" s="24">
        <v>200373.55163477419</v>
      </c>
      <c r="P15" s="24">
        <v>191196.13697996261</v>
      </c>
      <c r="Q15" s="24">
        <v>182927.14889366293</v>
      </c>
      <c r="R15" s="24">
        <v>174468.97825016567</v>
      </c>
      <c r="S15" s="24">
        <v>243472.56298269337</v>
      </c>
      <c r="T15" s="24">
        <v>233942.14264569193</v>
      </c>
      <c r="U15" s="24">
        <v>232641.36244205525</v>
      </c>
      <c r="V15" s="24">
        <v>221365.29611951541</v>
      </c>
      <c r="W15" s="24">
        <v>223824.2703039503</v>
      </c>
      <c r="X15" s="24">
        <v>259554.24533805047</v>
      </c>
      <c r="Y15" s="24">
        <v>248328.85304103667</v>
      </c>
      <c r="Z15" s="24">
        <v>244831.35297011025</v>
      </c>
      <c r="AA15" s="24">
        <v>236213.39248902796</v>
      </c>
      <c r="AB15" s="24">
        <v>255202.56814852444</v>
      </c>
      <c r="AC15" s="24">
        <v>244165.38037707569</v>
      </c>
      <c r="AD15" s="24">
        <v>276032.67436238565</v>
      </c>
      <c r="AE15" s="24">
        <v>263389.95634779707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2.5840919947396703E-2</v>
      </c>
      <c r="D17" s="32">
        <v>90911.107243756211</v>
      </c>
      <c r="E17" s="32">
        <v>188682.0298524753</v>
      </c>
      <c r="F17" s="32">
        <v>289136.40339365148</v>
      </c>
      <c r="G17" s="32">
        <v>415712.26982151024</v>
      </c>
      <c r="H17" s="32">
        <v>488692.83841056086</v>
      </c>
      <c r="I17" s="32">
        <v>616081.58641716617</v>
      </c>
      <c r="J17" s="32">
        <v>729331.91964652168</v>
      </c>
      <c r="K17" s="32">
        <v>1158483.2924813726</v>
      </c>
      <c r="L17" s="32">
        <v>1116076.3206925157</v>
      </c>
      <c r="M17" s="32">
        <v>1077919.8061429309</v>
      </c>
      <c r="N17" s="32">
        <v>1065562.7248984729</v>
      </c>
      <c r="O17" s="32">
        <v>1025782.3293316845</v>
      </c>
      <c r="P17" s="32">
        <v>987279.12833034282</v>
      </c>
      <c r="Q17" s="32">
        <v>989734.20365865435</v>
      </c>
      <c r="R17" s="32">
        <v>1024474.6355672567</v>
      </c>
      <c r="S17" s="32">
        <v>1216308.0905810781</v>
      </c>
      <c r="T17" s="32">
        <v>1235993.2437786849</v>
      </c>
      <c r="U17" s="32">
        <v>1262793.1951681995</v>
      </c>
      <c r="V17" s="32">
        <v>1214120.655942247</v>
      </c>
      <c r="W17" s="32">
        <v>1270732.240439052</v>
      </c>
      <c r="X17" s="32">
        <v>1434854.4998457946</v>
      </c>
      <c r="Y17" s="32">
        <v>1400993.6181730391</v>
      </c>
      <c r="Z17" s="32">
        <v>1380722.6849417421</v>
      </c>
      <c r="AA17" s="32">
        <v>1401017.9229485709</v>
      </c>
      <c r="AB17" s="32">
        <v>1495370.5263022336</v>
      </c>
      <c r="AC17" s="32">
        <v>1481811.007624924</v>
      </c>
      <c r="AD17" s="32">
        <v>1495794.4194560582</v>
      </c>
      <c r="AE17" s="32">
        <v>1444238.4983545612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1.3303452845190599E-4</v>
      </c>
      <c r="D22" s="24">
        <v>1.2694134389212001E-4</v>
      </c>
      <c r="E22" s="24">
        <v>1.2145129158323401E-4</v>
      </c>
      <c r="F22" s="24">
        <v>1.33445572421246E-4</v>
      </c>
      <c r="G22" s="24">
        <v>1.2733356141996099E-4</v>
      </c>
      <c r="H22" s="24">
        <v>1.2150148985617001E-4</v>
      </c>
      <c r="I22" s="24">
        <v>1.1624670434291099E-4</v>
      </c>
      <c r="J22" s="24">
        <v>1.1061225682168099E-4</v>
      </c>
      <c r="K22" s="24">
        <v>1.05546046543553E-4</v>
      </c>
      <c r="L22" s="24">
        <v>1.0071187643276E-4</v>
      </c>
      <c r="M22" s="24">
        <v>9.6356215362937794E-5</v>
      </c>
      <c r="N22" s="24">
        <v>1.6995242955072701E-4</v>
      </c>
      <c r="O22" s="24">
        <v>1.6216834874338302E-4</v>
      </c>
      <c r="P22" s="24">
        <v>1.54740790724065E-4</v>
      </c>
      <c r="Q22" s="24">
        <v>1.4804844755716501E-4</v>
      </c>
      <c r="R22" s="24">
        <v>1.4087257781465799E-4</v>
      </c>
      <c r="S22" s="24">
        <v>3.41527884442235E-4</v>
      </c>
      <c r="T22" s="24">
        <v>3.2588538578842002E-4</v>
      </c>
      <c r="U22" s="24">
        <v>4.5325195261438001E-4</v>
      </c>
      <c r="V22" s="24">
        <v>4.3128294837175104E-4</v>
      </c>
      <c r="W22" s="24">
        <v>5.150946490006551E-4</v>
      </c>
      <c r="X22" s="24">
        <v>4.9150252747670196E-4</v>
      </c>
      <c r="Y22" s="24">
        <v>4.7024566581869298E-4</v>
      </c>
      <c r="Z22" s="24">
        <v>4.47452980717481E-4</v>
      </c>
      <c r="AA22" s="24">
        <v>4.2695895089631705E-4</v>
      </c>
      <c r="AB22" s="24">
        <v>6.3151721907882697E-4</v>
      </c>
      <c r="AC22" s="24">
        <v>6.0420489938532197E-4</v>
      </c>
      <c r="AD22" s="24">
        <v>6.4200291383034497E-4</v>
      </c>
      <c r="AE22" s="24">
        <v>6.0706438205948099E-4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3.58903236237065E-4</v>
      </c>
      <c r="D24" s="24">
        <v>3.5077339391031303E-4</v>
      </c>
      <c r="E24" s="24">
        <v>3.4296143053327898E-4</v>
      </c>
      <c r="F24" s="24">
        <v>3.2633817920698201E-4</v>
      </c>
      <c r="G24" s="24">
        <v>3.1139139224910201E-4</v>
      </c>
      <c r="H24" s="24">
        <v>2.9712919095909303E-4</v>
      </c>
      <c r="I24" s="24">
        <v>2.84278729865436E-4</v>
      </c>
      <c r="J24" s="24">
        <v>2.7049981377587503E-4</v>
      </c>
      <c r="K24" s="24">
        <v>2.5811050922536498E-4</v>
      </c>
      <c r="L24" s="24">
        <v>2.5169675234639399E-4</v>
      </c>
      <c r="M24" s="24">
        <v>2.4711315476453699E-4</v>
      </c>
      <c r="N24" s="24">
        <v>3.1694439453619906E-4</v>
      </c>
      <c r="O24" s="24">
        <v>3.0242785726146605E-4</v>
      </c>
      <c r="P24" s="24">
        <v>2.8857619956208303E-4</v>
      </c>
      <c r="Q24" s="24">
        <v>2.7609564451106899E-4</v>
      </c>
      <c r="R24" s="24">
        <v>2.6858706808132799E-4</v>
      </c>
      <c r="S24" s="24">
        <v>9.544198418887E-4</v>
      </c>
      <c r="T24" s="24">
        <v>9.1070595563809409E-4</v>
      </c>
      <c r="U24" s="24">
        <v>23999.562938869811</v>
      </c>
      <c r="V24" s="24">
        <v>22836.310366025784</v>
      </c>
      <c r="W24" s="24">
        <v>21790.372477990615</v>
      </c>
      <c r="X24" s="24">
        <v>20792.340142476463</v>
      </c>
      <c r="Y24" s="24">
        <v>19893.097960178002</v>
      </c>
      <c r="Z24" s="24">
        <v>41322.829786409609</v>
      </c>
      <c r="AA24" s="24">
        <v>39430.181078204288</v>
      </c>
      <c r="AB24" s="24">
        <v>37624.218460020238</v>
      </c>
      <c r="AC24" s="24">
        <v>35997.018672933715</v>
      </c>
      <c r="AD24" s="24">
        <v>54533.029844260906</v>
      </c>
      <c r="AE24" s="24">
        <v>52035.333800143191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3.7618206451244997E-3</v>
      </c>
      <c r="D26" s="24">
        <v>90911.08462190142</v>
      </c>
      <c r="E26" s="24">
        <v>173256.18394615216</v>
      </c>
      <c r="F26" s="24">
        <v>247543.21517398255</v>
      </c>
      <c r="G26" s="24">
        <v>314926.80533208424</v>
      </c>
      <c r="H26" s="24">
        <v>379367.28799424105</v>
      </c>
      <c r="I26" s="24">
        <v>424640.9682876821</v>
      </c>
      <c r="J26" s="24">
        <v>458874.04922344495</v>
      </c>
      <c r="K26" s="24">
        <v>618129.61716638855</v>
      </c>
      <c r="L26" s="24">
        <v>589818.33675600786</v>
      </c>
      <c r="M26" s="24">
        <v>564309.44089712796</v>
      </c>
      <c r="N26" s="24">
        <v>536957.50908587745</v>
      </c>
      <c r="O26" s="24">
        <v>512364.03518330364</v>
      </c>
      <c r="P26" s="24">
        <v>488896.97994209995</v>
      </c>
      <c r="Q26" s="24">
        <v>467752.80491414835</v>
      </c>
      <c r="R26" s="24">
        <v>445080.94813952217</v>
      </c>
      <c r="S26" s="24">
        <v>430116.19454834779</v>
      </c>
      <c r="T26" s="24">
        <v>439523.45614664635</v>
      </c>
      <c r="U26" s="24">
        <v>460872.0956485311</v>
      </c>
      <c r="V26" s="24">
        <v>438533.74534173304</v>
      </c>
      <c r="W26" s="24">
        <v>493134.31223107519</v>
      </c>
      <c r="X26" s="24">
        <v>499223.81066312734</v>
      </c>
      <c r="Y26" s="24">
        <v>477633.0132889399</v>
      </c>
      <c r="Z26" s="24">
        <v>454482.26537745382</v>
      </c>
      <c r="AA26" s="24">
        <v>433666.63073931867</v>
      </c>
      <c r="AB26" s="24">
        <v>413804.03684843268</v>
      </c>
      <c r="AC26" s="24">
        <v>382926.32336519123</v>
      </c>
      <c r="AD26" s="24">
        <v>343357.59526680323</v>
      </c>
      <c r="AE26" s="24">
        <v>302041.99052960577</v>
      </c>
    </row>
    <row r="27" spans="1:31" x14ac:dyDescent="0.35">
      <c r="A27" s="28" t="s">
        <v>130</v>
      </c>
      <c r="B27" s="28" t="s">
        <v>68</v>
      </c>
      <c r="C27" s="24">
        <v>4.7361848218786741E-4</v>
      </c>
      <c r="D27" s="24">
        <v>1.1397069776669865E-3</v>
      </c>
      <c r="E27" s="24">
        <v>1.1617654755964365E-3</v>
      </c>
      <c r="F27" s="24">
        <v>1.3548846195478726E-3</v>
      </c>
      <c r="G27" s="24">
        <v>2.0193610717733979E-3</v>
      </c>
      <c r="H27" s="24">
        <v>2.3327935919067989E-3</v>
      </c>
      <c r="I27" s="24">
        <v>9096.6317610001188</v>
      </c>
      <c r="J27" s="24">
        <v>19039.294137479323</v>
      </c>
      <c r="K27" s="24">
        <v>225942.81492269205</v>
      </c>
      <c r="L27" s="24">
        <v>215594.28896253766</v>
      </c>
      <c r="M27" s="24">
        <v>206270.10908850687</v>
      </c>
      <c r="N27" s="24">
        <v>196272.25055628258</v>
      </c>
      <c r="O27" s="24">
        <v>187282.68175395241</v>
      </c>
      <c r="P27" s="24">
        <v>178704.84893071654</v>
      </c>
      <c r="Q27" s="24">
        <v>170976.09060502157</v>
      </c>
      <c r="R27" s="24">
        <v>162688.92396795796</v>
      </c>
      <c r="S27" s="24">
        <v>160207.52606838953</v>
      </c>
      <c r="T27" s="24">
        <v>152869.7767219535</v>
      </c>
      <c r="U27" s="24">
        <v>146258.35254036894</v>
      </c>
      <c r="V27" s="24">
        <v>139169.24823768329</v>
      </c>
      <c r="W27" s="24">
        <v>132795.08414339396</v>
      </c>
      <c r="X27" s="24">
        <v>178965.60269624111</v>
      </c>
      <c r="Y27" s="24">
        <v>171225.56710052068</v>
      </c>
      <c r="Z27" s="24">
        <v>162926.30840261435</v>
      </c>
      <c r="AA27" s="24">
        <v>156635.85084472972</v>
      </c>
      <c r="AB27" s="24">
        <v>185768.58609085489</v>
      </c>
      <c r="AC27" s="24">
        <v>182448.63782955412</v>
      </c>
      <c r="AD27" s="24">
        <v>187227.63500952107</v>
      </c>
      <c r="AE27" s="24">
        <v>190494.88018789401</v>
      </c>
    </row>
    <row r="28" spans="1:31" x14ac:dyDescent="0.35">
      <c r="A28" s="28" t="s">
        <v>130</v>
      </c>
      <c r="B28" s="28" t="s">
        <v>36</v>
      </c>
      <c r="C28" s="24">
        <v>1.2319190595803762E-3</v>
      </c>
      <c r="D28" s="24">
        <v>1.1955099296684399E-3</v>
      </c>
      <c r="E28" s="24">
        <v>1.1438056397307999E-3</v>
      </c>
      <c r="F28" s="24">
        <v>1.0883656779015172E-3</v>
      </c>
      <c r="G28" s="24">
        <v>1.0385168678131822E-3</v>
      </c>
      <c r="H28" s="24">
        <v>9.9095120935088288E-4</v>
      </c>
      <c r="I28" s="24">
        <v>1.1109184195520832E-3</v>
      </c>
      <c r="J28" s="24">
        <v>1.1239827523467909E-3</v>
      </c>
      <c r="K28" s="24">
        <v>3.834703368720441E-3</v>
      </c>
      <c r="L28" s="24">
        <v>3.6590680984673282E-3</v>
      </c>
      <c r="M28" s="24">
        <v>3.5008180386646476E-3</v>
      </c>
      <c r="N28" s="24">
        <v>3.7236792955120199E-3</v>
      </c>
      <c r="O28" s="24">
        <v>3.5531290973564301E-3</v>
      </c>
      <c r="P28" s="24">
        <v>3.3903903587231402E-3</v>
      </c>
      <c r="Q28" s="24">
        <v>3.2579655988252735E-3</v>
      </c>
      <c r="R28" s="24">
        <v>3.2019912146555702E-3</v>
      </c>
      <c r="S28" s="24">
        <v>7.1286972000029194E-3</v>
      </c>
      <c r="T28" s="24">
        <v>6.8021919820275001E-3</v>
      </c>
      <c r="U28" s="24">
        <v>1545.7769738644195</v>
      </c>
      <c r="V28" s="24">
        <v>1470.8535660310818</v>
      </c>
      <c r="W28" s="24">
        <v>22423.568713188855</v>
      </c>
      <c r="X28" s="24">
        <v>21396.535015318845</v>
      </c>
      <c r="Y28" s="24">
        <v>24833.033622196916</v>
      </c>
      <c r="Z28" s="24">
        <v>34665.937032659444</v>
      </c>
      <c r="AA28" s="24">
        <v>33078.184606852279</v>
      </c>
      <c r="AB28" s="24">
        <v>34972.20726270444</v>
      </c>
      <c r="AC28" s="24">
        <v>33459.703539093505</v>
      </c>
      <c r="AD28" s="24">
        <v>31837.920385961719</v>
      </c>
      <c r="AE28" s="24">
        <v>30379.693931864502</v>
      </c>
    </row>
    <row r="29" spans="1:31" x14ac:dyDescent="0.35">
      <c r="A29" s="28" t="s">
        <v>130</v>
      </c>
      <c r="B29" s="28" t="s">
        <v>73</v>
      </c>
      <c r="C29" s="24">
        <v>0</v>
      </c>
      <c r="D29" s="24">
        <v>0</v>
      </c>
      <c r="E29" s="24">
        <v>1.4699213000993261E-3</v>
      </c>
      <c r="F29" s="24">
        <v>1.6665186956652351E-3</v>
      </c>
      <c r="G29" s="24">
        <v>1.5901895944673251E-3</v>
      </c>
      <c r="H29" s="24">
        <v>1.5173564826662549E-3</v>
      </c>
      <c r="I29" s="24">
        <v>1.508000377112141E-3</v>
      </c>
      <c r="J29" s="24">
        <v>1.5699443927492652E-3</v>
      </c>
      <c r="K29" s="24">
        <v>241735.97350347089</v>
      </c>
      <c r="L29" s="24">
        <v>230664.09682022946</v>
      </c>
      <c r="M29" s="24">
        <v>220688.16686511887</v>
      </c>
      <c r="N29" s="24">
        <v>209991.46928424886</v>
      </c>
      <c r="O29" s="24">
        <v>200373.53931359437</v>
      </c>
      <c r="P29" s="24">
        <v>191196.12522311168</v>
      </c>
      <c r="Q29" s="24">
        <v>182927.13502222608</v>
      </c>
      <c r="R29" s="24">
        <v>174060.70445367659</v>
      </c>
      <c r="S29" s="24">
        <v>166088.46023054817</v>
      </c>
      <c r="T29" s="24">
        <v>158481.35511872565</v>
      </c>
      <c r="U29" s="24">
        <v>151627.24001625174</v>
      </c>
      <c r="V29" s="24">
        <v>144277.90713417332</v>
      </c>
      <c r="W29" s="24">
        <v>137669.75902891447</v>
      </c>
      <c r="X29" s="24">
        <v>131364.27383025285</v>
      </c>
      <c r="Y29" s="24">
        <v>125682.93540469024</v>
      </c>
      <c r="Z29" s="24">
        <v>119591.11818717336</v>
      </c>
      <c r="AA29" s="24">
        <v>114113.66234691028</v>
      </c>
      <c r="AB29" s="24">
        <v>108887.08234873957</v>
      </c>
      <c r="AC29" s="24">
        <v>104177.85397973353</v>
      </c>
      <c r="AD29" s="24">
        <v>99128.380496238533</v>
      </c>
      <c r="AE29" s="24">
        <v>94588.149290814195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4.7273768920013384E-3</v>
      </c>
      <c r="D31" s="32">
        <v>90911.086239323136</v>
      </c>
      <c r="E31" s="32">
        <v>173256.18557233037</v>
      </c>
      <c r="F31" s="32">
        <v>247543.21698865091</v>
      </c>
      <c r="G31" s="32">
        <v>314926.80779017025</v>
      </c>
      <c r="H31" s="32">
        <v>379367.29074566532</v>
      </c>
      <c r="I31" s="32">
        <v>433737.6004492077</v>
      </c>
      <c r="J31" s="32">
        <v>477913.34374203638</v>
      </c>
      <c r="K31" s="32">
        <v>844072.43245273712</v>
      </c>
      <c r="L31" s="32">
        <v>805412.62607095414</v>
      </c>
      <c r="M31" s="32">
        <v>770579.55032910418</v>
      </c>
      <c r="N31" s="32">
        <v>733229.76012905687</v>
      </c>
      <c r="O31" s="32">
        <v>699646.71740185225</v>
      </c>
      <c r="P31" s="32">
        <v>667601.82931613352</v>
      </c>
      <c r="Q31" s="32">
        <v>638728.89594331407</v>
      </c>
      <c r="R31" s="32">
        <v>607769.87251693977</v>
      </c>
      <c r="S31" s="32">
        <v>590323.72191268508</v>
      </c>
      <c r="T31" s="32">
        <v>592393.23410519119</v>
      </c>
      <c r="U31" s="32">
        <v>631130.01158102183</v>
      </c>
      <c r="V31" s="32">
        <v>600539.30437672511</v>
      </c>
      <c r="W31" s="32">
        <v>647719.76936755446</v>
      </c>
      <c r="X31" s="32">
        <v>698981.75399334752</v>
      </c>
      <c r="Y31" s="32">
        <v>668751.6788198842</v>
      </c>
      <c r="Z31" s="32">
        <v>658731.4040139307</v>
      </c>
      <c r="AA31" s="32">
        <v>629732.66308921168</v>
      </c>
      <c r="AB31" s="32">
        <v>637196.84203082509</v>
      </c>
      <c r="AC31" s="32">
        <v>601371.98047188402</v>
      </c>
      <c r="AD31" s="32">
        <v>585118.26076258812</v>
      </c>
      <c r="AE31" s="32">
        <v>544572.20512470731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1.4688645183172998E-4</v>
      </c>
      <c r="D36" s="24">
        <v>1.4015882802791198E-4</v>
      </c>
      <c r="E36" s="24">
        <v>1.3409713627459798E-4</v>
      </c>
      <c r="F36" s="24">
        <v>1.5340832701548501E-4</v>
      </c>
      <c r="G36" s="24">
        <v>1.4638199136871198E-4</v>
      </c>
      <c r="H36" s="24">
        <v>1.3967747262446002E-4</v>
      </c>
      <c r="I36" s="24">
        <v>1.33636598882546E-4</v>
      </c>
      <c r="J36" s="24">
        <v>1.4264458392232701E-4</v>
      </c>
      <c r="K36" s="24">
        <v>1.36111244146504E-4</v>
      </c>
      <c r="L36" s="24">
        <v>1.2987714130946099E-4</v>
      </c>
      <c r="M36" s="24">
        <v>1.34878372846653E-4</v>
      </c>
      <c r="N36" s="24">
        <v>2.0302057492447699E-4</v>
      </c>
      <c r="O36" s="24">
        <v>1.93721922560735E-4</v>
      </c>
      <c r="P36" s="24">
        <v>1.848491626752E-4</v>
      </c>
      <c r="Q36" s="24">
        <v>1.7685467056392201E-4</v>
      </c>
      <c r="R36" s="24">
        <v>1.7887192438249599E-4</v>
      </c>
      <c r="S36" s="24">
        <v>2.92720473762495E-4</v>
      </c>
      <c r="T36" s="24">
        <v>2.7931342905148499E-4</v>
      </c>
      <c r="U36" s="24">
        <v>3.9742423242331698E-4</v>
      </c>
      <c r="V36" s="24">
        <v>3.7816118325635699E-4</v>
      </c>
      <c r="W36" s="24">
        <v>5.3977380995889597E-4</v>
      </c>
      <c r="X36" s="24">
        <v>5.1505134517557203E-4</v>
      </c>
      <c r="Y36" s="24">
        <v>4.9277602698468499E-4</v>
      </c>
      <c r="Z36" s="24">
        <v>4.6889130113839003E-4</v>
      </c>
      <c r="AA36" s="24">
        <v>5.02833284521641E-4</v>
      </c>
      <c r="AB36" s="24">
        <v>4.67316684966781E-4</v>
      </c>
      <c r="AC36" s="24">
        <v>4.4710583035771802E-4</v>
      </c>
      <c r="AD36" s="24">
        <v>4.2543472706213097E-4</v>
      </c>
      <c r="AE36" s="24">
        <v>3.9796121517973298E-4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3.6404151872348301E-4</v>
      </c>
      <c r="D38" s="24">
        <v>3.4736786123907404E-4</v>
      </c>
      <c r="E38" s="24">
        <v>3.3234464130019403E-4</v>
      </c>
      <c r="F38" s="24">
        <v>3.16235982986369E-4</v>
      </c>
      <c r="G38" s="24">
        <v>3.0175189204243201E-4</v>
      </c>
      <c r="H38" s="24">
        <v>2.8793119458234601E-4</v>
      </c>
      <c r="I38" s="24">
        <v>2.7547853517958696E-4</v>
      </c>
      <c r="J38" s="24">
        <v>2.6770526174136201E-4</v>
      </c>
      <c r="K38" s="24">
        <v>2.55443951941586E-4</v>
      </c>
      <c r="L38" s="24">
        <v>2.5035803999425796E-4</v>
      </c>
      <c r="M38" s="24">
        <v>2.5512624902356094E-4</v>
      </c>
      <c r="N38" s="24">
        <v>3.2067856072671698E-4</v>
      </c>
      <c r="O38" s="24">
        <v>3.05990992938023E-4</v>
      </c>
      <c r="P38" s="24">
        <v>2.9197613818339701E-4</v>
      </c>
      <c r="Q38" s="24">
        <v>2.7934854009419198E-4</v>
      </c>
      <c r="R38" s="24">
        <v>2.8271394828626096E-4</v>
      </c>
      <c r="S38" s="24">
        <v>3.6220933851291605E-4</v>
      </c>
      <c r="T38" s="24">
        <v>3.4561959768006898E-4</v>
      </c>
      <c r="U38" s="24">
        <v>4.1843946675480083E-3</v>
      </c>
      <c r="V38" s="24">
        <v>3.9815781464630903E-3</v>
      </c>
      <c r="W38" s="24">
        <v>6.6862281103991679E-3</v>
      </c>
      <c r="X38" s="24">
        <v>6.428170621669043E-3</v>
      </c>
      <c r="Y38" s="24">
        <v>6.1501603857493951E-3</v>
      </c>
      <c r="Z38" s="24">
        <v>5.852063711641241E-3</v>
      </c>
      <c r="AA38" s="24">
        <v>12112.268000521526</v>
      </c>
      <c r="AB38" s="24">
        <v>44529.101293047621</v>
      </c>
      <c r="AC38" s="24">
        <v>42603.27407339686</v>
      </c>
      <c r="AD38" s="24">
        <v>43663.462123284706</v>
      </c>
      <c r="AE38" s="24">
        <v>43724.779075947488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7.3202982931476158E-3</v>
      </c>
      <c r="D40" s="24">
        <v>7.1576313328743603E-3</v>
      </c>
      <c r="E40" s="24">
        <v>7.1470092604284264E-3</v>
      </c>
      <c r="F40" s="24">
        <v>12341.426134018451</v>
      </c>
      <c r="G40" s="24">
        <v>59012.279440188635</v>
      </c>
      <c r="H40" s="24">
        <v>56309.426936458658</v>
      </c>
      <c r="I40" s="24">
        <v>119093.80784494519</v>
      </c>
      <c r="J40" s="24">
        <v>179377.21668020735</v>
      </c>
      <c r="K40" s="24">
        <v>234409.13284149946</v>
      </c>
      <c r="L40" s="24">
        <v>223672.8365917709</v>
      </c>
      <c r="M40" s="24">
        <v>213999.26976700788</v>
      </c>
      <c r="N40" s="24">
        <v>203626.78085124068</v>
      </c>
      <c r="O40" s="24">
        <v>194300.36379735832</v>
      </c>
      <c r="P40" s="24">
        <v>185401.11050492123</v>
      </c>
      <c r="Q40" s="24">
        <v>183683.09917225729</v>
      </c>
      <c r="R40" s="24">
        <v>203174.97395789577</v>
      </c>
      <c r="S40" s="24">
        <v>285687.27052298439</v>
      </c>
      <c r="T40" s="24">
        <v>272602.3572607307</v>
      </c>
      <c r="U40" s="24">
        <v>260812.65065293849</v>
      </c>
      <c r="V40" s="24">
        <v>248546.93197248076</v>
      </c>
      <c r="W40" s="24">
        <v>248824.61810147221</v>
      </c>
      <c r="X40" s="24">
        <v>307821.92598278867</v>
      </c>
      <c r="Y40" s="24">
        <v>294509.01780133188</v>
      </c>
      <c r="Z40" s="24">
        <v>300706.08461894491</v>
      </c>
      <c r="AA40" s="24">
        <v>299886.25946861372</v>
      </c>
      <c r="AB40" s="24">
        <v>308518.82322537806</v>
      </c>
      <c r="AC40" s="24">
        <v>295175.77491148876</v>
      </c>
      <c r="AD40" s="24">
        <v>280868.68179084605</v>
      </c>
      <c r="AE40" s="24">
        <v>282035.23749372788</v>
      </c>
    </row>
    <row r="41" spans="1:31" x14ac:dyDescent="0.35">
      <c r="A41" s="28" t="s">
        <v>131</v>
      </c>
      <c r="B41" s="28" t="s">
        <v>68</v>
      </c>
      <c r="C41" s="24">
        <v>7.0654988116481733E-4</v>
      </c>
      <c r="D41" s="24">
        <v>1.0009222417476913E-3</v>
      </c>
      <c r="E41" s="24">
        <v>1.0766470859753291E-3</v>
      </c>
      <c r="F41" s="24">
        <v>1.1636784859743751E-3</v>
      </c>
      <c r="G41" s="24">
        <v>1.1103802342663069E-3</v>
      </c>
      <c r="H41" s="24">
        <v>1.0595231238780902E-3</v>
      </c>
      <c r="I41" s="24">
        <v>1.5431059051915061E-3</v>
      </c>
      <c r="J41" s="24">
        <v>1.4946790939727801E-3</v>
      </c>
      <c r="K41" s="24">
        <v>2.4576005266536429E-3</v>
      </c>
      <c r="L41" s="24">
        <v>2.3450386695374201E-3</v>
      </c>
      <c r="M41" s="24">
        <v>2.2436187178701285E-3</v>
      </c>
      <c r="N41" s="24">
        <v>2.13487110222849E-3</v>
      </c>
      <c r="O41" s="24">
        <v>2.0430599639665388E-3</v>
      </c>
      <c r="P41" s="24">
        <v>1.9494846976652199E-3</v>
      </c>
      <c r="Q41" s="24">
        <v>1.865171954177568E-3</v>
      </c>
      <c r="R41" s="24">
        <v>1.7780674610850559E-3</v>
      </c>
      <c r="S41" s="24">
        <v>25334.053240228874</v>
      </c>
      <c r="T41" s="24">
        <v>24173.714914258377</v>
      </c>
      <c r="U41" s="24">
        <v>23128.232368460296</v>
      </c>
      <c r="V41" s="24">
        <v>26546.101769905723</v>
      </c>
      <c r="W41" s="24">
        <v>34495.592074295892</v>
      </c>
      <c r="X41" s="24">
        <v>80295.085719465191</v>
      </c>
      <c r="Y41" s="24">
        <v>76822.424983173085</v>
      </c>
      <c r="Z41" s="24">
        <v>73098.862077066718</v>
      </c>
      <c r="AA41" s="24">
        <v>71353.321508440844</v>
      </c>
      <c r="AB41" s="24">
        <v>96251.582067727781</v>
      </c>
      <c r="AC41" s="24">
        <v>92088.822977322663</v>
      </c>
      <c r="AD41" s="24">
        <v>87625.301645167769</v>
      </c>
      <c r="AE41" s="24">
        <v>100417.1998473538</v>
      </c>
    </row>
    <row r="42" spans="1:31" x14ac:dyDescent="0.35">
      <c r="A42" s="28" t="s">
        <v>131</v>
      </c>
      <c r="B42" s="28" t="s">
        <v>36</v>
      </c>
      <c r="C42" s="24">
        <v>6.1863584015032298E-4</v>
      </c>
      <c r="D42" s="24">
        <v>5.9030137395422696E-4</v>
      </c>
      <c r="E42" s="24">
        <v>5.6477158734845496E-4</v>
      </c>
      <c r="F42" s="24">
        <v>5.37397255418923E-4</v>
      </c>
      <c r="G42" s="24">
        <v>5.3702280469135994E-4</v>
      </c>
      <c r="H42" s="24">
        <v>5.124263401503421E-4</v>
      </c>
      <c r="I42" s="24">
        <v>5.8281918035825995E-4</v>
      </c>
      <c r="J42" s="24">
        <v>7.0752109211194298E-4</v>
      </c>
      <c r="K42" s="24">
        <v>8.4935366988084303E-4</v>
      </c>
      <c r="L42" s="24">
        <v>8.5889247131811202E-4</v>
      </c>
      <c r="M42" s="24">
        <v>8.36334697462521E-4</v>
      </c>
      <c r="N42" s="24">
        <v>1.8052433618928102E-3</v>
      </c>
      <c r="O42" s="24">
        <v>3.6425019385043301E-3</v>
      </c>
      <c r="P42" s="24">
        <v>3.4756697872654302E-3</v>
      </c>
      <c r="Q42" s="24">
        <v>3.3253514720858099E-3</v>
      </c>
      <c r="R42" s="24">
        <v>3.1641725512293098E-3</v>
      </c>
      <c r="S42" s="24">
        <v>25838.307395336302</v>
      </c>
      <c r="T42" s="24">
        <v>24654.873459016599</v>
      </c>
      <c r="U42" s="24">
        <v>23910.892282862398</v>
      </c>
      <c r="V42" s="24">
        <v>22751.937553649899</v>
      </c>
      <c r="W42" s="24">
        <v>38878.469129922501</v>
      </c>
      <c r="X42" s="24">
        <v>37097.7758725612</v>
      </c>
      <c r="Y42" s="24">
        <v>35493.344063041601</v>
      </c>
      <c r="Z42" s="24">
        <v>44953.237109288297</v>
      </c>
      <c r="AA42" s="24">
        <v>42894.310192224897</v>
      </c>
      <c r="AB42" s="24">
        <v>65899.743221384197</v>
      </c>
      <c r="AC42" s="24">
        <v>63049.662775314304</v>
      </c>
      <c r="AD42" s="24">
        <v>59993.661961321603</v>
      </c>
      <c r="AE42" s="24">
        <v>57245.860559148103</v>
      </c>
    </row>
    <row r="43" spans="1:31" x14ac:dyDescent="0.35">
      <c r="A43" s="28" t="s">
        <v>131</v>
      </c>
      <c r="B43" s="28" t="s">
        <v>73</v>
      </c>
      <c r="C43" s="24">
        <v>0</v>
      </c>
      <c r="D43" s="24">
        <v>0</v>
      </c>
      <c r="E43" s="24">
        <v>7.3349474052177097E-4</v>
      </c>
      <c r="F43" s="24">
        <v>8.8272224074470798E-4</v>
      </c>
      <c r="G43" s="24">
        <v>8.4229221411572202E-4</v>
      </c>
      <c r="H43" s="24">
        <v>8.2663477697539095E-4</v>
      </c>
      <c r="I43" s="24">
        <v>8.1188507505255308E-4</v>
      </c>
      <c r="J43" s="24">
        <v>9.0179653482645706E-4</v>
      </c>
      <c r="K43" s="24">
        <v>8.6049287640022098E-4</v>
      </c>
      <c r="L43" s="24">
        <v>8.7008417880041504E-4</v>
      </c>
      <c r="M43" s="24">
        <v>8.7798851850401209E-4</v>
      </c>
      <c r="N43" s="24">
        <v>2.3233249125513898E-3</v>
      </c>
      <c r="O43" s="24">
        <v>4.5603829433264699E-3</v>
      </c>
      <c r="P43" s="24">
        <v>4.3515104403729797E-3</v>
      </c>
      <c r="Q43" s="24">
        <v>4.1633131264969502E-3</v>
      </c>
      <c r="R43" s="24">
        <v>3.9615184222230098E-3</v>
      </c>
      <c r="S43" s="24">
        <v>66965.506673245298</v>
      </c>
      <c r="T43" s="24">
        <v>63898.384204756498</v>
      </c>
      <c r="U43" s="24">
        <v>61134.860036968297</v>
      </c>
      <c r="V43" s="24">
        <v>58171.669273469597</v>
      </c>
      <c r="W43" s="24">
        <v>66741.010771644898</v>
      </c>
      <c r="X43" s="24">
        <v>109665.63897376899</v>
      </c>
      <c r="Y43" s="24">
        <v>104922.73901703801</v>
      </c>
      <c r="Z43" s="24">
        <v>99837.161169291096</v>
      </c>
      <c r="AA43" s="24">
        <v>95264.466726663799</v>
      </c>
      <c r="AB43" s="24">
        <v>120709.318428821</v>
      </c>
      <c r="AC43" s="24">
        <v>115488.79332624</v>
      </c>
      <c r="AD43" s="24">
        <v>109891.08155483801</v>
      </c>
      <c r="AE43" s="24">
        <v>104857.902205237</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8.537776144867646E-3</v>
      </c>
      <c r="D45" s="32">
        <v>8.6460802638890378E-3</v>
      </c>
      <c r="E45" s="32">
        <v>8.6900981239785482E-3</v>
      </c>
      <c r="F45" s="32">
        <v>12341.427767341247</v>
      </c>
      <c r="G45" s="32">
        <v>59012.28099870275</v>
      </c>
      <c r="H45" s="32">
        <v>56309.428423590449</v>
      </c>
      <c r="I45" s="32">
        <v>119093.80979716622</v>
      </c>
      <c r="J45" s="32">
        <v>179377.21858523629</v>
      </c>
      <c r="K45" s="32">
        <v>234409.13569065518</v>
      </c>
      <c r="L45" s="32">
        <v>223672.83931704474</v>
      </c>
      <c r="M45" s="32">
        <v>213999.27240063122</v>
      </c>
      <c r="N45" s="32">
        <v>203626.78350981092</v>
      </c>
      <c r="O45" s="32">
        <v>194300.36634013121</v>
      </c>
      <c r="P45" s="32">
        <v>185401.11293123124</v>
      </c>
      <c r="Q45" s="32">
        <v>183683.10149363245</v>
      </c>
      <c r="R45" s="32">
        <v>203174.97619754911</v>
      </c>
      <c r="S45" s="32">
        <v>311021.32441814302</v>
      </c>
      <c r="T45" s="32">
        <v>296776.07279992214</v>
      </c>
      <c r="U45" s="32">
        <v>283940.88760321768</v>
      </c>
      <c r="V45" s="32">
        <v>275093.03810212581</v>
      </c>
      <c r="W45" s="32">
        <v>283320.21740177</v>
      </c>
      <c r="X45" s="32">
        <v>388117.01864547585</v>
      </c>
      <c r="Y45" s="32">
        <v>371331.4494274414</v>
      </c>
      <c r="Z45" s="32">
        <v>373804.95301696664</v>
      </c>
      <c r="AA45" s="32">
        <v>383351.84948040935</v>
      </c>
      <c r="AB45" s="32">
        <v>449299.50705347012</v>
      </c>
      <c r="AC45" s="32">
        <v>429867.87240931409</v>
      </c>
      <c r="AD45" s="32">
        <v>412157.44598473323</v>
      </c>
      <c r="AE45" s="32">
        <v>426177.21681499039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1.25093592636052E-4</v>
      </c>
      <c r="D50" s="24">
        <v>1.19364115063215E-4</v>
      </c>
      <c r="E50" s="24">
        <v>1.14201768302038E-4</v>
      </c>
      <c r="F50" s="24">
        <v>1.2577568155889399E-4</v>
      </c>
      <c r="G50" s="24">
        <v>1.2001496327177499E-4</v>
      </c>
      <c r="H50" s="24">
        <v>1.1451809467938399E-4</v>
      </c>
      <c r="I50" s="24">
        <v>1.09565332160672E-4</v>
      </c>
      <c r="J50" s="24">
        <v>1.1408822499997299E-4</v>
      </c>
      <c r="K50" s="24">
        <v>1.08862810071137E-4</v>
      </c>
      <c r="L50" s="24">
        <v>1.0387672712576E-4</v>
      </c>
      <c r="M50" s="24">
        <v>9.9384190272826706E-5</v>
      </c>
      <c r="N50" s="24">
        <v>1.5171862616631299E-4</v>
      </c>
      <c r="O50" s="24">
        <v>1.4476968139877E-4</v>
      </c>
      <c r="P50" s="24">
        <v>1.38139008913296E-4</v>
      </c>
      <c r="Q50" s="24">
        <v>1.3216467177790101E-4</v>
      </c>
      <c r="R50" s="24">
        <v>1.25758684515702E-4</v>
      </c>
      <c r="S50" s="24">
        <v>1.5843527495176398E-4</v>
      </c>
      <c r="T50" s="24">
        <v>1.62560555311527E-4</v>
      </c>
      <c r="U50" s="24">
        <v>2.39031788660245E-4</v>
      </c>
      <c r="V50" s="24">
        <v>2.2744598004119702E-4</v>
      </c>
      <c r="W50" s="24">
        <v>2.4880130634910699E-4</v>
      </c>
      <c r="X50" s="24">
        <v>2.3740582657447802E-4</v>
      </c>
      <c r="Y50" s="24">
        <v>2.27138325330473E-4</v>
      </c>
      <c r="Z50" s="24">
        <v>2.16128989785273E-4</v>
      </c>
      <c r="AA50" s="24">
        <v>2.0622995200307901E-4</v>
      </c>
      <c r="AB50" s="24">
        <v>1.8090880684857799E-4</v>
      </c>
      <c r="AC50" s="24">
        <v>1.7308473013499901E-4</v>
      </c>
      <c r="AD50" s="24">
        <v>4.55347356067615E-4</v>
      </c>
      <c r="AE50" s="24">
        <v>4.2919677545037699E-4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3.60820111353163E-4</v>
      </c>
      <c r="D52" s="24">
        <v>3.4429399924571804E-4</v>
      </c>
      <c r="E52" s="24">
        <v>3.29403719943958E-4</v>
      </c>
      <c r="F52" s="24">
        <v>3.1343760732327296E-4</v>
      </c>
      <c r="G52" s="24">
        <v>2.9908168625809801E-4</v>
      </c>
      <c r="H52" s="24">
        <v>2.8538328830059699E-4</v>
      </c>
      <c r="I52" s="24">
        <v>2.7304082261673303E-4</v>
      </c>
      <c r="J52" s="24">
        <v>2.5980660496829601E-4</v>
      </c>
      <c r="K52" s="24">
        <v>2.5322822967752199E-4</v>
      </c>
      <c r="L52" s="24">
        <v>2.4761596242651101E-4</v>
      </c>
      <c r="M52" s="24">
        <v>2.4991012679642497E-4</v>
      </c>
      <c r="N52" s="24">
        <v>3.11018255496286E-4</v>
      </c>
      <c r="O52" s="24">
        <v>2.9677314443937296E-4</v>
      </c>
      <c r="P52" s="24">
        <v>2.8318048122253904E-4</v>
      </c>
      <c r="Q52" s="24">
        <v>2.70933284154196E-4</v>
      </c>
      <c r="R52" s="24">
        <v>2.5780121834682103E-4</v>
      </c>
      <c r="S52" s="24">
        <v>2.6694832819752101E-4</v>
      </c>
      <c r="T52" s="24">
        <v>2.65505800157268E-4</v>
      </c>
      <c r="U52" s="24">
        <v>5.544569757834079E-4</v>
      </c>
      <c r="V52" s="24">
        <v>5.2758259039338096E-4</v>
      </c>
      <c r="W52" s="24">
        <v>9.7651267906642204E-4</v>
      </c>
      <c r="X52" s="24">
        <v>9.3178690713516298E-4</v>
      </c>
      <c r="Y52" s="24">
        <v>8.9148830382705397E-4</v>
      </c>
      <c r="Z52" s="24">
        <v>1.037015412161362E-3</v>
      </c>
      <c r="AA52" s="24">
        <v>9.8951852266078509E-4</v>
      </c>
      <c r="AB52" s="24">
        <v>8.3253029182558198E-4</v>
      </c>
      <c r="AC52" s="24">
        <v>7.9652441138730297E-4</v>
      </c>
      <c r="AD52" s="24">
        <v>5.3422050708442298E-3</v>
      </c>
      <c r="AE52" s="24">
        <v>5.0975239205318518E-3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2.5224734834204373E-3</v>
      </c>
      <c r="D54" s="24">
        <v>2.4264569623137209E-3</v>
      </c>
      <c r="E54" s="24">
        <v>2.4485243808992675E-3</v>
      </c>
      <c r="F54" s="24">
        <v>2.9090000944482367E-3</v>
      </c>
      <c r="G54" s="24">
        <v>2.7757634477958955E-3</v>
      </c>
      <c r="H54" s="24">
        <v>2.6486292430255736E-3</v>
      </c>
      <c r="I54" s="24">
        <v>2.665593327437659E-3</v>
      </c>
      <c r="J54" s="24">
        <v>2.8683314792523119E-3</v>
      </c>
      <c r="K54" s="24">
        <v>2.7369575172808821E-3</v>
      </c>
      <c r="L54" s="24">
        <v>2.6775342924630599E-3</v>
      </c>
      <c r="M54" s="24">
        <v>2.6696786539282119E-3</v>
      </c>
      <c r="N54" s="24">
        <v>6.187115085086574E-3</v>
      </c>
      <c r="O54" s="24">
        <v>2.5241906426908871E-2</v>
      </c>
      <c r="P54" s="24">
        <v>2.5344557235541874E-2</v>
      </c>
      <c r="Q54" s="24">
        <v>2.4550239798947802E-2</v>
      </c>
      <c r="R54" s="24">
        <v>37501.521292211393</v>
      </c>
      <c r="S54" s="24">
        <v>92828.584262382516</v>
      </c>
      <c r="T54" s="24">
        <v>102447.98434953317</v>
      </c>
      <c r="U54" s="24">
        <v>98017.240257362122</v>
      </c>
      <c r="V54" s="24">
        <v>93266.370853255357</v>
      </c>
      <c r="W54" s="24">
        <v>102888.71902205715</v>
      </c>
      <c r="X54" s="24">
        <v>114605.22312624443</v>
      </c>
      <c r="Y54" s="24">
        <v>137843.44856503638</v>
      </c>
      <c r="Z54" s="24">
        <v>131162.21246913739</v>
      </c>
      <c r="AA54" s="24">
        <v>174155.46531975883</v>
      </c>
      <c r="AB54" s="24">
        <v>192133.36574203215</v>
      </c>
      <c r="AC54" s="24">
        <v>238249.50403097342</v>
      </c>
      <c r="AD54" s="24">
        <v>256685.19279352672</v>
      </c>
      <c r="AE54" s="24">
        <v>247242.14517109428</v>
      </c>
    </row>
    <row r="55" spans="1:31" x14ac:dyDescent="0.35">
      <c r="A55" s="28" t="s">
        <v>132</v>
      </c>
      <c r="B55" s="28" t="s">
        <v>68</v>
      </c>
      <c r="C55" s="24">
        <v>1.9993227214920131E-4</v>
      </c>
      <c r="D55" s="24">
        <v>2.2379111876296248E-4</v>
      </c>
      <c r="E55" s="24">
        <v>2.3124329909679571E-4</v>
      </c>
      <c r="F55" s="24">
        <v>3.94546568741976E-4</v>
      </c>
      <c r="G55" s="24">
        <v>3.7647573338253605E-4</v>
      </c>
      <c r="H55" s="24">
        <v>3.5923256987848502E-4</v>
      </c>
      <c r="I55" s="24">
        <v>4.0285002733685799E-4</v>
      </c>
      <c r="J55" s="24">
        <v>4.1607629539145796E-4</v>
      </c>
      <c r="K55" s="24">
        <v>4.1425257722366301E-4</v>
      </c>
      <c r="L55" s="24">
        <v>4.3315256485857199E-4</v>
      </c>
      <c r="M55" s="24">
        <v>4.6675700424588597E-4</v>
      </c>
      <c r="N55" s="24">
        <v>8.0456491849211496E-4</v>
      </c>
      <c r="O55" s="24">
        <v>8.1681354620413097E-4</v>
      </c>
      <c r="P55" s="24">
        <v>7.7940223843410102E-4</v>
      </c>
      <c r="Q55" s="24">
        <v>7.45694079000228E-4</v>
      </c>
      <c r="R55" s="24">
        <v>7.683150150609E-4</v>
      </c>
      <c r="S55" s="24">
        <v>2.1398972735383629E-3</v>
      </c>
      <c r="T55" s="24">
        <v>2.0491142907169821E-3</v>
      </c>
      <c r="U55" s="24">
        <v>1.960492693544656E-3</v>
      </c>
      <c r="V55" s="24">
        <v>2.9888051391349811E-3</v>
      </c>
      <c r="W55" s="24">
        <v>3.4412953323348949E-3</v>
      </c>
      <c r="X55" s="24">
        <v>7.5869268522188345E-3</v>
      </c>
      <c r="Y55" s="24">
        <v>7.2588018772873483E-3</v>
      </c>
      <c r="Z55" s="24">
        <v>6.9069696384658598E-3</v>
      </c>
      <c r="AA55" s="24">
        <v>7.7279805878359671E-3</v>
      </c>
      <c r="AB55" s="24">
        <v>5.5044237904615607E-2</v>
      </c>
      <c r="AC55" s="24">
        <v>4670.1795393662906</v>
      </c>
      <c r="AD55" s="24">
        <v>31377.97283285165</v>
      </c>
      <c r="AE55" s="24">
        <v>29940.815943189344</v>
      </c>
    </row>
    <row r="56" spans="1:31" x14ac:dyDescent="0.35">
      <c r="A56" s="28" t="s">
        <v>132</v>
      </c>
      <c r="B56" s="28" t="s">
        <v>36</v>
      </c>
      <c r="C56" s="24">
        <v>6.39479218575147E-4</v>
      </c>
      <c r="D56" s="24">
        <v>6.1019009381732406E-4</v>
      </c>
      <c r="E56" s="24">
        <v>5.8380014527331105E-4</v>
      </c>
      <c r="F56" s="24">
        <v>5.5550350409089896E-4</v>
      </c>
      <c r="G56" s="24">
        <v>5.4518192803468702E-4</v>
      </c>
      <c r="H56" s="24">
        <v>5.3698558114685798E-4</v>
      </c>
      <c r="I56" s="24">
        <v>5.6810473512263805E-4</v>
      </c>
      <c r="J56" s="24">
        <v>5.6692407298847606E-4</v>
      </c>
      <c r="K56" s="24">
        <v>8.4678931821621198E-4</v>
      </c>
      <c r="L56" s="24">
        <v>8.0800507431210496E-4</v>
      </c>
      <c r="M56" s="24">
        <v>7.7305987846174094E-4</v>
      </c>
      <c r="N56" s="24">
        <v>1.15835619901188E-3</v>
      </c>
      <c r="O56" s="24">
        <v>1.1053017161743398E-3</v>
      </c>
      <c r="P56" s="24">
        <v>1.05467720967013E-3</v>
      </c>
      <c r="Q56" s="24">
        <v>1.01514113889521E-3</v>
      </c>
      <c r="R56" s="24">
        <v>1.0993960178600798E-3</v>
      </c>
      <c r="S56" s="24">
        <v>1.15180109306089E-3</v>
      </c>
      <c r="T56" s="24">
        <v>1.1701735727337398E-3</v>
      </c>
      <c r="U56" s="24">
        <v>4.0636190467472702E-3</v>
      </c>
      <c r="V56" s="24">
        <v>3.8666564885862197E-3</v>
      </c>
      <c r="W56" s="24">
        <v>23.4405101492227</v>
      </c>
      <c r="X56" s="24">
        <v>22.366898988445101</v>
      </c>
      <c r="Y56" s="24">
        <v>21.3995589424906</v>
      </c>
      <c r="Z56" s="24">
        <v>20.362327887034098</v>
      </c>
      <c r="AA56" s="24">
        <v>19.4296962577681</v>
      </c>
      <c r="AB56" s="24">
        <v>18.539779934745798</v>
      </c>
      <c r="AC56" s="24">
        <v>17.737936675765301</v>
      </c>
      <c r="AD56" s="24">
        <v>12809.111014422</v>
      </c>
      <c r="AE56" s="24">
        <v>12222.434049533</v>
      </c>
    </row>
    <row r="57" spans="1:31" x14ac:dyDescent="0.35">
      <c r="A57" s="28" t="s">
        <v>132</v>
      </c>
      <c r="B57" s="28" t="s">
        <v>73</v>
      </c>
      <c r="C57" s="24">
        <v>0</v>
      </c>
      <c r="D57" s="24">
        <v>0</v>
      </c>
      <c r="E57" s="24">
        <v>8.3041393772327794E-4</v>
      </c>
      <c r="F57" s="24">
        <v>8.95571209679395E-4</v>
      </c>
      <c r="G57" s="24">
        <v>9.0801344130825204E-4</v>
      </c>
      <c r="H57" s="24">
        <v>8.9309363437046498E-4</v>
      </c>
      <c r="I57" s="24">
        <v>8.5446846609121992E-4</v>
      </c>
      <c r="J57" s="24">
        <v>8.6131109879767601E-4</v>
      </c>
      <c r="K57" s="24">
        <v>8.2186173516676396E-4</v>
      </c>
      <c r="L57" s="24">
        <v>8.3653084951111698E-4</v>
      </c>
      <c r="M57" s="24">
        <v>8.3775671048585694E-4</v>
      </c>
      <c r="N57" s="24">
        <v>1.45168194390678E-3</v>
      </c>
      <c r="O57" s="24">
        <v>1.3851926940160598E-3</v>
      </c>
      <c r="P57" s="24">
        <v>1.3217487533059001E-3</v>
      </c>
      <c r="Q57" s="24">
        <v>1.26458479417041E-3</v>
      </c>
      <c r="R57" s="24">
        <v>1.3023262427911699E-3</v>
      </c>
      <c r="S57" s="24">
        <v>1.70604473766369E-3</v>
      </c>
      <c r="T57" s="24">
        <v>1.8174785912957101E-3</v>
      </c>
      <c r="U57" s="24">
        <v>6.5608960974930606E-3</v>
      </c>
      <c r="V57" s="24">
        <v>6.2428911702778799E-3</v>
      </c>
      <c r="W57" s="24">
        <v>0.15594492726679499</v>
      </c>
      <c r="X57" s="24">
        <v>0.14880241145487599</v>
      </c>
      <c r="Y57" s="24">
        <v>0.142366895668389</v>
      </c>
      <c r="Z57" s="24">
        <v>8539.0679456684411</v>
      </c>
      <c r="AA57" s="24">
        <v>10743.6547585435</v>
      </c>
      <c r="AB57" s="24">
        <v>10251.5789639945</v>
      </c>
      <c r="AC57" s="24">
        <v>9808.2111609182102</v>
      </c>
      <c r="AD57" s="24">
        <v>52474.236528523899</v>
      </c>
      <c r="AE57" s="24">
        <v>50070.836362244998</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3.2083194595588539E-3</v>
      </c>
      <c r="D59" s="32">
        <v>3.1139061953856166E-3</v>
      </c>
      <c r="E59" s="32">
        <v>3.1233731682420592E-3</v>
      </c>
      <c r="F59" s="32">
        <v>3.7427599520723793E-3</v>
      </c>
      <c r="G59" s="32">
        <v>3.5713358307083044E-3</v>
      </c>
      <c r="H59" s="32">
        <v>3.4077631958840393E-3</v>
      </c>
      <c r="I59" s="32">
        <v>3.4510495095519218E-3</v>
      </c>
      <c r="J59" s="32">
        <v>3.6583026046120388E-3</v>
      </c>
      <c r="K59" s="32">
        <v>3.513301134253204E-3</v>
      </c>
      <c r="L59" s="32">
        <v>3.4621795468739026E-3</v>
      </c>
      <c r="M59" s="32">
        <v>3.48572997524335E-3</v>
      </c>
      <c r="N59" s="32">
        <v>7.4544168852412876E-3</v>
      </c>
      <c r="O59" s="32">
        <v>2.6500262798951145E-2</v>
      </c>
      <c r="P59" s="32">
        <v>2.654527896411181E-2</v>
      </c>
      <c r="Q59" s="32">
        <v>2.5699031833880125E-2</v>
      </c>
      <c r="R59" s="32">
        <v>37501.522444086317</v>
      </c>
      <c r="S59" s="32">
        <v>92828.586827663399</v>
      </c>
      <c r="T59" s="32">
        <v>102447.98682671382</v>
      </c>
      <c r="U59" s="32">
        <v>98017.243011343584</v>
      </c>
      <c r="V59" s="32">
        <v>93266.37459708906</v>
      </c>
      <c r="W59" s="32">
        <v>102888.72368866648</v>
      </c>
      <c r="X59" s="32">
        <v>114605.23188236401</v>
      </c>
      <c r="Y59" s="32">
        <v>137843.45694246487</v>
      </c>
      <c r="Z59" s="32">
        <v>131162.22062925145</v>
      </c>
      <c r="AA59" s="32">
        <v>174155.4742434879</v>
      </c>
      <c r="AB59" s="32">
        <v>192133.42179970915</v>
      </c>
      <c r="AC59" s="32">
        <v>242919.68453994882</v>
      </c>
      <c r="AD59" s="32">
        <v>288063.17142393079</v>
      </c>
      <c r="AE59" s="32">
        <v>277182.96664100431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1.23419567992377E-4</v>
      </c>
      <c r="D64" s="24">
        <v>1.17766763304619E-4</v>
      </c>
      <c r="E64" s="24">
        <v>1.43202651230532E-4</v>
      </c>
      <c r="F64" s="24">
        <v>1.3626165597548001E-4</v>
      </c>
      <c r="G64" s="24">
        <v>1.3002066404697702E-4</v>
      </c>
      <c r="H64" s="24">
        <v>1.2406551907940099E-4</v>
      </c>
      <c r="I64" s="24">
        <v>1.18699842550454E-4</v>
      </c>
      <c r="J64" s="24">
        <v>1.24336031076577E-4</v>
      </c>
      <c r="K64" s="24">
        <v>1.18641250980034E-4</v>
      </c>
      <c r="L64" s="24">
        <v>1.13207300508397E-4</v>
      </c>
      <c r="M64" s="24">
        <v>1.08311228177014E-4</v>
      </c>
      <c r="N64" s="24">
        <v>1.8079678316369299E-4</v>
      </c>
      <c r="O64" s="24">
        <v>1.7251601440049E-4</v>
      </c>
      <c r="P64" s="24">
        <v>1.6461451749218199E-4</v>
      </c>
      <c r="Q64" s="24">
        <v>1.5749514815099999E-4</v>
      </c>
      <c r="R64" s="24">
        <v>1.4986139928799998E-4</v>
      </c>
      <c r="S64" s="24">
        <v>1.9907540818722499E-4</v>
      </c>
      <c r="T64" s="24">
        <v>1.8995745048470299E-4</v>
      </c>
      <c r="U64" s="24">
        <v>2.62155595627929E-4</v>
      </c>
      <c r="V64" s="24">
        <v>2.4944898210015699E-4</v>
      </c>
      <c r="W64" s="24">
        <v>3.5591149658569497E-4</v>
      </c>
      <c r="X64" s="24">
        <v>3.3961020653053297E-4</v>
      </c>
      <c r="Y64" s="24">
        <v>3.3745387545780297E-4</v>
      </c>
      <c r="Z64" s="24">
        <v>3.2109757389337998E-4</v>
      </c>
      <c r="AA64" s="24">
        <v>3.1110813599523899E-4</v>
      </c>
      <c r="AB64" s="24">
        <v>2.75853466234901E-4</v>
      </c>
      <c r="AC64" s="24">
        <v>2.63923153282613E-4</v>
      </c>
      <c r="AD64" s="24">
        <v>3.5918387286554298E-4</v>
      </c>
      <c r="AE64" s="24">
        <v>3.4273270297952702E-4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3.6167406466349096E-4</v>
      </c>
      <c r="D66" s="24">
        <v>3.4510884019036303E-4</v>
      </c>
      <c r="E66" s="24">
        <v>3.3018332005002105E-4</v>
      </c>
      <c r="F66" s="24">
        <v>3.1417942041498602E-4</v>
      </c>
      <c r="G66" s="24">
        <v>2.9978952317738901E-4</v>
      </c>
      <c r="H66" s="24">
        <v>2.8605870520805E-4</v>
      </c>
      <c r="I66" s="24">
        <v>2.73687028598584E-4</v>
      </c>
      <c r="J66" s="24">
        <v>2.6042148951429801E-4</v>
      </c>
      <c r="K66" s="24">
        <v>2.5378813759193499E-4</v>
      </c>
      <c r="L66" s="24">
        <v>2.4836706217037702E-4</v>
      </c>
      <c r="M66" s="24">
        <v>2.5099908131234397E-4</v>
      </c>
      <c r="N66" s="24">
        <v>3.2157830239852402E-4</v>
      </c>
      <c r="O66" s="24">
        <v>3.0684952506726705E-4</v>
      </c>
      <c r="P66" s="24">
        <v>2.9279534823006104E-4</v>
      </c>
      <c r="Q66" s="24">
        <v>2.8013232034414606E-4</v>
      </c>
      <c r="R66" s="24">
        <v>2.8334366575481502E-4</v>
      </c>
      <c r="S66" s="24">
        <v>3.2509920069957997E-4</v>
      </c>
      <c r="T66" s="24">
        <v>3.10209160849381E-4</v>
      </c>
      <c r="U66" s="24">
        <v>8.9823989300799796E-4</v>
      </c>
      <c r="V66" s="24">
        <v>8.5470243904543297E-4</v>
      </c>
      <c r="W66" s="24">
        <v>4.0953378830720236E-3</v>
      </c>
      <c r="X66" s="24">
        <v>3.9077651540473084E-3</v>
      </c>
      <c r="Y66" s="24">
        <v>3.8564394021335558E-3</v>
      </c>
      <c r="Z66" s="24">
        <v>4769.0790320241822</v>
      </c>
      <c r="AA66" s="24">
        <v>4550.6479295090676</v>
      </c>
      <c r="AB66" s="24">
        <v>4342.221193123677</v>
      </c>
      <c r="AC66" s="24">
        <v>4154.4256274231921</v>
      </c>
      <c r="AD66" s="24">
        <v>8798.7440498988326</v>
      </c>
      <c r="AE66" s="24">
        <v>8395.7481358739005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4.7178870383058989E-3</v>
      </c>
      <c r="D68" s="24">
        <v>4.5018006072782496E-3</v>
      </c>
      <c r="E68" s="24">
        <v>5.4294543889981759E-3</v>
      </c>
      <c r="F68" s="24">
        <v>5.1771131992786636E-3</v>
      </c>
      <c r="G68" s="24">
        <v>4.939993508795361E-3</v>
      </c>
      <c r="H68" s="24">
        <v>4.7137342622410637E-3</v>
      </c>
      <c r="I68" s="24">
        <v>4.6103871639947367E-3</v>
      </c>
      <c r="J68" s="24">
        <v>5.0682591491460075E-3</v>
      </c>
      <c r="K68" s="24">
        <v>4.8361251403895222E-3</v>
      </c>
      <c r="L68" s="24">
        <v>4.8051346579787895E-3</v>
      </c>
      <c r="M68" s="24">
        <v>4.7204483580358175E-3</v>
      </c>
      <c r="N68" s="24">
        <v>30346.138596522287</v>
      </c>
      <c r="O68" s="24">
        <v>28956.239345392107</v>
      </c>
      <c r="P68" s="24">
        <v>27629.999364374078</v>
      </c>
      <c r="Q68" s="24">
        <v>57267.553125740473</v>
      </c>
      <c r="R68" s="24">
        <v>63758.590892597815</v>
      </c>
      <c r="S68" s="24">
        <v>107848.04236631055</v>
      </c>
      <c r="T68" s="24">
        <v>128535.3962187666</v>
      </c>
      <c r="U68" s="24">
        <v>132265.70629601786</v>
      </c>
      <c r="V68" s="24">
        <v>125854.82220216069</v>
      </c>
      <c r="W68" s="24">
        <v>120090.48107049931</v>
      </c>
      <c r="X68" s="24">
        <v>114590.15407954143</v>
      </c>
      <c r="Y68" s="24">
        <v>109634.27616976632</v>
      </c>
      <c r="Z68" s="24">
        <v>104320.33132205301</v>
      </c>
      <c r="AA68" s="24">
        <v>99542.300840191543</v>
      </c>
      <c r="AB68" s="24">
        <v>107737.28805200549</v>
      </c>
      <c r="AC68" s="24">
        <v>103077.78778850615</v>
      </c>
      <c r="AD68" s="24">
        <v>110865.47639778479</v>
      </c>
      <c r="AE68" s="24">
        <v>105787.66827303093</v>
      </c>
    </row>
    <row r="69" spans="1:31" x14ac:dyDescent="0.35">
      <c r="A69" s="28" t="s">
        <v>133</v>
      </c>
      <c r="B69" s="28" t="s">
        <v>68</v>
      </c>
      <c r="C69" s="24">
        <v>6.7673871493647046E-4</v>
      </c>
      <c r="D69" s="24">
        <v>9.1651594400170386E-4</v>
      </c>
      <c r="E69" s="24">
        <v>1.0721633012591421E-3</v>
      </c>
      <c r="F69" s="24">
        <v>1.089281475573727E-3</v>
      </c>
      <c r="G69" s="24">
        <v>1.0393907205534919E-3</v>
      </c>
      <c r="H69" s="24">
        <v>9.9178503830123005E-4</v>
      </c>
      <c r="I69" s="24">
        <v>1.0854935419440949E-3</v>
      </c>
      <c r="J69" s="24">
        <v>1.137025581699997E-3</v>
      </c>
      <c r="K69" s="24">
        <v>1.1045393793936349E-3</v>
      </c>
      <c r="L69" s="24">
        <v>1.1505653126148159E-3</v>
      </c>
      <c r="M69" s="24">
        <v>1.2745553427978269E-3</v>
      </c>
      <c r="N69" s="24">
        <v>2.3744260153474197E-3</v>
      </c>
      <c r="O69" s="24">
        <v>2.481613492068904E-3</v>
      </c>
      <c r="P69" s="24">
        <v>2.3722986139347907E-3</v>
      </c>
      <c r="Q69" s="24">
        <v>2.2696997042063174E-3</v>
      </c>
      <c r="R69" s="24">
        <v>2.7562074876477318E-3</v>
      </c>
      <c r="S69" s="24">
        <v>5.1261864330119956E-3</v>
      </c>
      <c r="T69" s="24">
        <v>4.902817830556374E-3</v>
      </c>
      <c r="U69" s="24">
        <v>4.6907771704734966E-3</v>
      </c>
      <c r="V69" s="24">
        <v>1309.2796816836785</v>
      </c>
      <c r="W69" s="24">
        <v>4062.4377244874449</v>
      </c>
      <c r="X69" s="24">
        <v>11069.300079774281</v>
      </c>
      <c r="Y69" s="24">
        <v>10590.56687436277</v>
      </c>
      <c r="Z69" s="24">
        <v>10077.244852796817</v>
      </c>
      <c r="AA69" s="24">
        <v>16309.55602921207</v>
      </c>
      <c r="AB69" s="24">
        <v>15562.553269321957</v>
      </c>
      <c r="AC69" s="24">
        <v>15173.969485463664</v>
      </c>
      <c r="AD69" s="24">
        <v>14438.491219927482</v>
      </c>
      <c r="AE69" s="24">
        <v>13777.186878545544</v>
      </c>
    </row>
    <row r="70" spans="1:31" x14ac:dyDescent="0.35">
      <c r="A70" s="28" t="s">
        <v>133</v>
      </c>
      <c r="B70" s="28" t="s">
        <v>36</v>
      </c>
      <c r="C70" s="24">
        <v>6.8225656005982502E-4</v>
      </c>
      <c r="D70" s="24">
        <v>6.5100816773683496E-4</v>
      </c>
      <c r="E70" s="24">
        <v>6.2285288920579593E-4</v>
      </c>
      <c r="F70" s="24">
        <v>5.9266337168343598E-4</v>
      </c>
      <c r="G70" s="24">
        <v>5.6551848420561396E-4</v>
      </c>
      <c r="H70" s="24">
        <v>5.3961687402716394E-4</v>
      </c>
      <c r="I70" s="24">
        <v>5.7647364022300101E-4</v>
      </c>
      <c r="J70" s="24">
        <v>5.8252132730487701E-4</v>
      </c>
      <c r="K70" s="24">
        <v>8.7514201435345991E-4</v>
      </c>
      <c r="L70" s="24">
        <v>8.3505917366893695E-4</v>
      </c>
      <c r="M70" s="24">
        <v>7.9894392229462195E-4</v>
      </c>
      <c r="N70" s="24">
        <v>1.3104568695876699E-3</v>
      </c>
      <c r="O70" s="24">
        <v>1.2504359437652199E-3</v>
      </c>
      <c r="P70" s="24">
        <v>1.19316406800324E-3</v>
      </c>
      <c r="Q70" s="24">
        <v>1.17706525970785E-3</v>
      </c>
      <c r="R70" s="24">
        <v>1.95070043489281E-3</v>
      </c>
      <c r="S70" s="24">
        <v>1.86135537606507E-3</v>
      </c>
      <c r="T70" s="24">
        <v>1.7761024573702501E-3</v>
      </c>
      <c r="U70" s="24">
        <v>195.155656940634</v>
      </c>
      <c r="V70" s="24">
        <v>185.69651301290901</v>
      </c>
      <c r="W70" s="24">
        <v>26162.444660449899</v>
      </c>
      <c r="X70" s="24">
        <v>24964.164742398898</v>
      </c>
      <c r="Y70" s="24">
        <v>23884.4962429076</v>
      </c>
      <c r="Z70" s="24">
        <v>23954.889275197402</v>
      </c>
      <c r="AA70" s="24">
        <v>22857.718764943202</v>
      </c>
      <c r="AB70" s="24">
        <v>21810.800339544901</v>
      </c>
      <c r="AC70" s="24">
        <v>20867.510832113599</v>
      </c>
      <c r="AD70" s="24">
        <v>19856.067996870301</v>
      </c>
      <c r="AE70" s="24">
        <v>18946.629635524601</v>
      </c>
    </row>
    <row r="71" spans="1:31" x14ac:dyDescent="0.35">
      <c r="A71" s="28" t="s">
        <v>133</v>
      </c>
      <c r="B71" s="28" t="s">
        <v>73</v>
      </c>
      <c r="C71" s="24">
        <v>0</v>
      </c>
      <c r="D71" s="24">
        <v>0</v>
      </c>
      <c r="E71" s="24">
        <v>9.48337660245743E-4</v>
      </c>
      <c r="F71" s="24">
        <v>9.0237198053667205E-4</v>
      </c>
      <c r="G71" s="24">
        <v>8.6104196581814692E-4</v>
      </c>
      <c r="H71" s="24">
        <v>8.2160492888868892E-4</v>
      </c>
      <c r="I71" s="24">
        <v>7.8607155655673695E-4</v>
      </c>
      <c r="J71" s="24">
        <v>7.96274925918643E-4</v>
      </c>
      <c r="K71" s="24">
        <v>7.87608129538259E-4</v>
      </c>
      <c r="L71" s="24">
        <v>7.9731580324838799E-4</v>
      </c>
      <c r="M71" s="24">
        <v>7.9430415028284098E-4</v>
      </c>
      <c r="N71" s="24">
        <v>1.12139427464278E-3</v>
      </c>
      <c r="O71" s="24">
        <v>1.0700327043858099E-3</v>
      </c>
      <c r="P71" s="24">
        <v>1.0210235724807299E-3</v>
      </c>
      <c r="Q71" s="24">
        <v>1.0328696247674999E-3</v>
      </c>
      <c r="R71" s="24">
        <v>1.37410905758202E-3</v>
      </c>
      <c r="S71" s="24">
        <v>1.3111727643463299E-3</v>
      </c>
      <c r="T71" s="24">
        <v>1.25111904945069E-3</v>
      </c>
      <c r="U71" s="24">
        <v>1.6342271375914198E-3</v>
      </c>
      <c r="V71" s="24">
        <v>1.5550165733300301E-3</v>
      </c>
      <c r="W71" s="24">
        <v>2.0782366363509999E-3</v>
      </c>
      <c r="X71" s="24">
        <v>1.9830502247362601E-3</v>
      </c>
      <c r="Y71" s="24">
        <v>1.8972858147249601E-3</v>
      </c>
      <c r="Z71" s="24">
        <v>2.1779005754707999E-3</v>
      </c>
      <c r="AA71" s="24">
        <v>2.2796558009223001E-3</v>
      </c>
      <c r="AB71" s="24">
        <v>2.17524408398351E-3</v>
      </c>
      <c r="AC71" s="24">
        <v>2.08116753303874E-3</v>
      </c>
      <c r="AD71" s="24">
        <v>1.98029388406883E-3</v>
      </c>
      <c r="AE71" s="24">
        <v>1.8895934000767501E-3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5.8797193858982372E-3</v>
      </c>
      <c r="D73" s="32">
        <v>5.8811921547749354E-3</v>
      </c>
      <c r="E73" s="32">
        <v>6.9750036615378709E-3</v>
      </c>
      <c r="F73" s="32">
        <v>6.716835751242857E-3</v>
      </c>
      <c r="G73" s="32">
        <v>6.4091944165732195E-3</v>
      </c>
      <c r="H73" s="32">
        <v>6.1156435248297444E-3</v>
      </c>
      <c r="I73" s="32">
        <v>6.0882675770878702E-3</v>
      </c>
      <c r="J73" s="32">
        <v>6.5900422514368791E-3</v>
      </c>
      <c r="K73" s="32">
        <v>6.313093908355126E-3</v>
      </c>
      <c r="L73" s="32">
        <v>6.3172743332723796E-3</v>
      </c>
      <c r="M73" s="32">
        <v>6.3543140103230018E-3</v>
      </c>
      <c r="N73" s="32">
        <v>30346.141473323387</v>
      </c>
      <c r="O73" s="32">
        <v>28956.242306371139</v>
      </c>
      <c r="P73" s="32">
        <v>27630.002194082561</v>
      </c>
      <c r="Q73" s="32">
        <v>57267.555833067643</v>
      </c>
      <c r="R73" s="32">
        <v>63758.594082010371</v>
      </c>
      <c r="S73" s="32">
        <v>107848.04801667159</v>
      </c>
      <c r="T73" s="32">
        <v>128535.40162175105</v>
      </c>
      <c r="U73" s="32">
        <v>132265.7121471905</v>
      </c>
      <c r="V73" s="32">
        <v>127164.10298799579</v>
      </c>
      <c r="W73" s="32">
        <v>124152.92324623614</v>
      </c>
      <c r="X73" s="32">
        <v>125659.45840669108</v>
      </c>
      <c r="Y73" s="32">
        <v>120224.84723802238</v>
      </c>
      <c r="Z73" s="32">
        <v>119166.65552797158</v>
      </c>
      <c r="AA73" s="32">
        <v>120402.50511002081</v>
      </c>
      <c r="AB73" s="32">
        <v>127642.0627903046</v>
      </c>
      <c r="AC73" s="32">
        <v>122406.18316531615</v>
      </c>
      <c r="AD73" s="32">
        <v>134102.71202679496</v>
      </c>
      <c r="AE73" s="32">
        <v>127960.60363018308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1.1174079625199699E-4</v>
      </c>
      <c r="D78" s="24">
        <v>1.06622897144571E-4</v>
      </c>
      <c r="E78" s="24">
        <v>1.0201159191728299E-4</v>
      </c>
      <c r="F78" s="24">
        <v>9.7067116592464007E-5</v>
      </c>
      <c r="G78" s="24">
        <v>9.2621294421583406E-5</v>
      </c>
      <c r="H78" s="24">
        <v>8.8379097695332796E-5</v>
      </c>
      <c r="I78" s="24">
        <v>8.4556813682239E-5</v>
      </c>
      <c r="J78" s="24">
        <v>8.0458366918108399E-5</v>
      </c>
      <c r="K78" s="24">
        <v>7.67732508454924E-5</v>
      </c>
      <c r="L78" s="24">
        <v>7.3256918716533694E-5</v>
      </c>
      <c r="M78" s="24">
        <v>7.0088649786882609E-5</v>
      </c>
      <c r="N78" s="24">
        <v>9.5141070601702289E-5</v>
      </c>
      <c r="O78" s="24">
        <v>9.0783464278458494E-5</v>
      </c>
      <c r="P78" s="24">
        <v>8.6625442979308703E-5</v>
      </c>
      <c r="Q78" s="24">
        <v>8.2879002311082007E-5</v>
      </c>
      <c r="R78" s="24">
        <v>7.8861878627676504E-5</v>
      </c>
      <c r="S78" s="24">
        <v>8.8442886040780504E-5</v>
      </c>
      <c r="T78" s="24">
        <v>8.4392066799207402E-5</v>
      </c>
      <c r="U78" s="24">
        <v>9.5494321112182205E-5</v>
      </c>
      <c r="V78" s="24">
        <v>9.0865736208003392E-5</v>
      </c>
      <c r="W78" s="24">
        <v>9.7958163997901711E-5</v>
      </c>
      <c r="X78" s="24">
        <v>9.3471530495135803E-5</v>
      </c>
      <c r="Y78" s="24">
        <v>8.9429005214751198E-5</v>
      </c>
      <c r="Z78" s="24">
        <v>8.5094404594401597E-5</v>
      </c>
      <c r="AA78" s="24">
        <v>8.1196950916530197E-5</v>
      </c>
      <c r="AB78" s="24">
        <v>5.28148584835565E-5</v>
      </c>
      <c r="AC78" s="24">
        <v>5.0530682762149802E-5</v>
      </c>
      <c r="AD78" s="24">
        <v>7.9663112484525302E-5</v>
      </c>
      <c r="AE78" s="24">
        <v>7.6014420279398503E-5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3.5547919819228102E-4</v>
      </c>
      <c r="D80" s="24">
        <v>3.3919770806369899E-4</v>
      </c>
      <c r="E80" s="24">
        <v>3.2452783689937203E-4</v>
      </c>
      <c r="F80" s="24">
        <v>3.0879805706153702E-4</v>
      </c>
      <c r="G80" s="24">
        <v>2.9465463448339403E-4</v>
      </c>
      <c r="H80" s="24">
        <v>2.8115900225771502E-4</v>
      </c>
      <c r="I80" s="24">
        <v>2.6899923159370896E-4</v>
      </c>
      <c r="J80" s="24">
        <v>2.55960908810852E-4</v>
      </c>
      <c r="K80" s="24">
        <v>2.5001055405425701E-4</v>
      </c>
      <c r="L80" s="24">
        <v>2.4455531330347304E-4</v>
      </c>
      <c r="M80" s="24">
        <v>2.4020200981642397E-4</v>
      </c>
      <c r="N80" s="24">
        <v>2.8461603118530197E-4</v>
      </c>
      <c r="O80" s="24">
        <v>2.71580182320601E-4</v>
      </c>
      <c r="P80" s="24">
        <v>2.5914139524091503E-4</v>
      </c>
      <c r="Q80" s="24">
        <v>2.4793385818758701E-4</v>
      </c>
      <c r="R80" s="24">
        <v>2.4196963611865498E-4</v>
      </c>
      <c r="S80" s="24">
        <v>2.4835617666879898E-4</v>
      </c>
      <c r="T80" s="24">
        <v>2.47230361452044E-4</v>
      </c>
      <c r="U80" s="24">
        <v>3.5807354507000799E-4</v>
      </c>
      <c r="V80" s="24">
        <v>3.4071781348310204E-4</v>
      </c>
      <c r="W80" s="24">
        <v>3.3941814831684304E-4</v>
      </c>
      <c r="X80" s="24">
        <v>3.2387227879934397E-4</v>
      </c>
      <c r="Y80" s="24">
        <v>3.09865213035826E-4</v>
      </c>
      <c r="Z80" s="24">
        <v>2.9484612676259101E-4</v>
      </c>
      <c r="AA80" s="24">
        <v>2.8134172389809799E-4</v>
      </c>
      <c r="AB80" s="24">
        <v>1.6473809099589831E-4</v>
      </c>
      <c r="AC80" s="24">
        <v>1.6141053515281021E-4</v>
      </c>
      <c r="AD80" s="24">
        <v>2.4337593079002E-4</v>
      </c>
      <c r="AE80" s="24">
        <v>2.3222894150107498E-4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2.9344170140280118E-3</v>
      </c>
      <c r="D82" s="24">
        <v>2.8000162336448051E-3</v>
      </c>
      <c r="E82" s="24">
        <v>15425.824904924253</v>
      </c>
      <c r="F82" s="24">
        <v>29251.747594374756</v>
      </c>
      <c r="G82" s="24">
        <v>41773.170495152044</v>
      </c>
      <c r="H82" s="24">
        <v>53016.109170430449</v>
      </c>
      <c r="I82" s="24">
        <v>63250.166107684738</v>
      </c>
      <c r="J82" s="24">
        <v>72041.346572501454</v>
      </c>
      <c r="K82" s="24">
        <v>80001.714009324671</v>
      </c>
      <c r="L82" s="24">
        <v>86990.845018099411</v>
      </c>
      <c r="M82" s="24">
        <v>93340.973029827335</v>
      </c>
      <c r="N82" s="24">
        <v>98360.031730369476</v>
      </c>
      <c r="O82" s="24">
        <v>102878.97615453767</v>
      </c>
      <c r="P82" s="24">
        <v>106646.15674387472</v>
      </c>
      <c r="Q82" s="24">
        <v>110054.62409502348</v>
      </c>
      <c r="R82" s="24">
        <v>112269.66975485253</v>
      </c>
      <c r="S82" s="24">
        <v>114286.40882962449</v>
      </c>
      <c r="T82" s="24">
        <v>115840.54786496177</v>
      </c>
      <c r="U82" s="24">
        <v>117439.34013390631</v>
      </c>
      <c r="V82" s="24">
        <v>118057.83506160312</v>
      </c>
      <c r="W82" s="24">
        <v>112650.60592996345</v>
      </c>
      <c r="X82" s="24">
        <v>107491.03614991858</v>
      </c>
      <c r="Y82" s="24">
        <v>102842.18501044356</v>
      </c>
      <c r="Z82" s="24">
        <v>97857.451054453646</v>
      </c>
      <c r="AA82" s="24">
        <v>93375.430358296144</v>
      </c>
      <c r="AB82" s="24">
        <v>89098.692146360321</v>
      </c>
      <c r="AC82" s="24">
        <v>85245.28658487105</v>
      </c>
      <c r="AD82" s="24">
        <v>76352.828719808458</v>
      </c>
      <c r="AE82" s="24">
        <v>68345.505637979208</v>
      </c>
    </row>
    <row r="83" spans="1:31" x14ac:dyDescent="0.35">
      <c r="A83" s="28" t="s">
        <v>134</v>
      </c>
      <c r="B83" s="28" t="s">
        <v>68</v>
      </c>
      <c r="C83" s="24">
        <v>8.609105659833729E-5</v>
      </c>
      <c r="D83" s="24">
        <v>1.17417614513749E-4</v>
      </c>
      <c r="E83" s="24">
        <v>1.6020630759340098E-4</v>
      </c>
      <c r="F83" s="24">
        <v>1.7782363078000399E-4</v>
      </c>
      <c r="G83" s="24">
        <v>1.6967903693626801E-4</v>
      </c>
      <c r="H83" s="24">
        <v>1.7792981946471601E-4</v>
      </c>
      <c r="I83" s="24">
        <v>1.70234580181587E-4</v>
      </c>
      <c r="J83" s="24">
        <v>1.61983354361864E-4</v>
      </c>
      <c r="K83" s="24">
        <v>1.75476644756269E-4</v>
      </c>
      <c r="L83" s="24">
        <v>1.89151430038777E-4</v>
      </c>
      <c r="M83" s="24">
        <v>2.3303338633942999E-4</v>
      </c>
      <c r="N83" s="24">
        <v>2.21738318720558E-4</v>
      </c>
      <c r="O83" s="24">
        <v>2.6616582545927099E-4</v>
      </c>
      <c r="P83" s="24">
        <v>2.5397502419208403E-4</v>
      </c>
      <c r="Q83" s="24">
        <v>2.6377212092261497E-4</v>
      </c>
      <c r="R83" s="24">
        <v>2.50987154834302E-4</v>
      </c>
      <c r="S83" s="24">
        <v>2.39491559861048E-4</v>
      </c>
      <c r="T83" s="24">
        <v>2.2852248069246301E-4</v>
      </c>
      <c r="U83" s="24">
        <v>2.3795157366548401E-4</v>
      </c>
      <c r="V83" s="24">
        <v>3.8512454510249399E-4</v>
      </c>
      <c r="W83" s="24">
        <v>3.6748525281409E-4</v>
      </c>
      <c r="X83" s="24">
        <v>3.5065386704941396E-4</v>
      </c>
      <c r="Y83" s="24">
        <v>3.3548853152208302E-4</v>
      </c>
      <c r="Z83" s="24">
        <v>3.19227489666997E-4</v>
      </c>
      <c r="AA83" s="24">
        <v>3.0460638314876496E-4</v>
      </c>
      <c r="AB83" s="24">
        <v>2.6401144646713895E-4</v>
      </c>
      <c r="AC83" s="24">
        <v>2.4164881366463501E-4</v>
      </c>
      <c r="AD83" s="24">
        <v>2.15163726004867E-4</v>
      </c>
      <c r="AE83" s="24">
        <v>1.9745351699218501E-4</v>
      </c>
    </row>
    <row r="84" spans="1:31" x14ac:dyDescent="0.35">
      <c r="A84" s="28" t="s">
        <v>134</v>
      </c>
      <c r="B84" s="28" t="s">
        <v>36</v>
      </c>
      <c r="C84" s="24">
        <v>6.0504506108833601E-4</v>
      </c>
      <c r="D84" s="24">
        <v>5.7733307332772299E-4</v>
      </c>
      <c r="E84" s="24">
        <v>5.5236414929527803E-4</v>
      </c>
      <c r="F84" s="24">
        <v>5.2559120266074198E-4</v>
      </c>
      <c r="G84" s="24">
        <v>5.1852709639461708E-4</v>
      </c>
      <c r="H84" s="24">
        <v>5.0898019326699293E-4</v>
      </c>
      <c r="I84" s="24">
        <v>5.3099496266331508E-4</v>
      </c>
      <c r="J84" s="24">
        <v>5.6899402188571207E-4</v>
      </c>
      <c r="K84" s="24">
        <v>7.65722056689273E-4</v>
      </c>
      <c r="L84" s="24">
        <v>7.6990121171816592E-4</v>
      </c>
      <c r="M84" s="24">
        <v>7.4767672967206698E-4</v>
      </c>
      <c r="N84" s="24">
        <v>1.0095169749143799E-3</v>
      </c>
      <c r="O84" s="24">
        <v>9.6327955583250799E-4</v>
      </c>
      <c r="P84" s="24">
        <v>9.1915988115363098E-4</v>
      </c>
      <c r="Q84" s="24">
        <v>9.2960207351395596E-4</v>
      </c>
      <c r="R84" s="24">
        <v>9.7504104610752096E-4</v>
      </c>
      <c r="S84" s="24">
        <v>9.4998264247897197E-4</v>
      </c>
      <c r="T84" s="24">
        <v>9.4107755178609101E-4</v>
      </c>
      <c r="U84" s="24">
        <v>1.2509565513138701E-3</v>
      </c>
      <c r="V84" s="24">
        <v>1.1903230126724101E-3</v>
      </c>
      <c r="W84" s="24">
        <v>1.17598367680502E-3</v>
      </c>
      <c r="X84" s="24">
        <v>1.1221218285656801E-3</v>
      </c>
      <c r="Y84" s="24">
        <v>1.07359148102971E-3</v>
      </c>
      <c r="Z84" s="24">
        <v>1.0215547812084599E-3</v>
      </c>
      <c r="AA84" s="24">
        <v>9.6811070024021293E-4</v>
      </c>
      <c r="AB84" s="24">
        <v>1.0061335594420101E-3</v>
      </c>
      <c r="AC84" s="24">
        <v>9.6729856985705597E-4</v>
      </c>
      <c r="AD84" s="24">
        <v>1.27452123007136E-3</v>
      </c>
      <c r="AE84" s="24">
        <v>1.1289718379965299E-3</v>
      </c>
    </row>
    <row r="85" spans="1:31" x14ac:dyDescent="0.35">
      <c r="A85" s="28" t="s">
        <v>134</v>
      </c>
      <c r="B85" s="28" t="s">
        <v>73</v>
      </c>
      <c r="C85" s="24">
        <v>0</v>
      </c>
      <c r="D85" s="24">
        <v>0</v>
      </c>
      <c r="E85" s="24">
        <v>1.3748166626610929E-3</v>
      </c>
      <c r="F85" s="24">
        <v>1.365243566950076E-3</v>
      </c>
      <c r="G85" s="24">
        <v>1.4116589519336991E-3</v>
      </c>
      <c r="H85" s="24">
        <v>1.4422755581287761E-3</v>
      </c>
      <c r="I85" s="24">
        <v>1.500061593946528E-3</v>
      </c>
      <c r="J85" s="24">
        <v>1.4943610662183668E-3</v>
      </c>
      <c r="K85" s="24">
        <v>1.6155192797399521E-3</v>
      </c>
      <c r="L85" s="24">
        <v>1.694383249116036E-3</v>
      </c>
      <c r="M85" s="24">
        <v>1.7435228309575681E-3</v>
      </c>
      <c r="N85" s="24">
        <v>5.5602388783416497E-3</v>
      </c>
      <c r="O85" s="24">
        <v>5.3055714466870097E-3</v>
      </c>
      <c r="P85" s="24">
        <v>5.06256817230415E-3</v>
      </c>
      <c r="Q85" s="24">
        <v>7.4106692777009698E-3</v>
      </c>
      <c r="R85" s="24">
        <v>408.26715853532636</v>
      </c>
      <c r="S85" s="24">
        <v>10418.593061682432</v>
      </c>
      <c r="T85" s="24">
        <v>11562.400253612128</v>
      </c>
      <c r="U85" s="24">
        <v>19879.254193711968</v>
      </c>
      <c r="V85" s="24">
        <v>18915.711913964737</v>
      </c>
      <c r="W85" s="24">
        <v>19413.342480227016</v>
      </c>
      <c r="X85" s="24">
        <v>18524.18174856696</v>
      </c>
      <c r="Y85" s="24">
        <v>17723.034355126951</v>
      </c>
      <c r="Z85" s="24">
        <v>16864.003490076764</v>
      </c>
      <c r="AA85" s="24">
        <v>16091.606377254568</v>
      </c>
      <c r="AB85" s="24">
        <v>15354.586231725305</v>
      </c>
      <c r="AC85" s="24">
        <v>14690.51982901643</v>
      </c>
      <c r="AD85" s="24">
        <v>14538.973802491324</v>
      </c>
      <c r="AE85" s="24">
        <v>13873.066599907444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3.4877280650706267E-3</v>
      </c>
      <c r="D87" s="32">
        <v>3.3632544533668237E-3</v>
      </c>
      <c r="E87" s="32">
        <v>15425.82549166999</v>
      </c>
      <c r="F87" s="32">
        <v>29251.748178063557</v>
      </c>
      <c r="G87" s="32">
        <v>41773.171052107005</v>
      </c>
      <c r="H87" s="32">
        <v>53016.109717898369</v>
      </c>
      <c r="I87" s="32">
        <v>63250.166631475367</v>
      </c>
      <c r="J87" s="32">
        <v>72041.347070904085</v>
      </c>
      <c r="K87" s="32">
        <v>80001.714511585116</v>
      </c>
      <c r="L87" s="32">
        <v>86990.845525063065</v>
      </c>
      <c r="M87" s="32">
        <v>93340.973573151379</v>
      </c>
      <c r="N87" s="32">
        <v>98360.032331864888</v>
      </c>
      <c r="O87" s="32">
        <v>102878.97678306713</v>
      </c>
      <c r="P87" s="32">
        <v>106646.15734361658</v>
      </c>
      <c r="Q87" s="32">
        <v>110054.62468960846</v>
      </c>
      <c r="R87" s="32">
        <v>112269.6703266712</v>
      </c>
      <c r="S87" s="32">
        <v>114286.40940591511</v>
      </c>
      <c r="T87" s="32">
        <v>115840.54842510668</v>
      </c>
      <c r="U87" s="32">
        <v>117439.34082542575</v>
      </c>
      <c r="V87" s="32">
        <v>118057.83587831122</v>
      </c>
      <c r="W87" s="32">
        <v>112650.60673482501</v>
      </c>
      <c r="X87" s="32">
        <v>107491.03691791625</v>
      </c>
      <c r="Y87" s="32">
        <v>102842.18574522631</v>
      </c>
      <c r="Z87" s="32">
        <v>97857.451753621674</v>
      </c>
      <c r="AA87" s="32">
        <v>93375.431025441198</v>
      </c>
      <c r="AB87" s="32">
        <v>89098.692627924713</v>
      </c>
      <c r="AC87" s="32">
        <v>85245.287038461087</v>
      </c>
      <c r="AD87" s="32">
        <v>76352.829258011232</v>
      </c>
      <c r="AE87" s="32">
        <v>68345.506143676088</v>
      </c>
    </row>
  </sheetData>
  <sheetProtection algorithmName="SHA-512" hashValue="r2Fcyz64z86TY1xrKYdlq3om59wIXcXIg3XvMteFrUKLes8oed7lbYpHI/vEPVwt4EBz531b+EfGkGeEMobrDA==" saltValue="Hzwu+Ld2hAMZOX3E1Or8i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E068-2CF9-449F-990A-E94DEEC2C64B}">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110531.79646555</v>
      </c>
      <c r="G6" s="24">
        <v>109397.02109080277</v>
      </c>
      <c r="H6" s="24">
        <v>17570.936061614684</v>
      </c>
      <c r="I6" s="24">
        <v>13250.322840728648</v>
      </c>
      <c r="J6" s="24">
        <v>0</v>
      </c>
      <c r="K6" s="24">
        <v>26501.350775494717</v>
      </c>
      <c r="L6" s="24">
        <v>858.31598004497312</v>
      </c>
      <c r="M6" s="24">
        <v>4.02823835495565E-4</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35941.905491545207</v>
      </c>
      <c r="G7" s="24">
        <v>0</v>
      </c>
      <c r="H7" s="24">
        <v>5054.5268772131994</v>
      </c>
      <c r="I7" s="24">
        <v>0</v>
      </c>
      <c r="J7" s="24">
        <v>0</v>
      </c>
      <c r="K7" s="24">
        <v>409.20082546634586</v>
      </c>
      <c r="L7" s="24">
        <v>3.0303322433612701E-4</v>
      </c>
      <c r="M7" s="24">
        <v>1.0390205105331699E-5</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146473.70195709521</v>
      </c>
      <c r="G17" s="32">
        <v>109397.02109080277</v>
      </c>
      <c r="H17" s="32">
        <v>22625.462938827884</v>
      </c>
      <c r="I17" s="32">
        <v>13250.322840728648</v>
      </c>
      <c r="J17" s="32">
        <v>0</v>
      </c>
      <c r="K17" s="32">
        <v>26910.551600961062</v>
      </c>
      <c r="L17" s="32">
        <v>858.31628307819744</v>
      </c>
      <c r="M17" s="32">
        <v>4.1321404060089669E-4</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19609.625978748274</v>
      </c>
      <c r="G20" s="24">
        <v>109397.01282728251</v>
      </c>
      <c r="H20" s="24">
        <v>7480.8629087206218</v>
      </c>
      <c r="I20" s="24">
        <v>13250.322794439169</v>
      </c>
      <c r="J20" s="24">
        <v>0</v>
      </c>
      <c r="K20" s="24">
        <v>26501.350775494717</v>
      </c>
      <c r="L20" s="24">
        <v>858.31598004497312</v>
      </c>
      <c r="M20" s="24">
        <v>4.02823835495565E-4</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19609.625978748274</v>
      </c>
      <c r="G31" s="32">
        <v>109397.01282728251</v>
      </c>
      <c r="H31" s="32">
        <v>7480.8629087206218</v>
      </c>
      <c r="I31" s="32">
        <v>13250.322794439169</v>
      </c>
      <c r="J31" s="32">
        <v>0</v>
      </c>
      <c r="K31" s="32">
        <v>26501.350775494717</v>
      </c>
      <c r="L31" s="32">
        <v>858.31598004497312</v>
      </c>
      <c r="M31" s="32">
        <v>4.02823835495565E-4</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90922.170486801726</v>
      </c>
      <c r="G34" s="24">
        <v>8.2635202589130003E-3</v>
      </c>
      <c r="H34" s="24">
        <v>10090.073152894063</v>
      </c>
      <c r="I34" s="24">
        <v>4.6289478438449899E-5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90922.170486801726</v>
      </c>
      <c r="G45" s="32">
        <v>8.2635202589130003E-3</v>
      </c>
      <c r="H45" s="32">
        <v>10090.073152894063</v>
      </c>
      <c r="I45" s="32">
        <v>4.6289478438449899E-5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35941.905491545207</v>
      </c>
      <c r="G49" s="24">
        <v>0</v>
      </c>
      <c r="H49" s="24">
        <v>5054.5268772131994</v>
      </c>
      <c r="I49" s="24">
        <v>0</v>
      </c>
      <c r="J49" s="24">
        <v>0</v>
      </c>
      <c r="K49" s="24">
        <v>409.20082546634586</v>
      </c>
      <c r="L49" s="24">
        <v>3.0303322433612701E-4</v>
      </c>
      <c r="M49" s="24">
        <v>1.0390205105331699E-5</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35941.905491545207</v>
      </c>
      <c r="G59" s="32">
        <v>0</v>
      </c>
      <c r="H59" s="32">
        <v>5054.5268772131994</v>
      </c>
      <c r="I59" s="32">
        <v>0</v>
      </c>
      <c r="J59" s="32">
        <v>0</v>
      </c>
      <c r="K59" s="32">
        <v>409.20082546634586</v>
      </c>
      <c r="L59" s="32">
        <v>3.0303322433612701E-4</v>
      </c>
      <c r="M59" s="32">
        <v>1.0390205105331699E-5</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n3rQ3Ww4wla6EjMnPhRVPhnz5mbwcx00M5nJZUgoSwxv0d3TJ7iY41vxqstnrqRABGELEZwJ0jOuV71vQ3v3MA==" saltValue="GLsfifOZDWhaFnqURE2tJ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7A09-D27F-49CB-88BE-13AAE771D39F}">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3.4937514854295037E-4</v>
      </c>
      <c r="D6" s="24">
        <v>4278.3285118534486</v>
      </c>
      <c r="E6" s="24">
        <v>14086.691183147481</v>
      </c>
      <c r="F6" s="24">
        <v>23132.378255236628</v>
      </c>
      <c r="G6" s="24">
        <v>31180.029368506857</v>
      </c>
      <c r="H6" s="24">
        <v>38916.673928395736</v>
      </c>
      <c r="I6" s="24">
        <v>46001.95135649974</v>
      </c>
      <c r="J6" s="24">
        <v>52115.622151219774</v>
      </c>
      <c r="K6" s="24">
        <v>115434.24757807278</v>
      </c>
      <c r="L6" s="24">
        <v>110147.18275965296</v>
      </c>
      <c r="M6" s="24">
        <v>105383.4566442214</v>
      </c>
      <c r="N6" s="24">
        <v>100275.54791318192</v>
      </c>
      <c r="O6" s="24">
        <v>95682.774688225065</v>
      </c>
      <c r="P6" s="24">
        <v>91300.357490583541</v>
      </c>
      <c r="Q6" s="24">
        <v>87351.732692115751</v>
      </c>
      <c r="R6" s="24">
        <v>83117.816933264068</v>
      </c>
      <c r="S6" s="24">
        <v>79925.789873035901</v>
      </c>
      <c r="T6" s="24">
        <v>79568.95888129693</v>
      </c>
      <c r="U6" s="24">
        <v>82848.396114508578</v>
      </c>
      <c r="V6" s="24">
        <v>78832.755912954366</v>
      </c>
      <c r="W6" s="24">
        <v>88062.297109100182</v>
      </c>
      <c r="X6" s="24">
        <v>96177.931884433186</v>
      </c>
      <c r="Y6" s="24">
        <v>92018.358173108776</v>
      </c>
      <c r="Z6" s="24">
        <v>87558.252288413962</v>
      </c>
      <c r="AA6" s="24">
        <v>83842.38721990645</v>
      </c>
      <c r="AB6" s="24">
        <v>88286.980532370842</v>
      </c>
      <c r="AC6" s="24">
        <v>85698.326852052109</v>
      </c>
      <c r="AD6" s="24">
        <v>87180.311174894101</v>
      </c>
      <c r="AE6" s="24">
        <v>88720.660126615185</v>
      </c>
    </row>
    <row r="7" spans="1:31" x14ac:dyDescent="0.35">
      <c r="A7" s="28" t="s">
        <v>131</v>
      </c>
      <c r="B7" s="28" t="s">
        <v>74</v>
      </c>
      <c r="C7" s="24">
        <v>3.4618843858728301E-4</v>
      </c>
      <c r="D7" s="24">
        <v>3.6145705715167297E-4</v>
      </c>
      <c r="E7" s="24">
        <v>3.82149333377283E-4</v>
      </c>
      <c r="F7" s="24">
        <v>4.4267152742059998E-4</v>
      </c>
      <c r="G7" s="24">
        <v>4.3365068848492201E-4</v>
      </c>
      <c r="H7" s="24">
        <v>4.1787531697128099E-4</v>
      </c>
      <c r="I7" s="24">
        <v>7.3825075489015904E-4</v>
      </c>
      <c r="J7" s="24">
        <v>1.099953878755962E-3</v>
      </c>
      <c r="K7" s="24">
        <v>1.6229375414160169E-3</v>
      </c>
      <c r="L7" s="24">
        <v>1.548604523635396E-3</v>
      </c>
      <c r="M7" s="24">
        <v>1.481629339823245E-3</v>
      </c>
      <c r="N7" s="24">
        <v>1.419103093352334E-3</v>
      </c>
      <c r="O7" s="24">
        <v>1.4570066612183401E-3</v>
      </c>
      <c r="P7" s="24">
        <v>1.4187676282994858E-3</v>
      </c>
      <c r="Q7" s="24">
        <v>1457.0664836861331</v>
      </c>
      <c r="R7" s="24">
        <v>1386.4428543180388</v>
      </c>
      <c r="S7" s="24">
        <v>31668.715828096378</v>
      </c>
      <c r="T7" s="24">
        <v>30218.240281962724</v>
      </c>
      <c r="U7" s="24">
        <v>28911.339671470145</v>
      </c>
      <c r="V7" s="24">
        <v>27681.090899642801</v>
      </c>
      <c r="W7" s="24">
        <v>29384.245598780482</v>
      </c>
      <c r="X7" s="24">
        <v>44713.431416069106</v>
      </c>
      <c r="Y7" s="24">
        <v>42779.632226479815</v>
      </c>
      <c r="Z7" s="24">
        <v>59173.004016415412</v>
      </c>
      <c r="AA7" s="24">
        <v>68546.492775335224</v>
      </c>
      <c r="AB7" s="24">
        <v>96201.380041593002</v>
      </c>
      <c r="AC7" s="24">
        <v>92040.792226630569</v>
      </c>
      <c r="AD7" s="24">
        <v>87579.598969967323</v>
      </c>
      <c r="AE7" s="24">
        <v>99228.751935376145</v>
      </c>
    </row>
    <row r="8" spans="1:31" x14ac:dyDescent="0.35">
      <c r="A8" s="28" t="s">
        <v>132</v>
      </c>
      <c r="B8" s="28" t="s">
        <v>74</v>
      </c>
      <c r="C8" s="24">
        <v>6.8115216897749985E-5</v>
      </c>
      <c r="D8" s="24">
        <v>6.4995435945259286E-5</v>
      </c>
      <c r="E8" s="24">
        <v>6.2184465679484096E-5</v>
      </c>
      <c r="F8" s="24">
        <v>5.9170400803517699E-5</v>
      </c>
      <c r="G8" s="24">
        <v>5.6460306087748604E-5</v>
      </c>
      <c r="H8" s="24">
        <v>5.38743378485406E-5</v>
      </c>
      <c r="I8" s="24">
        <v>5.1544340986789904E-5</v>
      </c>
      <c r="J8" s="24">
        <v>4.90460001869528E-5</v>
      </c>
      <c r="K8" s="24">
        <v>4.6799618480368797E-5</v>
      </c>
      <c r="L8" s="24">
        <v>4.4656124486390001E-5</v>
      </c>
      <c r="M8" s="24">
        <v>4.272480367454541E-5</v>
      </c>
      <c r="N8" s="24">
        <v>4.0653943554081308E-5</v>
      </c>
      <c r="O8" s="24">
        <v>3.879193085677104E-5</v>
      </c>
      <c r="P8" s="24">
        <v>3.7015201184472494E-5</v>
      </c>
      <c r="Q8" s="24">
        <v>3.5414340625603736E-5</v>
      </c>
      <c r="R8" s="24">
        <v>3.3697816747513127E-5</v>
      </c>
      <c r="S8" s="24">
        <v>1957.1624017194752</v>
      </c>
      <c r="T8" s="24">
        <v>2875.9734644912546</v>
      </c>
      <c r="U8" s="24">
        <v>2751.5912555519708</v>
      </c>
      <c r="V8" s="24">
        <v>2618.2223431434841</v>
      </c>
      <c r="W8" s="24">
        <v>2498.3037615468584</v>
      </c>
      <c r="X8" s="24">
        <v>3418.3967180286595</v>
      </c>
      <c r="Y8" s="24">
        <v>5392.3244938072521</v>
      </c>
      <c r="Z8" s="24">
        <v>5130.9599282520994</v>
      </c>
      <c r="AA8" s="24">
        <v>7433.9123326721738</v>
      </c>
      <c r="AB8" s="24">
        <v>8162.9436834289882</v>
      </c>
      <c r="AC8" s="24">
        <v>11851.983209100574</v>
      </c>
      <c r="AD8" s="24">
        <v>11277.520698411245</v>
      </c>
      <c r="AE8" s="24">
        <v>11229.277372722829</v>
      </c>
    </row>
    <row r="9" spans="1:31" x14ac:dyDescent="0.35">
      <c r="A9" s="28" t="s">
        <v>133</v>
      </c>
      <c r="B9" s="28" t="s">
        <v>74</v>
      </c>
      <c r="C9" s="24">
        <v>3.4771147624256774E-4</v>
      </c>
      <c r="D9" s="24">
        <v>3.461955664765647E-4</v>
      </c>
      <c r="E9" s="24">
        <v>3.928576295562507E-4</v>
      </c>
      <c r="F9" s="24">
        <v>3.7668545975275066E-4</v>
      </c>
      <c r="G9" s="24">
        <v>3.5943269046067114E-4</v>
      </c>
      <c r="H9" s="24">
        <v>3.4297012434882952E-4</v>
      </c>
      <c r="I9" s="24">
        <v>3.4341460632416552E-4</v>
      </c>
      <c r="J9" s="24">
        <v>4.1249407345486671E-4</v>
      </c>
      <c r="K9" s="24">
        <v>3.9537359294876455E-4</v>
      </c>
      <c r="L9" s="24">
        <v>3.9183513422199131E-4</v>
      </c>
      <c r="M9" s="24">
        <v>3.8907446971447505E-4</v>
      </c>
      <c r="N9" s="24">
        <v>8.1043707998384703E-4</v>
      </c>
      <c r="O9" s="24">
        <v>7.8658520218212501E-4</v>
      </c>
      <c r="P9" s="24">
        <v>7.5223042094180008E-4</v>
      </c>
      <c r="Q9" s="24">
        <v>7.8525945193139439E-4</v>
      </c>
      <c r="R9" s="24">
        <v>4.22284192749683E-3</v>
      </c>
      <c r="S9" s="24">
        <v>7026.2043266359578</v>
      </c>
      <c r="T9" s="24">
        <v>10552.846410168591</v>
      </c>
      <c r="U9" s="24">
        <v>11500.043527947126</v>
      </c>
      <c r="V9" s="24">
        <v>10942.639413683573</v>
      </c>
      <c r="W9" s="24">
        <v>10441.449821022352</v>
      </c>
      <c r="X9" s="24">
        <v>9963.2155482792932</v>
      </c>
      <c r="Y9" s="24">
        <v>9532.3192667731328</v>
      </c>
      <c r="Z9" s="24">
        <v>9070.2902328042983</v>
      </c>
      <c r="AA9" s="24">
        <v>8654.8570969368302</v>
      </c>
      <c r="AB9" s="24">
        <v>14752.135835121198</v>
      </c>
      <c r="AC9" s="24">
        <v>14114.124826779816</v>
      </c>
      <c r="AD9" s="24">
        <v>17539.143327682894</v>
      </c>
      <c r="AE9" s="24">
        <v>16735.824196693698</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347.53672860696298</v>
      </c>
      <c r="O10" s="24">
        <v>331.619034915925</v>
      </c>
      <c r="P10" s="24">
        <v>316.43037750247203</v>
      </c>
      <c r="Q10" s="24">
        <v>302.745164542341</v>
      </c>
      <c r="R10" s="24">
        <v>288.07118516750802</v>
      </c>
      <c r="S10" s="24">
        <v>274.87708497406504</v>
      </c>
      <c r="T10" s="24">
        <v>877.44580151123694</v>
      </c>
      <c r="U10" s="24">
        <v>1304.7034710580772</v>
      </c>
      <c r="V10" s="24">
        <v>1631.9528129333169</v>
      </c>
      <c r="W10" s="24">
        <v>1557.20688195</v>
      </c>
      <c r="X10" s="24">
        <v>1485.884428750039</v>
      </c>
      <c r="Y10" s="24">
        <v>1421.6218095853239</v>
      </c>
      <c r="Z10" s="24">
        <v>1352.7161702691601</v>
      </c>
      <c r="AA10" s="24">
        <v>1290.7597039414247</v>
      </c>
      <c r="AB10" s="24">
        <v>1231.640938385061</v>
      </c>
      <c r="AC10" s="24">
        <v>1178.374028092655</v>
      </c>
      <c r="AD10" s="24">
        <v>1121.2585461695219</v>
      </c>
      <c r="AE10" s="24">
        <v>1069.9031930512749</v>
      </c>
    </row>
    <row r="11" spans="1:31" x14ac:dyDescent="0.35">
      <c r="A11" s="22" t="s">
        <v>40</v>
      </c>
      <c r="B11" s="22" t="s">
        <v>153</v>
      </c>
      <c r="C11" s="32">
        <v>1.111390280270551E-3</v>
      </c>
      <c r="D11" s="32">
        <v>4278.3292845015085</v>
      </c>
      <c r="E11" s="32">
        <v>14086.692020338911</v>
      </c>
      <c r="F11" s="32">
        <v>23132.379133764018</v>
      </c>
      <c r="G11" s="32">
        <v>31180.030218050546</v>
      </c>
      <c r="H11" s="32">
        <v>38916.674743115516</v>
      </c>
      <c r="I11" s="32">
        <v>46001.952489709438</v>
      </c>
      <c r="J11" s="32">
        <v>52115.623712713728</v>
      </c>
      <c r="K11" s="32">
        <v>115434.24964318353</v>
      </c>
      <c r="L11" s="32">
        <v>110147.18474474875</v>
      </c>
      <c r="M11" s="32">
        <v>105383.45855765001</v>
      </c>
      <c r="N11" s="32">
        <v>100623.086911983</v>
      </c>
      <c r="O11" s="32">
        <v>96014.396005524788</v>
      </c>
      <c r="P11" s="32">
        <v>91616.790076099263</v>
      </c>
      <c r="Q11" s="32">
        <v>89111.545161018032</v>
      </c>
      <c r="R11" s="32">
        <v>84792.335229289369</v>
      </c>
      <c r="S11" s="32">
        <v>120852.74951446177</v>
      </c>
      <c r="T11" s="32">
        <v>124093.46483943073</v>
      </c>
      <c r="U11" s="32">
        <v>127316.07404053591</v>
      </c>
      <c r="V11" s="32">
        <v>121706.66138235755</v>
      </c>
      <c r="W11" s="32">
        <v>131943.50317239988</v>
      </c>
      <c r="X11" s="32">
        <v>155758.85999556028</v>
      </c>
      <c r="Y11" s="32">
        <v>151144.25596975427</v>
      </c>
      <c r="Z11" s="32">
        <v>162285.22263615494</v>
      </c>
      <c r="AA11" s="32">
        <v>169768.40912879206</v>
      </c>
      <c r="AB11" s="32">
        <v>208635.08103089911</v>
      </c>
      <c r="AC11" s="32">
        <v>204883.60114265574</v>
      </c>
      <c r="AD11" s="32">
        <v>204697.8327171251</v>
      </c>
      <c r="AE11" s="32">
        <v>216984.41682445916</v>
      </c>
    </row>
  </sheetData>
  <sheetProtection algorithmName="SHA-512" hashValue="P+RktzDM34dB4uLEr3bi7thJpsiurFz3B7/b5y+8B6pvrxg4WmB8Y44geG03O7QWPqfIVvRvsgqJg00bo11vew==" saltValue="NxfKOytIiwB1Wp4OvA1mb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9C8F4-7957-4DB5-8107-C2C20B33A4F6}">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8.6258554999999999E-4</v>
      </c>
      <c r="D6" s="24">
        <v>8.6063101000000012E-4</v>
      </c>
      <c r="E6" s="24">
        <v>8.8966230759500018</v>
      </c>
      <c r="F6" s="24">
        <v>769.77515779057001</v>
      </c>
      <c r="G6" s="24">
        <v>8.7806185999999913E-4</v>
      </c>
      <c r="H6" s="24">
        <v>8.7288964999999996E-4</v>
      </c>
      <c r="I6" s="24">
        <v>8.7205329000000005E-4</v>
      </c>
      <c r="J6" s="24">
        <v>70.999799760269994</v>
      </c>
      <c r="K6" s="24">
        <v>8.6991895000000012E-4</v>
      </c>
      <c r="L6" s="24">
        <v>8.687437699999999E-4</v>
      </c>
      <c r="M6" s="24">
        <v>8.7150194000000004E-4</v>
      </c>
      <c r="N6" s="24">
        <v>906.58702302578013</v>
      </c>
      <c r="O6" s="24">
        <v>26.194049005989996</v>
      </c>
      <c r="P6" s="24">
        <v>18.387755677489988</v>
      </c>
      <c r="Q6" s="24">
        <v>15.530669271589998</v>
      </c>
      <c r="R6" s="24">
        <v>55.910462750209987</v>
      </c>
      <c r="S6" s="24">
        <v>26073.694944999999</v>
      </c>
      <c r="T6" s="24">
        <v>22.428518477699999</v>
      </c>
      <c r="U6" s="24">
        <v>18653.332400507861</v>
      </c>
      <c r="V6" s="24">
        <v>244.02182631388999</v>
      </c>
      <c r="W6" s="24">
        <v>29242.954920133318</v>
      </c>
      <c r="X6" s="24">
        <v>55.69044612506999</v>
      </c>
      <c r="Y6" s="24">
        <v>6163.8556004208103</v>
      </c>
      <c r="Z6" s="24">
        <v>16676.9209700223</v>
      </c>
      <c r="AA6" s="24">
        <v>13241.887299991369</v>
      </c>
      <c r="AB6" s="24">
        <v>3137.8343327522903</v>
      </c>
      <c r="AC6" s="24">
        <v>167.26457541555999</v>
      </c>
      <c r="AD6" s="24">
        <v>1790.7201814749799</v>
      </c>
      <c r="AE6" s="24">
        <v>9.4736557999999989E-4</v>
      </c>
    </row>
    <row r="7" spans="1:31" x14ac:dyDescent="0.35">
      <c r="A7" s="28" t="s">
        <v>131</v>
      </c>
      <c r="B7" s="28" t="s">
        <v>67</v>
      </c>
      <c r="C7" s="24">
        <v>8.6092020999999996E-4</v>
      </c>
      <c r="D7" s="24">
        <v>8.591734499999999E-4</v>
      </c>
      <c r="E7" s="24">
        <v>8.6227552999999996E-4</v>
      </c>
      <c r="F7" s="24">
        <v>8.7078531999999894E-4</v>
      </c>
      <c r="G7" s="24">
        <v>8.7393061999999999E-4</v>
      </c>
      <c r="H7" s="24">
        <v>8.7096858999999988E-4</v>
      </c>
      <c r="I7" s="24">
        <v>8.6953562999999906E-4</v>
      </c>
      <c r="J7" s="24">
        <v>88.936241744710003</v>
      </c>
      <c r="K7" s="24">
        <v>8.6780839000000004E-4</v>
      </c>
      <c r="L7" s="24">
        <v>8.6708228E-4</v>
      </c>
      <c r="M7" s="24">
        <v>8.7141103999999994E-4</v>
      </c>
      <c r="N7" s="24">
        <v>1291.6119298129302</v>
      </c>
      <c r="O7" s="24">
        <v>21073.24051</v>
      </c>
      <c r="P7" s="24">
        <v>470.74073173273001</v>
      </c>
      <c r="Q7" s="24">
        <v>2971.0736801819698</v>
      </c>
      <c r="R7" s="24">
        <v>2034.3034747653101</v>
      </c>
      <c r="S7" s="24">
        <v>54632.365269999995</v>
      </c>
      <c r="T7" s="24">
        <v>431.43166595627991</v>
      </c>
      <c r="U7" s="24">
        <v>17762.031040410999</v>
      </c>
      <c r="V7" s="24">
        <v>7617.1842739639196</v>
      </c>
      <c r="W7" s="24">
        <v>8372.2471406889599</v>
      </c>
      <c r="X7" s="24">
        <v>9385.1825101057821</v>
      </c>
      <c r="Y7" s="24">
        <v>7589.8258403651989</v>
      </c>
      <c r="Z7" s="24">
        <v>13660.024140017509</v>
      </c>
      <c r="AA7" s="24">
        <v>5160.1528101192698</v>
      </c>
      <c r="AB7" s="24">
        <v>66975.523000000001</v>
      </c>
      <c r="AC7" s="24">
        <v>2982.8853208118799</v>
      </c>
      <c r="AD7" s="24">
        <v>5554.5471607525396</v>
      </c>
      <c r="AE7" s="24">
        <v>22049.802940018661</v>
      </c>
    </row>
    <row r="8" spans="1:31" x14ac:dyDescent="0.35">
      <c r="A8" s="28" t="s">
        <v>132</v>
      </c>
      <c r="B8" s="28" t="s">
        <v>67</v>
      </c>
      <c r="C8" s="24">
        <v>8.5735381999999991E-4</v>
      </c>
      <c r="D8" s="24">
        <v>8.5238857000000004E-4</v>
      </c>
      <c r="E8" s="24">
        <v>8.5861153000000006E-4</v>
      </c>
      <c r="F8" s="24">
        <v>8.6511899999999991E-4</v>
      </c>
      <c r="G8" s="24">
        <v>8.7108200999999998E-4</v>
      </c>
      <c r="H8" s="24">
        <v>8.652012999999999E-4</v>
      </c>
      <c r="I8" s="24">
        <v>8.6764306999999991E-4</v>
      </c>
      <c r="J8" s="24">
        <v>8.6809550999999996E-4</v>
      </c>
      <c r="K8" s="24">
        <v>8.6377693999999995E-4</v>
      </c>
      <c r="L8" s="24">
        <v>8.6239792999999996E-4</v>
      </c>
      <c r="M8" s="24">
        <v>8.6657531999999988E-4</v>
      </c>
      <c r="N8" s="24">
        <v>546.72272520671993</v>
      </c>
      <c r="O8" s="24">
        <v>8.947528299999999E-4</v>
      </c>
      <c r="P8" s="24">
        <v>8.9597514000000001E-4</v>
      </c>
      <c r="Q8" s="24">
        <v>8.9090351999999995E-4</v>
      </c>
      <c r="R8" s="24">
        <v>8.8937945999999918E-4</v>
      </c>
      <c r="S8" s="24">
        <v>1.0492937744899999</v>
      </c>
      <c r="T8" s="24">
        <v>9.0983285999999988E-4</v>
      </c>
      <c r="U8" s="24">
        <v>7487.8245058238008</v>
      </c>
      <c r="V8" s="24">
        <v>168.62738366490001</v>
      </c>
      <c r="W8" s="24">
        <v>19079.58127918169</v>
      </c>
      <c r="X8" s="24">
        <v>9.3008270000000007E-4</v>
      </c>
      <c r="Y8" s="24">
        <v>881.46923791202994</v>
      </c>
      <c r="Z8" s="24">
        <v>11092.590153685991</v>
      </c>
      <c r="AA8" s="24">
        <v>3215.2576944369303</v>
      </c>
      <c r="AB8" s="24">
        <v>1685.4479979117</v>
      </c>
      <c r="AC8" s="24">
        <v>167.36591669895998</v>
      </c>
      <c r="AD8" s="24">
        <v>2245.3890202149501</v>
      </c>
      <c r="AE8" s="24">
        <v>48.144041119009998</v>
      </c>
    </row>
    <row r="9" spans="1:31" x14ac:dyDescent="0.35">
      <c r="A9" s="28" t="s">
        <v>133</v>
      </c>
      <c r="B9" s="28" t="s">
        <v>67</v>
      </c>
      <c r="C9" s="24">
        <v>8.6381106E-4</v>
      </c>
      <c r="D9" s="24">
        <v>8.5632098000000003E-4</v>
      </c>
      <c r="E9" s="24">
        <v>8.8131074000000003E-4</v>
      </c>
      <c r="F9" s="24">
        <v>8.6869272999999991E-4</v>
      </c>
      <c r="G9" s="24">
        <v>8.7655629000000005E-4</v>
      </c>
      <c r="H9" s="24">
        <v>8.6821089999999999E-4</v>
      </c>
      <c r="I9" s="24">
        <v>8.6998857999999902E-4</v>
      </c>
      <c r="J9" s="24">
        <v>8.7142361999999998E-4</v>
      </c>
      <c r="K9" s="24">
        <v>8.6640869E-4</v>
      </c>
      <c r="L9" s="24">
        <v>8.6498705000000002E-4</v>
      </c>
      <c r="M9" s="24">
        <v>8.7196703000000006E-4</v>
      </c>
      <c r="N9" s="24">
        <v>601.95041943258002</v>
      </c>
      <c r="O9" s="24">
        <v>9.0189134999999994E-4</v>
      </c>
      <c r="P9" s="24">
        <v>9.0230211999999985E-4</v>
      </c>
      <c r="Q9" s="24">
        <v>81.097570634130008</v>
      </c>
      <c r="R9" s="24">
        <v>1957.2038757279399</v>
      </c>
      <c r="S9" s="24">
        <v>303.14080840882002</v>
      </c>
      <c r="T9" s="24">
        <v>11.106852857090001</v>
      </c>
      <c r="U9" s="24">
        <v>4205.1988176783007</v>
      </c>
      <c r="V9" s="24">
        <v>270.86808995718002</v>
      </c>
      <c r="W9" s="24">
        <v>7629.1113130046506</v>
      </c>
      <c r="X9" s="24">
        <v>9.2956990999999896E-4</v>
      </c>
      <c r="Y9" s="24">
        <v>1776.5074485639</v>
      </c>
      <c r="Z9" s="24">
        <v>4666.3586780212709</v>
      </c>
      <c r="AA9" s="24">
        <v>4445.0192985948097</v>
      </c>
      <c r="AB9" s="24">
        <v>2040.43428750059</v>
      </c>
      <c r="AC9" s="24">
        <v>117.15830298298</v>
      </c>
      <c r="AD9" s="24">
        <v>1423.3594421272301</v>
      </c>
      <c r="AE9" s="24">
        <v>9.3477201999999889E-4</v>
      </c>
    </row>
    <row r="10" spans="1:31" x14ac:dyDescent="0.35">
      <c r="A10" s="28" t="s">
        <v>134</v>
      </c>
      <c r="B10" s="28" t="s">
        <v>67</v>
      </c>
      <c r="C10" s="24">
        <v>7.0961958000000005E-4</v>
      </c>
      <c r="D10" s="24">
        <v>7.0672736000000006E-4</v>
      </c>
      <c r="E10" s="24">
        <v>7.1080792000000005E-4</v>
      </c>
      <c r="F10" s="24">
        <v>7.0891300000000003E-4</v>
      </c>
      <c r="G10" s="24">
        <v>7.0819049999999999E-4</v>
      </c>
      <c r="H10" s="24">
        <v>7.0853417999999996E-4</v>
      </c>
      <c r="I10" s="24">
        <v>7.1191441E-4</v>
      </c>
      <c r="J10" s="24">
        <v>7.1135277999999998E-4</v>
      </c>
      <c r="K10" s="24">
        <v>7.1127052000000005E-4</v>
      </c>
      <c r="L10" s="24">
        <v>7.1098923000000004E-4</v>
      </c>
      <c r="M10" s="24">
        <v>7.124354799999999E-4</v>
      </c>
      <c r="N10" s="24">
        <v>330.10378993093002</v>
      </c>
      <c r="O10" s="24">
        <v>7.2115987999999992E-4</v>
      </c>
      <c r="P10" s="24">
        <v>7.1942791000000007E-4</v>
      </c>
      <c r="Q10" s="24">
        <v>7.1885047999999997E-4</v>
      </c>
      <c r="R10" s="24">
        <v>7.1628965999999991E-4</v>
      </c>
      <c r="S10" s="24">
        <v>7.2113145000000001E-4</v>
      </c>
      <c r="T10" s="24">
        <v>7.2069838999999994E-4</v>
      </c>
      <c r="U10" s="24">
        <v>1170.0317159587698</v>
      </c>
      <c r="V10" s="24">
        <v>5.1664360606199997</v>
      </c>
      <c r="W10" s="24">
        <v>716.14639757846999</v>
      </c>
      <c r="X10" s="24">
        <v>7.2451883999999898E-4</v>
      </c>
      <c r="Y10" s="24">
        <v>14.916175250890001</v>
      </c>
      <c r="Z10" s="24">
        <v>58.900618544960004</v>
      </c>
      <c r="AA10" s="24">
        <v>7.1525134000000002E-4</v>
      </c>
      <c r="AB10" s="24">
        <v>33.11219896314001</v>
      </c>
      <c r="AC10" s="24">
        <v>21.169693454929998</v>
      </c>
      <c r="AD10" s="24">
        <v>258.20122001241998</v>
      </c>
      <c r="AE10" s="24">
        <v>7.2608096E-4</v>
      </c>
    </row>
    <row r="11" spans="1:31" x14ac:dyDescent="0.35">
      <c r="A11" s="22" t="s">
        <v>40</v>
      </c>
      <c r="B11" s="22" t="s">
        <v>153</v>
      </c>
      <c r="C11" s="32">
        <v>4.1542902199999997E-3</v>
      </c>
      <c r="D11" s="32">
        <v>4.1352413700000007E-3</v>
      </c>
      <c r="E11" s="32">
        <v>8.8999360816700026</v>
      </c>
      <c r="F11" s="32">
        <v>769.77847130062003</v>
      </c>
      <c r="G11" s="32">
        <v>4.2078212799999994E-3</v>
      </c>
      <c r="H11" s="32">
        <v>4.1858046200000006E-3</v>
      </c>
      <c r="I11" s="32">
        <v>4.1911349799999978E-3</v>
      </c>
      <c r="J11" s="32">
        <v>159.93849237688997</v>
      </c>
      <c r="K11" s="32">
        <v>4.1791834900000002E-3</v>
      </c>
      <c r="L11" s="32">
        <v>4.1742002600000001E-3</v>
      </c>
      <c r="M11" s="32">
        <v>4.1938908099999998E-3</v>
      </c>
      <c r="N11" s="32">
        <v>3676.9758874089403</v>
      </c>
      <c r="O11" s="32">
        <v>21099.437076810049</v>
      </c>
      <c r="P11" s="32">
        <v>489.13100511538994</v>
      </c>
      <c r="Q11" s="32">
        <v>3067.7035298416899</v>
      </c>
      <c r="R11" s="32">
        <v>4047.4194189125801</v>
      </c>
      <c r="S11" s="32">
        <v>81010.251038314746</v>
      </c>
      <c r="T11" s="32">
        <v>464.9686678223199</v>
      </c>
      <c r="U11" s="32">
        <v>49278.418480379733</v>
      </c>
      <c r="V11" s="32">
        <v>8305.8680099605081</v>
      </c>
      <c r="W11" s="32">
        <v>65040.04105058709</v>
      </c>
      <c r="X11" s="32">
        <v>9440.8755404023032</v>
      </c>
      <c r="Y11" s="32">
        <v>16426.574302512832</v>
      </c>
      <c r="Z11" s="32">
        <v>46154.79456029203</v>
      </c>
      <c r="AA11" s="32">
        <v>26062.317818393716</v>
      </c>
      <c r="AB11" s="32">
        <v>73872.351817127725</v>
      </c>
      <c r="AC11" s="32">
        <v>3455.8438093643099</v>
      </c>
      <c r="AD11" s="32">
        <v>11272.217024582118</v>
      </c>
      <c r="AE11" s="32">
        <v>22097.949589356231</v>
      </c>
    </row>
  </sheetData>
  <sheetProtection algorithmName="SHA-512" hashValue="UL+jdcRj5v7y3MPJB8eKpcKNXsUl4Nm2e1sgNBmWkVwgPmGk0LqfLR/R0eKdxERGpDCDkfK0puCt/KPyO/EwyQ==" saltValue="eTB5HgeZVZiCmIpCfozq5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5171-273F-4A4C-97EC-3F8F159FE6E1}">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4942.98720401026</v>
      </c>
      <c r="G8" s="24">
        <v>4716.5908416434604</v>
      </c>
      <c r="H8" s="24">
        <v>5042.5089544960401</v>
      </c>
      <c r="I8" s="24">
        <v>5188.7507742332</v>
      </c>
      <c r="J8" s="24">
        <v>5278.1623598351998</v>
      </c>
      <c r="K8" s="24">
        <v>5036.4144634864897</v>
      </c>
      <c r="L8" s="24">
        <v>4805.7389899631498</v>
      </c>
      <c r="M8" s="24">
        <v>5471.9276245234996</v>
      </c>
      <c r="N8" s="24">
        <v>5585.7712651647598</v>
      </c>
      <c r="O8" s="24">
        <v>5329.9344112031895</v>
      </c>
      <c r="P8" s="24">
        <v>5085.8152758408596</v>
      </c>
      <c r="Q8" s="24">
        <v>4865.8602080780292</v>
      </c>
      <c r="R8" s="24">
        <v>4630.01322950747</v>
      </c>
      <c r="S8" s="24">
        <v>5667.8909511091806</v>
      </c>
      <c r="T8" s="24">
        <v>5408.2928901265805</v>
      </c>
      <c r="U8" s="24">
        <v>5174.3910740736301</v>
      </c>
      <c r="V8" s="24">
        <v>4923.5896846837904</v>
      </c>
      <c r="W8" s="24">
        <v>4698.0817583240405</v>
      </c>
      <c r="X8" s="24">
        <v>4482.9024393641503</v>
      </c>
      <c r="Y8" s="24">
        <v>4289.0225879844802</v>
      </c>
      <c r="Z8" s="24">
        <v>4081.1347788119801</v>
      </c>
      <c r="AA8" s="24">
        <v>3894.2125736518897</v>
      </c>
      <c r="AB8" s="24">
        <v>3715.8516909365599</v>
      </c>
      <c r="AC8" s="24">
        <v>4148.7201918600904</v>
      </c>
      <c r="AD8" s="24">
        <v>4143.6947674038302</v>
      </c>
      <c r="AE8" s="24">
        <v>3953.9072303542998</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1255.9863797671599</v>
      </c>
      <c r="D10" s="24">
        <v>1428.2821997715798</v>
      </c>
      <c r="E10" s="24">
        <v>1577.5405201340702</v>
      </c>
      <c r="F10" s="24">
        <v>1064.5312781</v>
      </c>
      <c r="G10" s="24">
        <v>1095.0543103</v>
      </c>
      <c r="H10" s="24">
        <v>1635.588855</v>
      </c>
      <c r="I10" s="24">
        <v>2198.02088</v>
      </c>
      <c r="J10" s="24">
        <v>1819.0174499999998</v>
      </c>
      <c r="K10" s="24">
        <v>2401.9466699999998</v>
      </c>
      <c r="L10" s="24">
        <v>2614.25137</v>
      </c>
      <c r="M10" s="24">
        <v>2345.4616599999999</v>
      </c>
      <c r="N10" s="24">
        <v>1968.6230800000001</v>
      </c>
      <c r="O10" s="24">
        <v>1987.5373400000001</v>
      </c>
      <c r="P10" s="24">
        <v>2051.9519500000001</v>
      </c>
      <c r="Q10" s="24">
        <v>2287.3571000000002</v>
      </c>
      <c r="R10" s="24">
        <v>2452.6977400000001</v>
      </c>
      <c r="S10" s="24">
        <v>1770.0873799999999</v>
      </c>
      <c r="T10" s="24">
        <v>1849.8156999999999</v>
      </c>
      <c r="U10" s="24">
        <v>1666.9390800000001</v>
      </c>
      <c r="V10" s="24">
        <v>1560.40958</v>
      </c>
      <c r="W10" s="24">
        <v>1541.2467300000001</v>
      </c>
      <c r="X10" s="24">
        <v>1358.6369100000002</v>
      </c>
      <c r="Y10" s="24">
        <v>1216.6391699999999</v>
      </c>
      <c r="Z10" s="24">
        <v>1258.8481899999999</v>
      </c>
      <c r="AA10" s="24">
        <v>1167.1874599999999</v>
      </c>
      <c r="AB10" s="24">
        <v>1046.28486</v>
      </c>
      <c r="AC10" s="24">
        <v>1074.82701</v>
      </c>
      <c r="AD10" s="24">
        <v>933.45124999999996</v>
      </c>
      <c r="AE10" s="24">
        <v>843.413544</v>
      </c>
    </row>
    <row r="11" spans="1:31" x14ac:dyDescent="0.35">
      <c r="A11" s="22" t="s">
        <v>40</v>
      </c>
      <c r="B11" s="22" t="s">
        <v>153</v>
      </c>
      <c r="C11" s="32">
        <v>1255.9863797671599</v>
      </c>
      <c r="D11" s="32">
        <v>1428.2821997715798</v>
      </c>
      <c r="E11" s="32">
        <v>1577.5405201340702</v>
      </c>
      <c r="F11" s="32">
        <v>6007.5184821102603</v>
      </c>
      <c r="G11" s="32">
        <v>5811.6451519434604</v>
      </c>
      <c r="H11" s="32">
        <v>6678.0978094960401</v>
      </c>
      <c r="I11" s="32">
        <v>7386.7716542332</v>
      </c>
      <c r="J11" s="32">
        <v>7097.1798098351992</v>
      </c>
      <c r="K11" s="32">
        <v>7438.3611334864891</v>
      </c>
      <c r="L11" s="32">
        <v>7419.9903599631498</v>
      </c>
      <c r="M11" s="32">
        <v>7817.3892845234996</v>
      </c>
      <c r="N11" s="32">
        <v>7554.3943451647601</v>
      </c>
      <c r="O11" s="32">
        <v>7317.4717512031893</v>
      </c>
      <c r="P11" s="32">
        <v>7137.7672258408602</v>
      </c>
      <c r="Q11" s="32">
        <v>7153.2173080780294</v>
      </c>
      <c r="R11" s="32">
        <v>7082.7109695074705</v>
      </c>
      <c r="S11" s="32">
        <v>7437.9783311091805</v>
      </c>
      <c r="T11" s="32">
        <v>7258.1085901265806</v>
      </c>
      <c r="U11" s="32">
        <v>6841.3301540736302</v>
      </c>
      <c r="V11" s="32">
        <v>6483.9992646837909</v>
      </c>
      <c r="W11" s="32">
        <v>6239.3284883240403</v>
      </c>
      <c r="X11" s="32">
        <v>5841.5393493641504</v>
      </c>
      <c r="Y11" s="32">
        <v>5505.6617579844806</v>
      </c>
      <c r="Z11" s="32">
        <v>5339.9829688119798</v>
      </c>
      <c r="AA11" s="32">
        <v>5061.4000336518893</v>
      </c>
      <c r="AB11" s="32">
        <v>4762.1365509365596</v>
      </c>
      <c r="AC11" s="32">
        <v>5223.5472018600904</v>
      </c>
      <c r="AD11" s="32">
        <v>5077.1460174038302</v>
      </c>
      <c r="AE11" s="32">
        <v>4797.3207743542998</v>
      </c>
    </row>
  </sheetData>
  <sheetProtection algorithmName="SHA-512" hashValue="at6+rABDj/y2xmAzwIVFK5VMuB36a1RgE/ufdJGj5sQiG19/tgNQwx6TflO8AuL3mUbW28deeCNtNTPy75N82Q==" saltValue="kFmLSIIOijcEaJDAtLJEW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0123-D833-4F29-B477-64B163CDA407}">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2.5299242443266641E-5</v>
      </c>
      <c r="D6" s="24">
        <v>480.01905535396935</v>
      </c>
      <c r="E6" s="24">
        <v>1580.495839097299</v>
      </c>
      <c r="F6" s="24">
        <v>2595.4021193399199</v>
      </c>
      <c r="G6" s="24">
        <v>3498.3309433759641</v>
      </c>
      <c r="H6" s="24">
        <v>4366.3655002742025</v>
      </c>
      <c r="I6" s="24">
        <v>5161.3181076483243</v>
      </c>
      <c r="J6" s="24">
        <v>5847.2585725554982</v>
      </c>
      <c r="K6" s="24">
        <v>14454.340662481733</v>
      </c>
      <c r="L6" s="24">
        <v>13792.309786953363</v>
      </c>
      <c r="M6" s="24">
        <v>13195.809861325724</v>
      </c>
      <c r="N6" s="24">
        <v>12556.212389861397</v>
      </c>
      <c r="O6" s="24">
        <v>11981.118687845927</v>
      </c>
      <c r="P6" s="24">
        <v>11432.365155606873</v>
      </c>
      <c r="Q6" s="24">
        <v>10937.929845890823</v>
      </c>
      <c r="R6" s="24">
        <v>10407.771232009565</v>
      </c>
      <c r="S6" s="24">
        <v>10241.420519105464</v>
      </c>
      <c r="T6" s="24">
        <v>10262.798547170587</v>
      </c>
      <c r="U6" s="24">
        <v>10638.575878072701</v>
      </c>
      <c r="V6" s="24">
        <v>10122.926879736166</v>
      </c>
      <c r="W6" s="24">
        <v>11213.985500574128</v>
      </c>
      <c r="X6" s="24">
        <v>13092.219873667706</v>
      </c>
      <c r="Y6" s="24">
        <v>12525.997950118102</v>
      </c>
      <c r="Z6" s="24">
        <v>11918.866087841261</v>
      </c>
      <c r="AA6" s="24">
        <v>11416.675345920983</v>
      </c>
      <c r="AB6" s="24">
        <v>12399.766563272962</v>
      </c>
      <c r="AC6" s="24">
        <v>12366.665688289659</v>
      </c>
      <c r="AD6" s="24">
        <v>12419.393678535802</v>
      </c>
      <c r="AE6" s="24">
        <v>12471.395134559201</v>
      </c>
    </row>
    <row r="7" spans="1:31" x14ac:dyDescent="0.35">
      <c r="A7" s="28" t="s">
        <v>131</v>
      </c>
      <c r="B7" s="28" t="s">
        <v>79</v>
      </c>
      <c r="C7" s="24">
        <v>1.0120241054027857E-4</v>
      </c>
      <c r="D7" s="24">
        <v>1.0476949288555358E-4</v>
      </c>
      <c r="E7" s="24">
        <v>1.0456212218425251E-4</v>
      </c>
      <c r="F7" s="24">
        <v>250.22577509264059</v>
      </c>
      <c r="G7" s="24">
        <v>1202.0845294865128</v>
      </c>
      <c r="H7" s="24">
        <v>1147.0272229675736</v>
      </c>
      <c r="I7" s="24">
        <v>1280.3230831289475</v>
      </c>
      <c r="J7" s="24">
        <v>1374.4166626230049</v>
      </c>
      <c r="K7" s="24">
        <v>2186.8424065047448</v>
      </c>
      <c r="L7" s="24">
        <v>2086.6816847653868</v>
      </c>
      <c r="M7" s="24">
        <v>1996.4353453923643</v>
      </c>
      <c r="N7" s="24">
        <v>1899.6686440443998</v>
      </c>
      <c r="O7" s="24">
        <v>1812.660927306576</v>
      </c>
      <c r="P7" s="24">
        <v>1729.6382904979566</v>
      </c>
      <c r="Q7" s="24">
        <v>1793.0079551639171</v>
      </c>
      <c r="R7" s="24">
        <v>1706.1013348957777</v>
      </c>
      <c r="S7" s="24">
        <v>2852.469411175492</v>
      </c>
      <c r="T7" s="24">
        <v>2721.8219561449055</v>
      </c>
      <c r="U7" s="24">
        <v>2604.1066046562091</v>
      </c>
      <c r="V7" s="24">
        <v>2486.5264527426375</v>
      </c>
      <c r="W7" s="24">
        <v>2779.840308833614</v>
      </c>
      <c r="X7" s="24">
        <v>4937.9795807319661</v>
      </c>
      <c r="Y7" s="24">
        <v>4724.4182229261314</v>
      </c>
      <c r="Z7" s="24">
        <v>4972.7910312872291</v>
      </c>
      <c r="AA7" s="24">
        <v>5095.9225491776278</v>
      </c>
      <c r="AB7" s="24">
        <v>6245.8945906574681</v>
      </c>
      <c r="AC7" s="24">
        <v>5975.7675621644075</v>
      </c>
      <c r="AD7" s="24">
        <v>5686.1236628520774</v>
      </c>
      <c r="AE7" s="24">
        <v>6741.0137029928501</v>
      </c>
    </row>
    <row r="8" spans="1:31" x14ac:dyDescent="0.35">
      <c r="A8" s="28" t="s">
        <v>132</v>
      </c>
      <c r="B8" s="28" t="s">
        <v>79</v>
      </c>
      <c r="C8" s="24">
        <v>3.8504236564510178E-5</v>
      </c>
      <c r="D8" s="24">
        <v>3.8225026055590127E-5</v>
      </c>
      <c r="E8" s="24">
        <v>3.8806456036567457E-5</v>
      </c>
      <c r="F8" s="24">
        <v>5.2623887576338911E-5</v>
      </c>
      <c r="G8" s="24">
        <v>5.0213633163538278E-5</v>
      </c>
      <c r="H8" s="24">
        <v>4.7913772083537159E-5</v>
      </c>
      <c r="I8" s="24">
        <v>5.0673164084508724E-5</v>
      </c>
      <c r="J8" s="24">
        <v>5.5113024705247524E-5</v>
      </c>
      <c r="K8" s="24">
        <v>5.3306606531320571E-5</v>
      </c>
      <c r="L8" s="24">
        <v>5.3425455632014517E-5</v>
      </c>
      <c r="M8" s="24">
        <v>5.4894835748489714E-5</v>
      </c>
      <c r="N8" s="24">
        <v>1.3408546935053138E-4</v>
      </c>
      <c r="O8" s="24">
        <v>5.4376666023518878E-4</v>
      </c>
      <c r="P8" s="24">
        <v>5.4474361614486233E-4</v>
      </c>
      <c r="Q8" s="24">
        <v>5.2798105950258196E-4</v>
      </c>
      <c r="R8" s="24">
        <v>837.02880142236836</v>
      </c>
      <c r="S8" s="24">
        <v>2102.4570543513942</v>
      </c>
      <c r="T8" s="24">
        <v>2325.1962834969827</v>
      </c>
      <c r="U8" s="24">
        <v>2224.6344955766417</v>
      </c>
      <c r="V8" s="24">
        <v>2116.8071053114618</v>
      </c>
      <c r="W8" s="24">
        <v>2335.6026910455121</v>
      </c>
      <c r="X8" s="24">
        <v>2615.5997763105929</v>
      </c>
      <c r="Y8" s="24">
        <v>3173.7234588263318</v>
      </c>
      <c r="Z8" s="24">
        <v>3019.8939083308087</v>
      </c>
      <c r="AA8" s="24">
        <v>3684.4892841855549</v>
      </c>
      <c r="AB8" s="24">
        <v>4131.1497327546185</v>
      </c>
      <c r="AC8" s="24">
        <v>4962.0326769205049</v>
      </c>
      <c r="AD8" s="24">
        <v>6319.5696772516958</v>
      </c>
      <c r="AE8" s="24">
        <v>6085.2272069298133</v>
      </c>
    </row>
    <row r="9" spans="1:31" x14ac:dyDescent="0.35">
      <c r="A9" s="28" t="s">
        <v>133</v>
      </c>
      <c r="B9" s="28" t="s">
        <v>79</v>
      </c>
      <c r="C9" s="24">
        <v>7.6918214281517549E-5</v>
      </c>
      <c r="D9" s="24">
        <v>7.8874594125906747E-5</v>
      </c>
      <c r="E9" s="24">
        <v>9.3652925072243719E-5</v>
      </c>
      <c r="F9" s="24">
        <v>9.08341233984678E-5</v>
      </c>
      <c r="G9" s="24">
        <v>8.6673781834260176E-5</v>
      </c>
      <c r="H9" s="24">
        <v>8.2703990266940413E-5</v>
      </c>
      <c r="I9" s="24">
        <v>8.4337151382998479E-5</v>
      </c>
      <c r="J9" s="24">
        <v>9.5649853698725947E-5</v>
      </c>
      <c r="K9" s="24">
        <v>9.1951167025753079E-5</v>
      </c>
      <c r="L9" s="24">
        <v>9.2457776311837621E-5</v>
      </c>
      <c r="M9" s="24">
        <v>9.5274042046548056E-5</v>
      </c>
      <c r="N9" s="24">
        <v>579.87955227147029</v>
      </c>
      <c r="O9" s="24">
        <v>553.320194120623</v>
      </c>
      <c r="P9" s="24">
        <v>527.97728458329186</v>
      </c>
      <c r="Q9" s="24">
        <v>1201.1396445142825</v>
      </c>
      <c r="R9" s="24">
        <v>1342.8140525527504</v>
      </c>
      <c r="S9" s="24">
        <v>2281.9754782256914</v>
      </c>
      <c r="T9" s="24">
        <v>2764.7013824097485</v>
      </c>
      <c r="U9" s="24">
        <v>2859.3090723611376</v>
      </c>
      <c r="V9" s="24">
        <v>2720.7191061542808</v>
      </c>
      <c r="W9" s="24">
        <v>2596.1060167999117</v>
      </c>
      <c r="X9" s="24">
        <v>2799.549152892429</v>
      </c>
      <c r="Y9" s="24">
        <v>2678.4722248696939</v>
      </c>
      <c r="Z9" s="24">
        <v>2548.6473731205319</v>
      </c>
      <c r="AA9" s="24">
        <v>2763.0676270633476</v>
      </c>
      <c r="AB9" s="24">
        <v>2923.0852734871469</v>
      </c>
      <c r="AC9" s="24">
        <v>2811.2507701171976</v>
      </c>
      <c r="AD9" s="24">
        <v>2989.0417767988756</v>
      </c>
      <c r="AE9" s="24">
        <v>2852.1391305706989</v>
      </c>
    </row>
    <row r="10" spans="1:31" x14ac:dyDescent="0.35">
      <c r="A10" s="28" t="s">
        <v>134</v>
      </c>
      <c r="B10" s="28" t="s">
        <v>79</v>
      </c>
      <c r="C10" s="24">
        <v>3.5941178869657699E-5</v>
      </c>
      <c r="D10" s="24">
        <v>3.5258711953378203E-5</v>
      </c>
      <c r="E10" s="24">
        <v>187.54612082991628</v>
      </c>
      <c r="F10" s="24">
        <v>356.57969019393113</v>
      </c>
      <c r="G10" s="24">
        <v>505.12021146122294</v>
      </c>
      <c r="H10" s="24">
        <v>639.3059416074359</v>
      </c>
      <c r="I10" s="24">
        <v>762.17409121830792</v>
      </c>
      <c r="J10" s="24">
        <v>868.45326084046815</v>
      </c>
      <c r="K10" s="24">
        <v>965.33855916347295</v>
      </c>
      <c r="L10" s="24">
        <v>1051.5272602015332</v>
      </c>
      <c r="M10" s="24">
        <v>1163.7949902213513</v>
      </c>
      <c r="N10" s="24">
        <v>1309.374657946428</v>
      </c>
      <c r="O10" s="24">
        <v>1438.2005400636751</v>
      </c>
      <c r="P10" s="24">
        <v>1552.478493681934</v>
      </c>
      <c r="Q10" s="24">
        <v>1657.694252117627</v>
      </c>
      <c r="R10" s="24">
        <v>1741.350832283355</v>
      </c>
      <c r="S10" s="24">
        <v>1818.0869723862288</v>
      </c>
      <c r="T10" s="24">
        <v>1884.140877230632</v>
      </c>
      <c r="U10" s="24">
        <v>1952.5281238015239</v>
      </c>
      <c r="V10" s="24">
        <v>2003.9291927178861</v>
      </c>
      <c r="W10" s="24">
        <v>1912.1461754962629</v>
      </c>
      <c r="X10" s="24">
        <v>1824.5669606249949</v>
      </c>
      <c r="Y10" s="24">
        <v>1745.6567510134721</v>
      </c>
      <c r="Z10" s="24">
        <v>1661.0452223747479</v>
      </c>
      <c r="AA10" s="24">
        <v>1584.9668146120691</v>
      </c>
      <c r="AB10" s="24">
        <v>1512.372914104064</v>
      </c>
      <c r="AC10" s="24">
        <v>1446.9647015044759</v>
      </c>
      <c r="AD10" s="24">
        <v>1376.8306990300459</v>
      </c>
      <c r="AE10" s="24">
        <v>1313.7697506152672</v>
      </c>
    </row>
    <row r="11" spans="1:31" x14ac:dyDescent="0.35">
      <c r="A11" s="22" t="s">
        <v>40</v>
      </c>
      <c r="B11" s="22" t="s">
        <v>153</v>
      </c>
      <c r="C11" s="32">
        <v>2.7786528269923064E-4</v>
      </c>
      <c r="D11" s="32">
        <v>480.01931248179437</v>
      </c>
      <c r="E11" s="32">
        <v>1768.0421969487188</v>
      </c>
      <c r="F11" s="32">
        <v>3202.2077280845028</v>
      </c>
      <c r="G11" s="32">
        <v>5205.5358212111159</v>
      </c>
      <c r="H11" s="32">
        <v>6152.6987954669748</v>
      </c>
      <c r="I11" s="32">
        <v>7203.8154170058951</v>
      </c>
      <c r="J11" s="32">
        <v>8090.12864678185</v>
      </c>
      <c r="K11" s="32">
        <v>17606.52177340772</v>
      </c>
      <c r="L11" s="32">
        <v>16930.518877803515</v>
      </c>
      <c r="M11" s="32">
        <v>16356.040347108319</v>
      </c>
      <c r="N11" s="32">
        <v>16345.135378209163</v>
      </c>
      <c r="O11" s="32">
        <v>15785.300893103462</v>
      </c>
      <c r="P11" s="32">
        <v>15242.459769113671</v>
      </c>
      <c r="Q11" s="32">
        <v>15589.772225667708</v>
      </c>
      <c r="R11" s="32">
        <v>16035.066253163815</v>
      </c>
      <c r="S11" s="32">
        <v>19296.40943524427</v>
      </c>
      <c r="T11" s="32">
        <v>19958.659046452856</v>
      </c>
      <c r="U11" s="32">
        <v>20279.154174468211</v>
      </c>
      <c r="V11" s="32">
        <v>19450.90873666243</v>
      </c>
      <c r="W11" s="32">
        <v>20837.680692749429</v>
      </c>
      <c r="X11" s="32">
        <v>25269.915344227684</v>
      </c>
      <c r="Y11" s="32">
        <v>24848.268607753733</v>
      </c>
      <c r="Z11" s="32">
        <v>24121.243622954578</v>
      </c>
      <c r="AA11" s="32">
        <v>24545.12162095958</v>
      </c>
      <c r="AB11" s="32">
        <v>27212.269074276257</v>
      </c>
      <c r="AC11" s="32">
        <v>27562.681398996243</v>
      </c>
      <c r="AD11" s="32">
        <v>28790.959494468498</v>
      </c>
      <c r="AE11" s="32">
        <v>29463.544925667833</v>
      </c>
    </row>
  </sheetData>
  <sheetProtection algorithmName="SHA-512" hashValue="Eh4cpSIzJMscv66xQ0Qrl3h6Y+St33VghchFia3VSJdMnTKU1Vx1BPdIoVIwcwUvLWnHtxUXCPikDOzVyIZJuQ==" saltValue="eJ/IZU2c8CX9hkdtRuGwG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1123-F68C-475A-B5D9-EDBFDECCFCE1}">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oGqnWPB/u/O2Y9TBShRB2FtsopcOWypGVAXYi0PiZeENO2dTgbQYEPMoUHrhoK6Q+fiG83DQjIl4O8j7qprbnA==" saltValue="nFA/y6hp9DxuVOXIHrhcv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4364-3062-4E73-9D91-D0CC4D3C4FDB}">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tBtO+3LcWOLxn4P6UlAdorKg+hB+pCUhMwA67FaolqeL/u/h5bF3S7Acy0J0UIML+pSt9IgV8g6kt1DbW6mSVw==" saltValue="5bf4M0XePiSBJvvobXoI1w=="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C4E01-006E-4991-A116-B61AF2D7602A}">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7.7510254958588335E-5</v>
      </c>
      <c r="J7" s="21">
        <f t="shared" ca="1" si="1"/>
        <v>6.5200613782508298E-5</v>
      </c>
      <c r="K7" s="21">
        <f t="shared" ca="1" si="1"/>
        <v>7.4622006126446645E-5</v>
      </c>
      <c r="L7" s="21">
        <f t="shared" ca="1" si="1"/>
        <v>17.663931368327059</v>
      </c>
      <c r="M7" s="21">
        <f t="shared" ca="1" si="1"/>
        <v>5.9969999516557439E-2</v>
      </c>
      <c r="N7" s="21">
        <f t="shared" ca="1" si="1"/>
        <v>5.7225389467086642E-2</v>
      </c>
      <c r="O7" s="21">
        <f t="shared" ca="1" si="1"/>
        <v>4.3664641766737917</v>
      </c>
      <c r="P7" s="21">
        <f t="shared" ca="1" si="1"/>
        <v>3.5122160778706895</v>
      </c>
      <c r="Q7" s="21">
        <f t="shared" ca="1" si="1"/>
        <v>14.782967632613145</v>
      </c>
      <c r="R7" s="21">
        <f t="shared" ca="1" si="1"/>
        <v>14.079411189316772</v>
      </c>
      <c r="S7" s="21">
        <f t="shared" ca="1" si="1"/>
        <v>13.481054982042405</v>
      </c>
      <c r="T7" s="21">
        <f t="shared" ca="1" si="1"/>
        <v>7.1755513803355857</v>
      </c>
      <c r="U7" s="21">
        <f t="shared" ca="1" si="1"/>
        <v>37.365322080221027</v>
      </c>
      <c r="V7" s="21">
        <f t="shared" ca="1" si="1"/>
        <v>48.019642764969959</v>
      </c>
      <c r="W7" s="21">
        <f t="shared" ca="1" si="1"/>
        <v>65.044947985275186</v>
      </c>
      <c r="X7" s="21">
        <f t="shared" ca="1" si="1"/>
        <v>57.779183967315127</v>
      </c>
      <c r="Y7" s="21">
        <f t="shared" ref="Y7:AK15" ca="1" si="2">(SUMIFS(OFFSET(INDIRECT("'"&amp;$E$1 &amp; "_"&amp;$E7 &amp; " Cost'!C:C"), 0, Y$1), INDIRECT("'"&amp;$E$1 &amp; "_"&amp;$E7 &amp; " Cost'!A:A"), $B$4)-SUMIFS(OFFSET(INDIRECT("'"&amp;$C$1 &amp; "_"&amp;$E7 &amp; " Cost'!C:C"), 0, Y$1), INDIRECT("'"&amp;$C$1 &amp; "_"&amp;$E7 &amp; " Cost'!A:A"), $B$4))/1000</f>
        <v>105.88853345758328</v>
      </c>
      <c r="Z7" s="21">
        <f t="shared" ca="1" si="2"/>
        <v>81.261971221500076</v>
      </c>
      <c r="AA7" s="21">
        <f t="shared" ca="1" si="2"/>
        <v>88.295681684902405</v>
      </c>
      <c r="AB7" s="21">
        <f t="shared" ca="1" si="2"/>
        <v>101.54285885556881</v>
      </c>
      <c r="AC7" s="21">
        <f t="shared" ca="1" si="2"/>
        <v>85.264913642524746</v>
      </c>
      <c r="AD7" s="21">
        <f t="shared" ca="1" si="2"/>
        <v>71.734853209561905</v>
      </c>
      <c r="AE7" s="21">
        <f t="shared" ca="1" si="2"/>
        <v>89.946013343177967</v>
      </c>
      <c r="AF7" s="21">
        <f t="shared" ca="1" si="2"/>
        <v>99.426320242416111</v>
      </c>
      <c r="AG7" s="21">
        <f t="shared" ca="1" si="2"/>
        <v>109.35819272548984</v>
      </c>
      <c r="AH7" s="21">
        <f t="shared" ca="1" si="2"/>
        <v>111.8285285935055</v>
      </c>
      <c r="AI7" s="21">
        <f t="shared" ca="1" si="2"/>
        <v>82.438843179201015</v>
      </c>
      <c r="AJ7" s="21">
        <f t="shared" ca="1" si="2"/>
        <v>45.50137792536826</v>
      </c>
      <c r="AK7" s="21">
        <f t="shared" ca="1" si="2"/>
        <v>63.352383496452354</v>
      </c>
    </row>
    <row r="8" spans="1:37" x14ac:dyDescent="0.35">
      <c r="E8" s="19" t="str">
        <f>H8</f>
        <v>FOM</v>
      </c>
      <c r="H8" s="20" t="s">
        <v>30</v>
      </c>
      <c r="I8" s="21">
        <f t="shared" ca="1" si="1"/>
        <v>1.4086964075326895E-5</v>
      </c>
      <c r="J8" s="21">
        <f t="shared" ca="1" si="1"/>
        <v>1.150401123231859E-5</v>
      </c>
      <c r="K8" s="21">
        <f t="shared" ca="1" si="1"/>
        <v>1.1933520981983747E-5</v>
      </c>
      <c r="L8" s="21">
        <f t="shared" ca="1" si="1"/>
        <v>-10.992636253058153</v>
      </c>
      <c r="M8" s="21">
        <f t="shared" ca="1" si="1"/>
        <v>81.380492779459686</v>
      </c>
      <c r="N8" s="21">
        <f t="shared" ca="1" si="1"/>
        <v>-1.5677434792503626</v>
      </c>
      <c r="O8" s="21">
        <f t="shared" ca="1" si="1"/>
        <v>13.493935113898305</v>
      </c>
      <c r="P8" s="21">
        <f t="shared" ca="1" si="1"/>
        <v>12.705783207136381</v>
      </c>
      <c r="Q8" s="21">
        <f t="shared" ca="1" si="1"/>
        <v>23.922280327775486</v>
      </c>
      <c r="R8" s="21">
        <f t="shared" ca="1" si="1"/>
        <v>17.665702939440383</v>
      </c>
      <c r="S8" s="21">
        <f t="shared" ca="1" si="1"/>
        <v>16.824821146545933</v>
      </c>
      <c r="T8" s="21">
        <f t="shared" ca="1" si="1"/>
        <v>9.4135408640421225</v>
      </c>
      <c r="U8" s="21">
        <f t="shared" ca="1" si="1"/>
        <v>15.316504643500782</v>
      </c>
      <c r="V8" s="21">
        <f t="shared" ca="1" si="1"/>
        <v>17.205163826526217</v>
      </c>
      <c r="W8" s="21">
        <f t="shared" ca="1" si="1"/>
        <v>13.140573196121812</v>
      </c>
      <c r="X8" s="21">
        <f t="shared" ca="1" si="1"/>
        <v>11.634368300444708</v>
      </c>
      <c r="Y8" s="21">
        <f t="shared" ca="1" si="2"/>
        <v>21.426631113478624</v>
      </c>
      <c r="Z8" s="21">
        <f t="shared" ca="1" si="2"/>
        <v>15.932952361091273</v>
      </c>
      <c r="AA8" s="21">
        <f t="shared" ca="1" si="2"/>
        <v>17.52773109650024</v>
      </c>
      <c r="AB8" s="21">
        <f t="shared" ca="1" si="2"/>
        <v>21.055806919782306</v>
      </c>
      <c r="AC8" s="21">
        <f t="shared" ca="1" si="2"/>
        <v>16.780733686615598</v>
      </c>
      <c r="AD8" s="21">
        <f t="shared" ca="1" si="2"/>
        <v>12.721286558817082</v>
      </c>
      <c r="AE8" s="21">
        <f t="shared" ca="1" si="2"/>
        <v>17.308842848161699</v>
      </c>
      <c r="AF8" s="21">
        <f t="shared" ca="1" si="2"/>
        <v>16.977285781205456</v>
      </c>
      <c r="AG8" s="21">
        <f t="shared" ca="1" si="2"/>
        <v>21.262916759924149</v>
      </c>
      <c r="AH8" s="21">
        <f t="shared" ca="1" si="2"/>
        <v>22.000639403366542</v>
      </c>
      <c r="AI8" s="21">
        <f t="shared" ca="1" si="2"/>
        <v>15.089013170499413</v>
      </c>
      <c r="AJ8" s="21">
        <f t="shared" ca="1" si="2"/>
        <v>7.7417958088101591</v>
      </c>
      <c r="AK8" s="21">
        <f t="shared" ca="1" si="2"/>
        <v>13.374635153363052</v>
      </c>
    </row>
    <row r="9" spans="1:37" x14ac:dyDescent="0.35">
      <c r="E9" s="19" t="str">
        <f>H9</f>
        <v>Fuel</v>
      </c>
      <c r="H9" s="20" t="s">
        <v>81</v>
      </c>
      <c r="I9" s="21">
        <f t="shared" ca="1" si="1"/>
        <v>-0.31643010215740652</v>
      </c>
      <c r="J9" s="21">
        <f t="shared" ca="1" si="1"/>
        <v>-4.1271545126738491</v>
      </c>
      <c r="K9" s="21">
        <f t="shared" ca="1" si="1"/>
        <v>-6.2306425320121921</v>
      </c>
      <c r="L9" s="21">
        <f t="shared" ca="1" si="1"/>
        <v>-16.258490400549491</v>
      </c>
      <c r="M9" s="21">
        <f t="shared" ca="1" si="1"/>
        <v>-22.637745076001387</v>
      </c>
      <c r="N9" s="21">
        <f t="shared" ca="1" si="1"/>
        <v>-26.293501793278381</v>
      </c>
      <c r="O9" s="21">
        <f t="shared" ca="1" si="1"/>
        <v>11.29664770369674</v>
      </c>
      <c r="P9" s="21">
        <f t="shared" ca="1" si="1"/>
        <v>28.500023434795438</v>
      </c>
      <c r="Q9" s="21">
        <f t="shared" ca="1" si="1"/>
        <v>31.876941703857156</v>
      </c>
      <c r="R9" s="21">
        <f t="shared" ca="1" si="1"/>
        <v>16.192338036483502</v>
      </c>
      <c r="S9" s="21">
        <f t="shared" ca="1" si="1"/>
        <v>21.645847631800454</v>
      </c>
      <c r="T9" s="21">
        <f t="shared" ca="1" si="1"/>
        <v>100.44316466858925</v>
      </c>
      <c r="U9" s="21">
        <f t="shared" ca="1" si="1"/>
        <v>70.215051038356961</v>
      </c>
      <c r="V9" s="21">
        <f t="shared" ca="1" si="1"/>
        <v>61.588717044728106</v>
      </c>
      <c r="W9" s="21">
        <f t="shared" ca="1" si="1"/>
        <v>46.437830975727181</v>
      </c>
      <c r="X9" s="21">
        <f t="shared" ca="1" si="1"/>
        <v>57.75808348462742</v>
      </c>
      <c r="Y9" s="21">
        <f t="shared" ca="1" si="2"/>
        <v>58.17826253158902</v>
      </c>
      <c r="Z9" s="21">
        <f t="shared" ca="1" si="2"/>
        <v>71.390441721285697</v>
      </c>
      <c r="AA9" s="21">
        <f t="shared" ca="1" si="2"/>
        <v>86.693355071202035</v>
      </c>
      <c r="AB9" s="21">
        <f t="shared" ca="1" si="2"/>
        <v>71.11537070452178</v>
      </c>
      <c r="AC9" s="21">
        <f t="shared" ca="1" si="2"/>
        <v>71.874033420509775</v>
      </c>
      <c r="AD9" s="21">
        <f t="shared" ca="1" si="2"/>
        <v>109.84204545337562</v>
      </c>
      <c r="AE9" s="21">
        <f t="shared" ca="1" si="2"/>
        <v>84.533195197819495</v>
      </c>
      <c r="AF9" s="21">
        <f t="shared" ca="1" si="2"/>
        <v>45.275515373263161</v>
      </c>
      <c r="AG9" s="21">
        <f t="shared" ca="1" si="2"/>
        <v>47.093201029168618</v>
      </c>
      <c r="AH9" s="21">
        <f t="shared" ca="1" si="2"/>
        <v>40.147403693140191</v>
      </c>
      <c r="AI9" s="21">
        <f t="shared" ca="1" si="2"/>
        <v>71.695001364531464</v>
      </c>
      <c r="AJ9" s="21">
        <f t="shared" ca="1" si="2"/>
        <v>117.72491660944536</v>
      </c>
      <c r="AK9" s="21">
        <f t="shared" ca="1" si="2"/>
        <v>75.872499455263366</v>
      </c>
    </row>
    <row r="10" spans="1:37" x14ac:dyDescent="0.35">
      <c r="E10" s="19" t="str">
        <f>H10</f>
        <v>VOM</v>
      </c>
      <c r="H10" s="20" t="s">
        <v>54</v>
      </c>
      <c r="I10" s="21">
        <f t="shared" ca="1" si="1"/>
        <v>4.3053882197476925E-2</v>
      </c>
      <c r="J10" s="21">
        <f t="shared" ca="1" si="1"/>
        <v>0.69762943074526262</v>
      </c>
      <c r="K10" s="21">
        <f t="shared" ca="1" si="1"/>
        <v>0.980559956169338</v>
      </c>
      <c r="L10" s="21">
        <f t="shared" ca="1" si="1"/>
        <v>0.22821087971131784</v>
      </c>
      <c r="M10" s="21">
        <f t="shared" ca="1" si="1"/>
        <v>2.1734953063580322</v>
      </c>
      <c r="N10" s="21">
        <f t="shared" ca="1" si="1"/>
        <v>3.9337891821320516</v>
      </c>
      <c r="O10" s="21">
        <f t="shared" ca="1" si="1"/>
        <v>1.3896993085190188</v>
      </c>
      <c r="P10" s="21">
        <f t="shared" ca="1" si="1"/>
        <v>2.5859831966949858</v>
      </c>
      <c r="Q10" s="21">
        <f t="shared" ca="1" si="1"/>
        <v>-2.097243338881526E-2</v>
      </c>
      <c r="R10" s="21">
        <f t="shared" ca="1" si="1"/>
        <v>2.0560225804981891</v>
      </c>
      <c r="S10" s="21">
        <f t="shared" ca="1" si="1"/>
        <v>-0.22409255878382828</v>
      </c>
      <c r="T10" s="21">
        <f t="shared" ca="1" si="1"/>
        <v>1.4096738780391169</v>
      </c>
      <c r="U10" s="21">
        <f t="shared" ca="1" si="1"/>
        <v>-4.1343566025437903</v>
      </c>
      <c r="V10" s="21">
        <f t="shared" ca="1" si="1"/>
        <v>-7.3173184437903691</v>
      </c>
      <c r="W10" s="21">
        <f t="shared" ca="1" si="1"/>
        <v>-7.0711633222801318</v>
      </c>
      <c r="X10" s="21">
        <f t="shared" ca="1" si="1"/>
        <v>-6.026312271468429</v>
      </c>
      <c r="Y10" s="21">
        <f t="shared" ca="1" si="2"/>
        <v>-9.5765117480796462</v>
      </c>
      <c r="Z10" s="21">
        <f t="shared" ca="1" si="2"/>
        <v>-6.2945985811458671</v>
      </c>
      <c r="AA10" s="21">
        <f t="shared" ca="1" si="2"/>
        <v>-5.0246364871680562</v>
      </c>
      <c r="AB10" s="21">
        <f t="shared" ca="1" si="2"/>
        <v>-8.8625961550927901</v>
      </c>
      <c r="AC10" s="21">
        <f t="shared" ca="1" si="2"/>
        <v>-3.1580229840778049</v>
      </c>
      <c r="AD10" s="21">
        <f t="shared" ca="1" si="2"/>
        <v>-3.4663630892046493</v>
      </c>
      <c r="AE10" s="21">
        <f t="shared" ca="1" si="2"/>
        <v>-8.177248331346723</v>
      </c>
      <c r="AF10" s="21">
        <f t="shared" ca="1" si="2"/>
        <v>-7.1674886757185305</v>
      </c>
      <c r="AG10" s="21">
        <f t="shared" ca="1" si="2"/>
        <v>-9.869984941104514</v>
      </c>
      <c r="AH10" s="21">
        <f t="shared" ca="1" si="2"/>
        <v>-9.730082235533656</v>
      </c>
      <c r="AI10" s="21">
        <f t="shared" ca="1" si="2"/>
        <v>-7.4458706732746363</v>
      </c>
      <c r="AJ10" s="21">
        <f t="shared" ca="1" si="2"/>
        <v>-5.1414934322639674</v>
      </c>
      <c r="AK10" s="21">
        <f t="shared" ca="1" si="2"/>
        <v>-6.5982085307133671</v>
      </c>
    </row>
    <row r="11" spans="1:37" x14ac:dyDescent="0.35">
      <c r="E11" s="19" t="str">
        <f>H11</f>
        <v>REHAB</v>
      </c>
      <c r="H11" s="20" t="s">
        <v>82</v>
      </c>
      <c r="I11" s="21">
        <f t="shared" ca="1" si="1"/>
        <v>0</v>
      </c>
      <c r="J11" s="21">
        <f t="shared" ca="1" si="1"/>
        <v>0</v>
      </c>
      <c r="K11" s="21">
        <f t="shared" ca="1" si="1"/>
        <v>0</v>
      </c>
      <c r="L11" s="21">
        <f t="shared" ca="1" si="1"/>
        <v>9.5099453643170122</v>
      </c>
      <c r="M11" s="21">
        <f t="shared" ca="1" si="1"/>
        <v>-12.816389752120187</v>
      </c>
      <c r="N11" s="21">
        <f t="shared" ca="1" si="1"/>
        <v>0.20515514411544428</v>
      </c>
      <c r="O11" s="21">
        <f t="shared" ca="1" si="1"/>
        <v>-9.3701706622380261</v>
      </c>
      <c r="P11" s="21">
        <f t="shared" ca="1" si="1"/>
        <v>0</v>
      </c>
      <c r="Q11" s="21">
        <f t="shared" ca="1" si="1"/>
        <v>-3.3213128925354578</v>
      </c>
      <c r="R11" s="21">
        <f t="shared" ca="1" si="1"/>
        <v>1.7029523747400672</v>
      </c>
      <c r="S11" s="21">
        <f t="shared" ca="1" si="1"/>
        <v>1.1404563138554877E-2</v>
      </c>
      <c r="T11" s="21">
        <f t="shared" ca="1" si="1"/>
        <v>0</v>
      </c>
      <c r="U11" s="21">
        <f t="shared" ca="1" si="1"/>
        <v>0</v>
      </c>
      <c r="V11" s="21">
        <f t="shared" ca="1" si="1"/>
        <v>0</v>
      </c>
      <c r="W11" s="21">
        <f t="shared" ca="1" si="1"/>
        <v>0</v>
      </c>
      <c r="X11" s="21">
        <f t="shared" ca="1" si="1"/>
        <v>0</v>
      </c>
      <c r="Y11" s="21">
        <f t="shared" ca="1" si="2"/>
        <v>0</v>
      </c>
      <c r="Z11" s="21">
        <f t="shared" ca="1" si="2"/>
        <v>2.05884465630948E-8</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2.966521785681092E-6</v>
      </c>
      <c r="J12" s="21">
        <f t="shared" ca="1" si="1"/>
        <v>3.5790521078524762E-6</v>
      </c>
      <c r="K12" s="21">
        <f t="shared" ca="1" si="1"/>
        <v>3.7479147613339591E-6</v>
      </c>
      <c r="L12" s="21">
        <f t="shared" ca="1" si="1"/>
        <v>3.806810713285813E-6</v>
      </c>
      <c r="M12" s="21">
        <f t="shared" ca="1" si="1"/>
        <v>3.6639939571614377E-6</v>
      </c>
      <c r="N12" s="21">
        <f t="shared" ca="1" si="1"/>
        <v>3.5830877968692221E-6</v>
      </c>
      <c r="O12" s="21">
        <f t="shared" ca="1" si="1"/>
        <v>4.5123302988940852E-6</v>
      </c>
      <c r="P12" s="21">
        <f t="shared" ca="1" si="1"/>
        <v>1.0282505040727774</v>
      </c>
      <c r="Q12" s="21">
        <f t="shared" ca="1" si="1"/>
        <v>0.38094013900034768</v>
      </c>
      <c r="R12" s="21">
        <f t="shared" ca="1" si="1"/>
        <v>0.91989666603390652</v>
      </c>
      <c r="S12" s="21">
        <f t="shared" ca="1" si="1"/>
        <v>1.6678466827935043</v>
      </c>
      <c r="T12" s="21">
        <f t="shared" ca="1" si="1"/>
        <v>2.3009487806122633</v>
      </c>
      <c r="U12" s="21">
        <f t="shared" ca="1" si="1"/>
        <v>3.2084241928839909</v>
      </c>
      <c r="V12" s="21">
        <f t="shared" ca="1" si="1"/>
        <v>4.0279437411278636</v>
      </c>
      <c r="W12" s="21">
        <f t="shared" ca="1" si="1"/>
        <v>5.5425131930835922</v>
      </c>
      <c r="X12" s="21">
        <f t="shared" ca="1" si="1"/>
        <v>6.320700733820515</v>
      </c>
      <c r="Y12" s="21">
        <f t="shared" ca="1" si="2"/>
        <v>12.527381855492845</v>
      </c>
      <c r="Z12" s="21">
        <f t="shared" ca="1" si="2"/>
        <v>10.418004999055993</v>
      </c>
      <c r="AA12" s="21">
        <f t="shared" ca="1" si="2"/>
        <v>11.772892742810029</v>
      </c>
      <c r="AB12" s="21">
        <f t="shared" ca="1" si="2"/>
        <v>13.67966481857399</v>
      </c>
      <c r="AC12" s="21">
        <f t="shared" ca="1" si="2"/>
        <v>9.0808770832770094</v>
      </c>
      <c r="AD12" s="21">
        <f t="shared" ca="1" si="2"/>
        <v>6.8800844434119641</v>
      </c>
      <c r="AE12" s="21">
        <f t="shared" ca="1" si="2"/>
        <v>7.9830722318945044</v>
      </c>
      <c r="AF12" s="21">
        <f t="shared" ca="1" si="2"/>
        <v>9.3714144345795205</v>
      </c>
      <c r="AG12" s="21">
        <f t="shared" ca="1" si="2"/>
        <v>6.5106558094432696</v>
      </c>
      <c r="AH12" s="21">
        <f t="shared" ca="1" si="2"/>
        <v>13.343594009035121</v>
      </c>
      <c r="AI12" s="21">
        <f t="shared" ca="1" si="2"/>
        <v>10.308173289087339</v>
      </c>
      <c r="AJ12" s="21">
        <f t="shared" ca="1" si="2"/>
        <v>13.815800513356546</v>
      </c>
      <c r="AK12" s="21">
        <f t="shared" ca="1" si="2"/>
        <v>17.318306632970984</v>
      </c>
    </row>
    <row r="13" spans="1:37" x14ac:dyDescent="0.35">
      <c r="E13" s="19" t="str">
        <f>H13</f>
        <v>USE+DSP</v>
      </c>
      <c r="H13" s="20" t="s">
        <v>121</v>
      </c>
      <c r="I13" s="21">
        <f t="shared" ca="1" si="1"/>
        <v>1.0959239499999998E-5</v>
      </c>
      <c r="J13" s="21">
        <f t="shared" ca="1" si="1"/>
        <v>1.0905008719999998E-5</v>
      </c>
      <c r="K13" s="21">
        <f t="shared" ca="1" si="1"/>
        <v>1.1018282809995839E-5</v>
      </c>
      <c r="L13" s="21">
        <f t="shared" ca="1" si="1"/>
        <v>4.4408679012439958E-2</v>
      </c>
      <c r="M13" s="21">
        <f t="shared" ca="1" si="1"/>
        <v>1.1055839579999997E-5</v>
      </c>
      <c r="N13" s="21">
        <f t="shared" ca="1" si="1"/>
        <v>1.1012370919999997E-5</v>
      </c>
      <c r="O13" s="21">
        <f t="shared" ca="1" si="1"/>
        <v>1.103099603E-5</v>
      </c>
      <c r="P13" s="21">
        <f t="shared" ca="1" si="1"/>
        <v>-7.6246075095680085E-2</v>
      </c>
      <c r="Q13" s="21">
        <f t="shared" ca="1" si="1"/>
        <v>1.0996587939999999E-5</v>
      </c>
      <c r="R13" s="21">
        <f t="shared" ca="1" si="1"/>
        <v>1.0991676159999998E-5</v>
      </c>
      <c r="S13" s="21">
        <f t="shared" ca="1" si="1"/>
        <v>1.1016454189999998E-5</v>
      </c>
      <c r="T13" s="21">
        <f t="shared" ca="1" si="1"/>
        <v>12.702205948926581</v>
      </c>
      <c r="U13" s="21">
        <f t="shared" ca="1" si="1"/>
        <v>-0.29570510787916648</v>
      </c>
      <c r="V13" s="21">
        <f t="shared" ca="1" si="1"/>
        <v>-8.6657906836299509E-3</v>
      </c>
      <c r="W13" s="21">
        <f t="shared" ca="1" si="1"/>
        <v>4.3353996934814898</v>
      </c>
      <c r="X13" s="21">
        <f t="shared" ca="1" si="1"/>
        <v>-1.2816204460863501</v>
      </c>
      <c r="Y13" s="21">
        <f t="shared" ca="1" si="2"/>
        <v>20.584910255913694</v>
      </c>
      <c r="Z13" s="21">
        <f t="shared" ca="1" si="2"/>
        <v>0.18764577057573006</v>
      </c>
      <c r="AA13" s="21">
        <f t="shared" ca="1" si="2"/>
        <v>-9.1675834438412647</v>
      </c>
      <c r="AB13" s="21">
        <f t="shared" ca="1" si="2"/>
        <v>1.833890738915481</v>
      </c>
      <c r="AC13" s="21">
        <f t="shared" ca="1" si="2"/>
        <v>-9.500325000756078</v>
      </c>
      <c r="AD13" s="21">
        <f t="shared" ca="1" si="2"/>
        <v>2.2892430516654714E-2</v>
      </c>
      <c r="AE13" s="21">
        <f t="shared" ca="1" si="2"/>
        <v>-0.78919185233740241</v>
      </c>
      <c r="AF13" s="21">
        <f t="shared" ca="1" si="2"/>
        <v>-0.13192608844097412</v>
      </c>
      <c r="AG13" s="21">
        <f t="shared" ca="1" si="2"/>
        <v>-4.3130558649362571</v>
      </c>
      <c r="AH13" s="21">
        <f t="shared" ca="1" si="2"/>
        <v>-0.7490316966216487</v>
      </c>
      <c r="AI13" s="21">
        <f t="shared" ca="1" si="2"/>
        <v>-0.1388039467908202</v>
      </c>
      <c r="AJ13" s="21">
        <f t="shared" ca="1" si="2"/>
        <v>-1.6674988063920864</v>
      </c>
      <c r="AK13" s="21">
        <f t="shared" ca="1" si="2"/>
        <v>0.5597481412816051</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-4.8470094130598227E-3</v>
      </c>
      <c r="J14" s="21">
        <f t="shared" ca="1" si="1"/>
        <v>-3.6526668925819648E-2</v>
      </c>
      <c r="K14" s="21">
        <f t="shared" ca="1" si="1"/>
        <v>-2.2357189827970161E-2</v>
      </c>
      <c r="L14" s="21">
        <f t="shared" ca="1" si="1"/>
        <v>0.36680526397285029</v>
      </c>
      <c r="M14" s="21">
        <f t="shared" ca="1" si="1"/>
        <v>1.9266064290427494E-2</v>
      </c>
      <c r="N14" s="21">
        <f t="shared" ca="1" si="1"/>
        <v>-0.54113626297994599</v>
      </c>
      <c r="O14" s="21">
        <f t="shared" ca="1" si="1"/>
        <v>-0.79980718495476955</v>
      </c>
      <c r="P14" s="21">
        <f t="shared" ca="1" si="1"/>
        <v>-0.73651924650249834</v>
      </c>
      <c r="Q14" s="21">
        <f t="shared" ca="1" si="1"/>
        <v>-1.0010872417620085</v>
      </c>
      <c r="R14" s="21">
        <f t="shared" ca="1" si="1"/>
        <v>-1.0462139978170999</v>
      </c>
      <c r="S14" s="21">
        <f t="shared" ca="1" si="1"/>
        <v>-0.88675998823096147</v>
      </c>
      <c r="T14" s="21">
        <f t="shared" ca="1" si="1"/>
        <v>-0.61586754188929538</v>
      </c>
      <c r="U14" s="21">
        <f t="shared" ca="1" si="1"/>
        <v>-0.53983631433330725</v>
      </c>
      <c r="V14" s="21">
        <f t="shared" ca="1" si="1"/>
        <v>-0.37195448197193309</v>
      </c>
      <c r="W14" s="21">
        <f t="shared" ca="1" si="1"/>
        <v>-0.46861500495622749</v>
      </c>
      <c r="X14" s="21">
        <f t="shared" ca="1" si="1"/>
        <v>-0.5296472060746592</v>
      </c>
      <c r="Y14" s="21">
        <f t="shared" ca="1" si="2"/>
        <v>-1.215658145136691</v>
      </c>
      <c r="Z14" s="21">
        <f t="shared" ca="1" si="2"/>
        <v>-1.309984766542847</v>
      </c>
      <c r="AA14" s="21">
        <f t="shared" ca="1" si="2"/>
        <v>-1.1020156062036603</v>
      </c>
      <c r="AB14" s="21">
        <f t="shared" ca="1" si="2"/>
        <v>-0.79162765317308736</v>
      </c>
      <c r="AC14" s="21">
        <f t="shared" ca="1" si="2"/>
        <v>-0.9191049595892764</v>
      </c>
      <c r="AD14" s="21">
        <f t="shared" ca="1" si="2"/>
        <v>-0.76509133136492258</v>
      </c>
      <c r="AE14" s="21">
        <f t="shared" ca="1" si="2"/>
        <v>-0.53651674759409618</v>
      </c>
      <c r="AF14" s="21">
        <f t="shared" ca="1" si="2"/>
        <v>-0.61884314378762517</v>
      </c>
      <c r="AG14" s="21">
        <f t="shared" ca="1" si="2"/>
        <v>-0.52441570760529344</v>
      </c>
      <c r="AH14" s="21">
        <f t="shared" ca="1" si="2"/>
        <v>-0.49764850764173024</v>
      </c>
      <c r="AI14" s="21">
        <f t="shared" ca="1" si="2"/>
        <v>-1.1728258441583599</v>
      </c>
      <c r="AJ14" s="21">
        <f t="shared" ca="1" si="2"/>
        <v>-0.74800938303180287</v>
      </c>
      <c r="AK14" s="21">
        <f t="shared" ca="1" si="2"/>
        <v>-0.56576784001930358</v>
      </c>
    </row>
    <row r="15" spans="1:37" x14ac:dyDescent="0.35">
      <c r="E15" s="19" t="str">
        <f>H15</f>
        <v>System Strength</v>
      </c>
      <c r="H15" s="20" t="s">
        <v>79</v>
      </c>
      <c r="I15" s="21">
        <f t="shared" ca="1" si="1"/>
        <v>7.2766723245579623E-7</v>
      </c>
      <c r="J15" s="21">
        <f t="shared" ca="1" si="1"/>
        <v>7.8428701624488894E-7</v>
      </c>
      <c r="K15" s="21">
        <f t="shared" ca="1" si="1"/>
        <v>7.4621947123887362E-7</v>
      </c>
      <c r="L15" s="21">
        <f t="shared" ca="1" si="1"/>
        <v>0.35852037816483878</v>
      </c>
      <c r="M15" s="21">
        <f t="shared" ca="1" si="1"/>
        <v>5.4106287285494549E-3</v>
      </c>
      <c r="N15" s="21">
        <f t="shared" ca="1" si="1"/>
        <v>5.1628199274018696E-3</v>
      </c>
      <c r="O15" s="21">
        <f t="shared" ca="1" si="1"/>
        <v>4.9397697499161952E-3</v>
      </c>
      <c r="P15" s="21">
        <f t="shared" ca="1" si="1"/>
        <v>4.3663396478886167E-2</v>
      </c>
      <c r="Q15" s="21">
        <f t="shared" ca="1" si="1"/>
        <v>-4.7442772081765727E-2</v>
      </c>
      <c r="R15" s="21">
        <f t="shared" ca="1" si="1"/>
        <v>-4.1303167015579671E-2</v>
      </c>
      <c r="S15" s="21">
        <f t="shared" ca="1" si="1"/>
        <v>-3.4033360075987729E-2</v>
      </c>
      <c r="T15" s="21">
        <f t="shared" ca="1" si="1"/>
        <v>-0.15273782182830656</v>
      </c>
      <c r="U15" s="21">
        <f t="shared" ca="1" si="1"/>
        <v>0.51701534268348948</v>
      </c>
      <c r="V15" s="21">
        <f t="shared" ca="1" si="1"/>
        <v>0.76967170368645743</v>
      </c>
      <c r="W15" s="21">
        <f t="shared" ca="1" si="1"/>
        <v>1.158779812689958</v>
      </c>
      <c r="X15" s="21">
        <f t="shared" ca="1" si="1"/>
        <v>0.94103654574169926</v>
      </c>
      <c r="Y15" s="21">
        <f t="shared" ca="1" si="2"/>
        <v>2.0051807521442933</v>
      </c>
      <c r="Z15" s="21">
        <f t="shared" ca="1" si="2"/>
        <v>1.5796762897712469</v>
      </c>
      <c r="AA15" s="21">
        <f t="shared" ca="1" si="2"/>
        <v>1.600377470304462</v>
      </c>
      <c r="AB15" s="21">
        <f t="shared" ca="1" si="2"/>
        <v>1.7915716774391404</v>
      </c>
      <c r="AC15" s="21">
        <f t="shared" ca="1" si="2"/>
        <v>1.4048756429263267</v>
      </c>
      <c r="AD15" s="21">
        <f t="shared" ca="1" si="2"/>
        <v>0.73241297869036504</v>
      </c>
      <c r="AE15" s="21">
        <f t="shared" ca="1" si="2"/>
        <v>1.3940074737209542</v>
      </c>
      <c r="AF15" s="21">
        <f t="shared" ca="1" si="2"/>
        <v>1.3723308062845134</v>
      </c>
      <c r="AG15" s="21">
        <f t="shared" ca="1" si="2"/>
        <v>1.4115589327518827</v>
      </c>
      <c r="AH15" s="21">
        <f t="shared" ca="1" si="2"/>
        <v>1.6533699397874515</v>
      </c>
      <c r="AI15" s="21">
        <f t="shared" ca="1" si="2"/>
        <v>1.2370718324063381</v>
      </c>
      <c r="AJ15" s="21">
        <f t="shared" ca="1" si="2"/>
        <v>0.63211503095291843</v>
      </c>
      <c r="AK15" s="21">
        <f t="shared" ca="1" si="2"/>
        <v>1.2419946393306782</v>
      </c>
    </row>
    <row r="16" spans="1:37" x14ac:dyDescent="0.35">
      <c r="H16" s="22" t="s">
        <v>122</v>
      </c>
      <c r="I16" s="23">
        <f ca="1">SUM(I7:I15)</f>
        <v>-0.27811697872543739</v>
      </c>
      <c r="J16" s="23">
        <f ca="1">SUM(J7:J15)+I16</f>
        <v>-3.7440767566069839</v>
      </c>
      <c r="K16" s="23">
        <f t="shared" ref="K16:AC16" ca="1" si="3">SUM(K7:K15)+J16</f>
        <v>-9.0164144543336562</v>
      </c>
      <c r="L16" s="23">
        <f t="shared" ca="1" si="3"/>
        <v>-8.0957153676250684</v>
      </c>
      <c r="M16" s="23">
        <f t="shared" ca="1" si="3"/>
        <v>40.088799302440144</v>
      </c>
      <c r="N16" s="23">
        <f t="shared" ca="1" si="3"/>
        <v>15.887764898032156</v>
      </c>
      <c r="O16" s="23">
        <f t="shared" ca="1" si="3"/>
        <v>36.269488666703467</v>
      </c>
      <c r="P16" s="23">
        <f t="shared" ca="1" si="3"/>
        <v>83.83264316215444</v>
      </c>
      <c r="Q16" s="23">
        <f t="shared" ca="1" si="3"/>
        <v>150.40496862222045</v>
      </c>
      <c r="R16" s="23">
        <f t="shared" ca="1" si="3"/>
        <v>201.93378623557675</v>
      </c>
      <c r="S16" s="23">
        <f t="shared" ca="1" si="3"/>
        <v>254.419886351261</v>
      </c>
      <c r="T16" s="23">
        <f t="shared" ca="1" si="3"/>
        <v>387.09636650808829</v>
      </c>
      <c r="U16" s="23">
        <f t="shared" ca="1" si="3"/>
        <v>508.74878578097827</v>
      </c>
      <c r="V16" s="23">
        <f t="shared" ca="1" si="3"/>
        <v>632.66198614557095</v>
      </c>
      <c r="W16" s="23">
        <f t="shared" ca="1" si="3"/>
        <v>760.78225267471385</v>
      </c>
      <c r="X16" s="23">
        <f t="shared" ca="1" si="3"/>
        <v>887.37804578303394</v>
      </c>
      <c r="Y16" s="23">
        <f t="shared" ca="1" si="3"/>
        <v>1097.1967758560193</v>
      </c>
      <c r="Z16" s="23">
        <f t="shared" ca="1" si="3"/>
        <v>1270.362884892199</v>
      </c>
      <c r="AA16" s="23">
        <f t="shared" ca="1" si="3"/>
        <v>1460.9586874207052</v>
      </c>
      <c r="AB16" s="23">
        <f t="shared" ca="1" si="3"/>
        <v>1662.323627327241</v>
      </c>
      <c r="AC16" s="23">
        <f t="shared" ca="1" si="3"/>
        <v>1833.1516078586712</v>
      </c>
      <c r="AD16" s="23">
        <f t="shared" ref="AD16" ca="1" si="4">SUM(AD7:AD15)+AC16</f>
        <v>2030.8537285124753</v>
      </c>
      <c r="AE16" s="23">
        <f t="shared" ref="AE16:AK16" ca="1" si="5">SUM(AE7:AE15)+AD16</f>
        <v>2222.5159026759716</v>
      </c>
      <c r="AF16" s="23">
        <f t="shared" ca="1" si="5"/>
        <v>2387.020511405773</v>
      </c>
      <c r="AG16" s="23">
        <f t="shared" ca="1" si="5"/>
        <v>2557.9495801489047</v>
      </c>
      <c r="AH16" s="23">
        <f t="shared" ca="1" si="5"/>
        <v>2735.9463533479425</v>
      </c>
      <c r="AI16" s="23">
        <f t="shared" ca="1" si="5"/>
        <v>2907.9569557194441</v>
      </c>
      <c r="AJ16" s="23">
        <f t="shared" ca="1" si="5"/>
        <v>3085.8159599856895</v>
      </c>
      <c r="AK16" s="23">
        <f t="shared" ca="1" si="5"/>
        <v>3250.3715511336186</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193.19071438055835</v>
      </c>
      <c r="M26" s="24">
        <f t="shared" ca="1" si="7"/>
        <v>-99.970564123768781</v>
      </c>
      <c r="N26" s="24">
        <f t="shared" ca="1" si="7"/>
        <v>-19.802124482979707</v>
      </c>
      <c r="O26" s="24">
        <f t="shared" ca="1" si="7"/>
        <v>-453.38769981599035</v>
      </c>
      <c r="P26" s="24">
        <f t="shared" ca="1" si="7"/>
        <v>-453.38772949416489</v>
      </c>
      <c r="Q26" s="24">
        <f t="shared" ca="1" si="7"/>
        <v>-674.83178036236495</v>
      </c>
      <c r="R26" s="24">
        <f t="shared" ca="1" si="7"/>
        <v>-487.31342404708084</v>
      </c>
      <c r="S26" s="24">
        <f t="shared" ca="1" si="7"/>
        <v>-484.74506868402932</v>
      </c>
      <c r="T26" s="24">
        <f t="shared" ca="1" si="7"/>
        <v>-299.70486915453876</v>
      </c>
      <c r="U26" s="24">
        <f t="shared" ca="1" si="7"/>
        <v>-299.70486779788007</v>
      </c>
      <c r="V26" s="24">
        <f t="shared" ca="1" si="7"/>
        <v>-299.70486820955921</v>
      </c>
      <c r="W26" s="24">
        <f t="shared" ca="1" si="7"/>
        <v>-6.5420399999993606</v>
      </c>
      <c r="X26" s="24">
        <f t="shared" ca="1" si="7"/>
        <v>6.0000000303261913E-5</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52.598031585258923</v>
      </c>
      <c r="M27" s="24">
        <f t="shared" ca="1" si="7"/>
        <v>92.272102322799128</v>
      </c>
      <c r="N27" s="24">
        <f t="shared" ca="1" si="7"/>
        <v>37.749132521418232</v>
      </c>
      <c r="O27" s="24">
        <f t="shared" ca="1" si="7"/>
        <v>37.749132376068701</v>
      </c>
      <c r="P27" s="24">
        <f t="shared" ca="1" si="7"/>
        <v>37.749132353898858</v>
      </c>
      <c r="Q27" s="24">
        <f t="shared" ca="1" si="7"/>
        <v>9.8994787202300358</v>
      </c>
      <c r="R27" s="24">
        <f t="shared" ca="1" si="7"/>
        <v>-1.1000831200362882E-3</v>
      </c>
      <c r="S27" s="24">
        <f t="shared" ca="1" si="7"/>
        <v>-1.0314934979760437E-4</v>
      </c>
      <c r="T27" s="24">
        <f t="shared" ca="1" si="7"/>
        <v>0</v>
      </c>
      <c r="U27" s="24">
        <f t="shared" ca="1" si="7"/>
        <v>0</v>
      </c>
      <c r="V27" s="24">
        <f t="shared" ca="1" si="7"/>
        <v>0</v>
      </c>
      <c r="W27" s="24">
        <f t="shared" ca="1" si="7"/>
        <v>0</v>
      </c>
      <c r="X27" s="24">
        <f t="shared" ca="1" si="7"/>
        <v>0</v>
      </c>
      <c r="Y27" s="24">
        <f t="shared" ca="1" si="8"/>
        <v>0</v>
      </c>
      <c r="Z27" s="24">
        <f t="shared" ca="1" si="8"/>
        <v>0</v>
      </c>
      <c r="AA27" s="24">
        <f t="shared" ca="1" si="8"/>
        <v>0</v>
      </c>
      <c r="AB27" s="24">
        <f t="shared" ca="1" si="8"/>
        <v>0</v>
      </c>
      <c r="AC27" s="24">
        <f t="shared" ca="1" si="8"/>
        <v>0</v>
      </c>
      <c r="AD27" s="24">
        <f t="shared" ca="1" si="8"/>
        <v>0</v>
      </c>
      <c r="AE27" s="24">
        <f t="shared" ca="1" si="8"/>
        <v>0</v>
      </c>
      <c r="AF27" s="24">
        <f t="shared" ca="1" si="8"/>
        <v>0</v>
      </c>
      <c r="AG27" s="24">
        <f t="shared" ca="1" si="8"/>
        <v>0</v>
      </c>
      <c r="AH27" s="24">
        <f t="shared" ca="1" si="8"/>
        <v>0</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-2.4558909899496939E-4</v>
      </c>
      <c r="Z30" s="24">
        <f t="shared" ca="1" si="8"/>
        <v>-2.4562492035329342E-4</v>
      </c>
      <c r="AA30" s="24">
        <f t="shared" ca="1" si="8"/>
        <v>-226.46266037717942</v>
      </c>
      <c r="AB30" s="24">
        <f t="shared" ca="1" si="8"/>
        <v>-226.46266042639854</v>
      </c>
      <c r="AC30" s="24">
        <f t="shared" ca="1" si="8"/>
        <v>-399.17207563606007</v>
      </c>
      <c r="AD30" s="24">
        <f t="shared" ca="1" si="8"/>
        <v>-399.17261037054959</v>
      </c>
      <c r="AE30" s="24">
        <f t="shared" ca="1" si="8"/>
        <v>-469.33531045958898</v>
      </c>
      <c r="AF30" s="24">
        <f t="shared" ca="1" si="8"/>
        <v>-388.65398992295923</v>
      </c>
      <c r="AG30" s="24">
        <f t="shared" ca="1" si="8"/>
        <v>-376.08728475827957</v>
      </c>
      <c r="AH30" s="24">
        <f t="shared" ca="1" si="8"/>
        <v>-393.46738479868418</v>
      </c>
      <c r="AI30" s="24">
        <f t="shared" ca="1" si="8"/>
        <v>-393.46738486591403</v>
      </c>
      <c r="AJ30" s="24">
        <f t="shared" ca="1" si="8"/>
        <v>-560.04162399406596</v>
      </c>
      <c r="AK30" s="24">
        <f t="shared" ca="1" si="8"/>
        <v>-655.40922428064005</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0</v>
      </c>
      <c r="J32" s="24">
        <f t="shared" ca="1" si="7"/>
        <v>1.001952841761522E-5</v>
      </c>
      <c r="K32" s="24">
        <f t="shared" ca="1" si="7"/>
        <v>1.2366454029688612E-4</v>
      </c>
      <c r="L32" s="24">
        <f t="shared" ca="1" si="7"/>
        <v>-170.85794632760189</v>
      </c>
      <c r="M32" s="24">
        <f t="shared" ca="1" si="7"/>
        <v>-4.5002809974594129</v>
      </c>
      <c r="N32" s="24">
        <f t="shared" ca="1" si="7"/>
        <v>-4.5002315224137419</v>
      </c>
      <c r="O32" s="24">
        <f t="shared" ca="1" si="7"/>
        <v>-144.92707766831882</v>
      </c>
      <c r="P32" s="24">
        <f t="shared" ca="1" si="7"/>
        <v>-137.28016452243173</v>
      </c>
      <c r="Q32" s="24">
        <f t="shared" ca="1" si="7"/>
        <v>-515.91362664807093</v>
      </c>
      <c r="R32" s="24">
        <f t="shared" ca="1" si="7"/>
        <v>-520.08562693022759</v>
      </c>
      <c r="S32" s="24">
        <f t="shared" ca="1" si="7"/>
        <v>-520.23335855092955</v>
      </c>
      <c r="T32" s="24">
        <f t="shared" ca="1" si="7"/>
        <v>-436.80428360005317</v>
      </c>
      <c r="U32" s="24">
        <f t="shared" ca="1" si="7"/>
        <v>-918.27818607914014</v>
      </c>
      <c r="V32" s="24">
        <f t="shared" ca="1" si="7"/>
        <v>-1128.6643071012259</v>
      </c>
      <c r="W32" s="24">
        <f t="shared" ca="1" si="7"/>
        <v>-1464.7884811200674</v>
      </c>
      <c r="X32" s="24">
        <f t="shared" ca="1" si="7"/>
        <v>-1406.115289204583</v>
      </c>
      <c r="Y32" s="24">
        <f t="shared" ca="1" si="8"/>
        <v>-1913.5859378779169</v>
      </c>
      <c r="Z32" s="24">
        <f t="shared" ca="1" si="8"/>
        <v>-1557.5603807238367</v>
      </c>
      <c r="AA32" s="24">
        <f t="shared" ca="1" si="8"/>
        <v>-1578.5634113036904</v>
      </c>
      <c r="AB32" s="24">
        <f t="shared" ca="1" si="8"/>
        <v>-1911.544031430516</v>
      </c>
      <c r="AC32" s="24">
        <f t="shared" ca="1" si="8"/>
        <v>-1222.4368009458958</v>
      </c>
      <c r="AD32" s="24">
        <f t="shared" ca="1" si="8"/>
        <v>-1019.4770248259665</v>
      </c>
      <c r="AE32" s="24">
        <f t="shared" ca="1" si="8"/>
        <v>-1532.6471553330121</v>
      </c>
      <c r="AF32" s="24">
        <f t="shared" ca="1" si="8"/>
        <v>-1588.5047983163968</v>
      </c>
      <c r="AG32" s="24">
        <f t="shared" ca="1" si="8"/>
        <v>-1716.6148115351389</v>
      </c>
      <c r="AH32" s="24">
        <f t="shared" ca="1" si="8"/>
        <v>-2134.2064957376788</v>
      </c>
      <c r="AI32" s="24">
        <f t="shared" ca="1" si="8"/>
        <v>-1326.6946507016328</v>
      </c>
      <c r="AJ32" s="24">
        <f t="shared" ca="1" si="8"/>
        <v>-775.66091460685129</v>
      </c>
      <c r="AK32" s="24">
        <f t="shared" ca="1" si="8"/>
        <v>-1554.9011138744099</v>
      </c>
    </row>
    <row r="33" spans="1:37" x14ac:dyDescent="0.35">
      <c r="H33" s="20" t="s">
        <v>68</v>
      </c>
      <c r="I33" s="24">
        <f t="shared" ca="1" si="7"/>
        <v>0</v>
      </c>
      <c r="J33" s="24">
        <f t="shared" ca="1" si="7"/>
        <v>0</v>
      </c>
      <c r="K33" s="24">
        <f t="shared" ca="1" si="7"/>
        <v>0</v>
      </c>
      <c r="L33" s="24">
        <f t="shared" ca="1" si="7"/>
        <v>0</v>
      </c>
      <c r="M33" s="24">
        <f t="shared" ca="1" si="7"/>
        <v>0</v>
      </c>
      <c r="N33" s="24">
        <f t="shared" ca="1" si="7"/>
        <v>0</v>
      </c>
      <c r="O33" s="24">
        <f t="shared" ca="1" si="7"/>
        <v>157.79108217437988</v>
      </c>
      <c r="P33" s="24">
        <f t="shared" ca="1" si="7"/>
        <v>157.79099997192952</v>
      </c>
      <c r="Q33" s="24">
        <f t="shared" ca="1" si="7"/>
        <v>586.13229868770213</v>
      </c>
      <c r="R33" s="24">
        <f t="shared" ca="1" si="7"/>
        <v>586.13229866653273</v>
      </c>
      <c r="S33" s="24">
        <f t="shared" ca="1" si="7"/>
        <v>586.13229863229208</v>
      </c>
      <c r="T33" s="24">
        <f t="shared" ca="1" si="7"/>
        <v>586.13229852526274</v>
      </c>
      <c r="U33" s="24">
        <f t="shared" ca="1" si="7"/>
        <v>586.13229848712217</v>
      </c>
      <c r="V33" s="24">
        <f t="shared" ca="1" si="7"/>
        <v>586.13229845232127</v>
      </c>
      <c r="W33" s="24">
        <f t="shared" ca="1" si="7"/>
        <v>586.13229831169156</v>
      </c>
      <c r="X33" s="24">
        <f t="shared" ca="1" si="7"/>
        <v>586.13229819013031</v>
      </c>
      <c r="Y33" s="24">
        <f t="shared" ca="1" si="8"/>
        <v>44.6235849848199</v>
      </c>
      <c r="Z33" s="24">
        <f t="shared" ca="1" si="8"/>
        <v>44.623584542739991</v>
      </c>
      <c r="AA33" s="24">
        <f t="shared" ca="1" si="8"/>
        <v>44.623983692108595</v>
      </c>
      <c r="AB33" s="24">
        <f t="shared" ca="1" si="8"/>
        <v>-52.037302959921362</v>
      </c>
      <c r="AC33" s="24">
        <f t="shared" ca="1" si="8"/>
        <v>-343.91931098391979</v>
      </c>
      <c r="AD33" s="24">
        <f t="shared" ca="1" si="8"/>
        <v>-116.48810201707965</v>
      </c>
      <c r="AE33" s="24">
        <f t="shared" ca="1" si="8"/>
        <v>-406.26132296254218</v>
      </c>
      <c r="AF33" s="24">
        <f t="shared" ca="1" si="8"/>
        <v>-406.26132479264197</v>
      </c>
      <c r="AG33" s="24">
        <f t="shared" ca="1" si="8"/>
        <v>-1081.9207371117518</v>
      </c>
      <c r="AH33" s="24">
        <f t="shared" ca="1" si="8"/>
        <v>-987.78883637748731</v>
      </c>
      <c r="AI33" s="24">
        <f t="shared" ca="1" si="8"/>
        <v>-1002.3301344119318</v>
      </c>
      <c r="AJ33" s="24">
        <f t="shared" ca="1" si="8"/>
        <v>-97.790128231983545</v>
      </c>
      <c r="AK33" s="24">
        <f t="shared" ca="1" si="8"/>
        <v>-286.07268249039043</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0</v>
      </c>
      <c r="R34" s="24">
        <f t="shared" ca="1" si="7"/>
        <v>0</v>
      </c>
      <c r="S34" s="24">
        <f t="shared" ca="1" si="7"/>
        <v>0</v>
      </c>
      <c r="T34" s="24">
        <f t="shared" ca="1" si="7"/>
        <v>0</v>
      </c>
      <c r="U34" s="24">
        <f t="shared" ca="1" si="7"/>
        <v>-3.2340558004761988E-4</v>
      </c>
      <c r="V34" s="24">
        <f t="shared" ca="1" si="7"/>
        <v>-3.2366575999276392E-4</v>
      </c>
      <c r="W34" s="24">
        <f t="shared" ca="1" si="7"/>
        <v>-6.7362438005602598E-4</v>
      </c>
      <c r="X34" s="24">
        <f t="shared" ca="1" si="7"/>
        <v>-6.7637051995461661E-4</v>
      </c>
      <c r="Y34" s="24">
        <f t="shared" ca="1" si="8"/>
        <v>84.601185436680225</v>
      </c>
      <c r="Z34" s="24">
        <f t="shared" ca="1" si="8"/>
        <v>84.601184728120188</v>
      </c>
      <c r="AA34" s="24">
        <f t="shared" ca="1" si="8"/>
        <v>-194.21016024900609</v>
      </c>
      <c r="AB34" s="24">
        <f t="shared" ca="1" si="8"/>
        <v>-194.21016352895504</v>
      </c>
      <c r="AC34" s="24">
        <f t="shared" ca="1" si="8"/>
        <v>-361.35630449431028</v>
      </c>
      <c r="AD34" s="24">
        <f t="shared" ca="1" si="8"/>
        <v>-361.35630461562005</v>
      </c>
      <c r="AE34" s="24">
        <f t="shared" ca="1" si="8"/>
        <v>-214.21835477233026</v>
      </c>
      <c r="AF34" s="24">
        <f t="shared" ca="1" si="8"/>
        <v>3.6488044524207908</v>
      </c>
      <c r="AG34" s="24">
        <f t="shared" ca="1" si="8"/>
        <v>3.6488034020003397</v>
      </c>
      <c r="AH34" s="24">
        <f t="shared" ca="1" si="8"/>
        <v>93.974593843189723</v>
      </c>
      <c r="AI34" s="24">
        <f t="shared" ca="1" si="8"/>
        <v>93.974488694789216</v>
      </c>
      <c r="AJ34" s="24">
        <f t="shared" ca="1" si="8"/>
        <v>-94.131451796840338</v>
      </c>
      <c r="AK34" s="24">
        <f t="shared" ca="1" si="8"/>
        <v>-94.131387526000253</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1.0000000020227162E-4</v>
      </c>
      <c r="R35" s="24">
        <f t="shared" ca="1" si="7"/>
        <v>1.0000000020227162E-4</v>
      </c>
      <c r="S35" s="24">
        <f t="shared" ca="1" si="7"/>
        <v>1.0000000020227162E-4</v>
      </c>
      <c r="T35" s="24">
        <f t="shared" ca="1" si="7"/>
        <v>7.0000000050640665E-4</v>
      </c>
      <c r="U35" s="24">
        <f t="shared" ca="1" si="7"/>
        <v>-3.7223979234113358E-5</v>
      </c>
      <c r="V35" s="24">
        <f t="shared" ca="1" si="7"/>
        <v>-1.3732780007558176E-4</v>
      </c>
      <c r="W35" s="24">
        <f t="shared" ca="1" si="7"/>
        <v>-1.3788836986350361E-4</v>
      </c>
      <c r="X35" s="24">
        <f t="shared" ca="1" si="7"/>
        <v>6.1729444883003453</v>
      </c>
      <c r="Y35" s="24">
        <f t="shared" ca="1" si="8"/>
        <v>-138.96198611442014</v>
      </c>
      <c r="Z35" s="24">
        <f t="shared" ca="1" si="8"/>
        <v>-111.98433308147924</v>
      </c>
      <c r="AA35" s="24">
        <f t="shared" ca="1" si="8"/>
        <v>12.064935558961224</v>
      </c>
      <c r="AB35" s="24">
        <f t="shared" ca="1" si="8"/>
        <v>12.071735492369953</v>
      </c>
      <c r="AC35" s="24">
        <f t="shared" ca="1" si="8"/>
        <v>-5.3842968637891317</v>
      </c>
      <c r="AD35" s="24">
        <f t="shared" ca="1" si="8"/>
        <v>-59.079047037550481</v>
      </c>
      <c r="AE35" s="24">
        <f t="shared" ca="1" si="8"/>
        <v>-59.075747153040538</v>
      </c>
      <c r="AF35" s="24">
        <f t="shared" ca="1" si="8"/>
        <v>-409.46257176008294</v>
      </c>
      <c r="AG35" s="24">
        <f t="shared" ca="1" si="8"/>
        <v>-361.23648219536881</v>
      </c>
      <c r="AH35" s="24">
        <f t="shared" ca="1" si="8"/>
        <v>-319.9990825543</v>
      </c>
      <c r="AI35" s="24">
        <f t="shared" ca="1" si="8"/>
        <v>-319.98928282761062</v>
      </c>
      <c r="AJ35" s="24">
        <f t="shared" ca="1" si="8"/>
        <v>-14.120523315545142</v>
      </c>
      <c r="AK35" s="24">
        <f t="shared" ca="1" si="8"/>
        <v>-14.120523512332511</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0</v>
      </c>
      <c r="R38" s="24">
        <f t="shared" ca="1" si="9"/>
        <v>0</v>
      </c>
      <c r="S38" s="24">
        <f t="shared" ca="1" si="9"/>
        <v>0</v>
      </c>
      <c r="T38" s="24">
        <f t="shared" ca="1" si="9"/>
        <v>0</v>
      </c>
      <c r="U38" s="24">
        <f t="shared" ca="1" si="9"/>
        <v>-3.2340558004761988E-4</v>
      </c>
      <c r="V38" s="24">
        <f t="shared" ca="1" si="9"/>
        <v>-3.2366575999276392E-4</v>
      </c>
      <c r="W38" s="24">
        <f t="shared" ca="1" si="9"/>
        <v>-6.7362438005602598E-4</v>
      </c>
      <c r="X38" s="24">
        <f t="shared" ca="1" si="9"/>
        <v>-6.7637051995461661E-4</v>
      </c>
      <c r="Y38" s="24">
        <f t="shared" ref="Y38:AK40" ca="1" si="10">-SUMIFS(OFFSET(INDIRECT("'"&amp;$E$1 &amp; "_Capacity'!C:C"), 0, Y$1), INDIRECT("'"&amp;$E$1 &amp; "_Capacity'!B:B"),$H38, INDIRECT("'"&amp;$E$1 &amp; "_Capacity'!A:A"),$B$23) +SUMIFS(OFFSET(INDIRECT("'"&amp;$C$1 &amp; "_Capacity'!C:C"), 0, Y$1), INDIRECT("'"&amp;$C$1 &amp; "_Capacity'!B:B"),$H38, INDIRECT("'"&amp;$C$1 &amp; "_Capacity'!A:A"),$B$23)</f>
        <v>84.601185436680225</v>
      </c>
      <c r="Z38" s="24">
        <f t="shared" ca="1" si="10"/>
        <v>84.601184728120188</v>
      </c>
      <c r="AA38" s="24">
        <f t="shared" ca="1" si="10"/>
        <v>-194.21016024900609</v>
      </c>
      <c r="AB38" s="24">
        <f t="shared" ca="1" si="10"/>
        <v>-194.21016352895504</v>
      </c>
      <c r="AC38" s="24">
        <f t="shared" ca="1" si="10"/>
        <v>-361.35630449431028</v>
      </c>
      <c r="AD38" s="24">
        <f t="shared" ca="1" si="10"/>
        <v>-361.35630461562005</v>
      </c>
      <c r="AE38" s="24">
        <f t="shared" ca="1" si="10"/>
        <v>-214.21835477233026</v>
      </c>
      <c r="AF38" s="24">
        <f t="shared" ca="1" si="10"/>
        <v>3.6488044524207908</v>
      </c>
      <c r="AG38" s="24">
        <f t="shared" ca="1" si="10"/>
        <v>3.6488034020003397</v>
      </c>
      <c r="AH38" s="24">
        <f t="shared" ca="1" si="10"/>
        <v>93.974593843189723</v>
      </c>
      <c r="AI38" s="24">
        <f t="shared" ca="1" si="10"/>
        <v>93.974488694789216</v>
      </c>
      <c r="AJ38" s="24">
        <f t="shared" ca="1" si="10"/>
        <v>-94.131451796840338</v>
      </c>
      <c r="AK38" s="24">
        <f t="shared" ca="1" si="10"/>
        <v>-94.131387526000253</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1.0000000020227162E-4</v>
      </c>
      <c r="R39" s="24">
        <f t="shared" ca="1" si="9"/>
        <v>1.0000000020227162E-4</v>
      </c>
      <c r="S39" s="24">
        <f t="shared" ca="1" si="9"/>
        <v>1.0000000020227162E-4</v>
      </c>
      <c r="T39" s="24">
        <f t="shared" ca="1" si="9"/>
        <v>7.0000000050640665E-4</v>
      </c>
      <c r="U39" s="24">
        <f t="shared" ca="1" si="9"/>
        <v>-3.7223979234113358E-5</v>
      </c>
      <c r="V39" s="24">
        <f t="shared" ca="1" si="9"/>
        <v>-1.3732780007558176E-4</v>
      </c>
      <c r="W39" s="24">
        <f t="shared" ca="1" si="9"/>
        <v>-1.3788836986350361E-4</v>
      </c>
      <c r="X39" s="24">
        <f t="shared" ca="1" si="9"/>
        <v>6.1729444883003453</v>
      </c>
      <c r="Y39" s="24">
        <f t="shared" ca="1" si="10"/>
        <v>-138.96198611442014</v>
      </c>
      <c r="Z39" s="24">
        <f t="shared" ca="1" si="10"/>
        <v>-111.98433308147924</v>
      </c>
      <c r="AA39" s="24">
        <f t="shared" ca="1" si="10"/>
        <v>12.064935558960315</v>
      </c>
      <c r="AB39" s="24">
        <f t="shared" ca="1" si="10"/>
        <v>12.071735492369953</v>
      </c>
      <c r="AC39" s="24">
        <f t="shared" ca="1" si="10"/>
        <v>-5.3842968637891317</v>
      </c>
      <c r="AD39" s="24">
        <f t="shared" ca="1" si="10"/>
        <v>-59.079047037550481</v>
      </c>
      <c r="AE39" s="24">
        <f t="shared" ca="1" si="10"/>
        <v>-59.075747153040538</v>
      </c>
      <c r="AF39" s="24">
        <f t="shared" ca="1" si="10"/>
        <v>-409.46257176008385</v>
      </c>
      <c r="AG39" s="24">
        <f t="shared" ca="1" si="10"/>
        <v>-361.23648219536972</v>
      </c>
      <c r="AH39" s="24">
        <f t="shared" ca="1" si="10"/>
        <v>-319.99908255430091</v>
      </c>
      <c r="AI39" s="24">
        <f t="shared" ca="1" si="10"/>
        <v>-319.98928282761244</v>
      </c>
      <c r="AJ39" s="24">
        <f t="shared" ca="1" si="10"/>
        <v>-14.120523315545142</v>
      </c>
      <c r="AK39" s="24">
        <f t="shared" ca="1" si="10"/>
        <v>-14.120523512332511</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13.694199999998091</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194.94388999999501</v>
      </c>
      <c r="K47" s="24">
        <f t="shared" ca="1" si="12"/>
        <v>296.10498999999254</v>
      </c>
      <c r="L47" s="24">
        <f t="shared" ca="1" si="12"/>
        <v>691.94410653656814</v>
      </c>
      <c r="M47" s="24">
        <f t="shared" ca="1" si="12"/>
        <v>267.81312719492416</v>
      </c>
      <c r="N47" s="24">
        <f t="shared" ca="1" si="12"/>
        <v>697.95509953613509</v>
      </c>
      <c r="O47" s="24">
        <f t="shared" ca="1" si="12"/>
        <v>-691.67870699539344</v>
      </c>
      <c r="P47" s="24">
        <f t="shared" ca="1" si="12"/>
        <v>-1275.2864076084807</v>
      </c>
      <c r="Q47" s="24">
        <f t="shared" ca="1" si="12"/>
        <v>-1550.2318150017454</v>
      </c>
      <c r="R47" s="24">
        <f t="shared" ca="1" si="12"/>
        <v>-638.24123464879813</v>
      </c>
      <c r="S47" s="24">
        <f t="shared" ca="1" si="12"/>
        <v>-1084.4075929753963</v>
      </c>
      <c r="T47" s="24">
        <f t="shared" ca="1" si="12"/>
        <v>-1222.6566738372931</v>
      </c>
      <c r="U47" s="24">
        <f t="shared" ca="1" si="12"/>
        <v>-507.54674120440177</v>
      </c>
      <c r="V47" s="24">
        <f t="shared" ca="1" si="12"/>
        <v>-871.6370505043451</v>
      </c>
      <c r="W47" s="24">
        <f t="shared" ca="1" si="12"/>
        <v>735.88110000001325</v>
      </c>
      <c r="X47" s="24">
        <f t="shared" ca="1" si="12"/>
        <v>1158.4486000000106</v>
      </c>
      <c r="Y47" s="24">
        <f t="shared" ca="1" si="12"/>
        <v>623.7709000000068</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1171.6139999999978</v>
      </c>
      <c r="AA47" s="24">
        <f t="shared" ca="1" si="13"/>
        <v>1422.0548999999992</v>
      </c>
      <c r="AB47" s="24">
        <f t="shared" ca="1" si="13"/>
        <v>492.42739999999321</v>
      </c>
      <c r="AC47" s="24">
        <f t="shared" ca="1" si="13"/>
        <v>1101.9568000000072</v>
      </c>
      <c r="AD47" s="24">
        <f t="shared" ca="1" si="13"/>
        <v>479.767399999997</v>
      </c>
      <c r="AE47" s="24">
        <f t="shared" ca="1" si="13"/>
        <v>-19.781099999998332</v>
      </c>
      <c r="AF47" s="24">
        <f t="shared" ca="1" si="13"/>
        <v>196.48089999999866</v>
      </c>
      <c r="AG47" s="24">
        <f t="shared" ca="1" si="13"/>
        <v>311.58160000000134</v>
      </c>
      <c r="AH47" s="24">
        <f t="shared" ca="1" si="13"/>
        <v>69.208699999999226</v>
      </c>
      <c r="AI47" s="24">
        <f t="shared" ca="1" si="13"/>
        <v>254.39470000000074</v>
      </c>
      <c r="AJ47" s="24">
        <f t="shared" ca="1" si="13"/>
        <v>295.70200000000114</v>
      </c>
      <c r="AK47" s="24">
        <f t="shared" ca="1" si="13"/>
        <v>-3.8269999999911306</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5.0000000919681042E-4</v>
      </c>
      <c r="J48" s="24">
        <f t="shared" ca="1" si="14"/>
        <v>19.328099999995175</v>
      </c>
      <c r="K48" s="24">
        <f t="shared" ca="1" si="14"/>
        <v>-1.1536999999989348</v>
      </c>
      <c r="L48" s="24">
        <f t="shared" ca="1" si="14"/>
        <v>334.55967237675941</v>
      </c>
      <c r="M48" s="24">
        <f t="shared" ca="1" si="14"/>
        <v>662.8680311038479</v>
      </c>
      <c r="N48" s="24">
        <f t="shared" ca="1" si="14"/>
        <v>420.02433868994558</v>
      </c>
      <c r="O48" s="24">
        <f t="shared" ca="1" si="14"/>
        <v>334.84101178120181</v>
      </c>
      <c r="P48" s="24">
        <f t="shared" ca="1" si="14"/>
        <v>403.61185799583836</v>
      </c>
      <c r="Q48" s="24">
        <f t="shared" ca="1" si="14"/>
        <v>115.24039589059976</v>
      </c>
      <c r="R48" s="24">
        <f t="shared" ca="1" si="14"/>
        <v>35.654590013044071</v>
      </c>
      <c r="S48" s="24">
        <f t="shared" ca="1" si="12"/>
        <v>209.96665560649853</v>
      </c>
      <c r="T48" s="24">
        <f t="shared" ca="1" si="12"/>
        <v>212.0926000000145</v>
      </c>
      <c r="U48" s="24">
        <f t="shared" ca="1" si="12"/>
        <v>322.26739999998972</v>
      </c>
      <c r="V48" s="24">
        <f t="shared" ca="1" si="12"/>
        <v>244.45640000000276</v>
      </c>
      <c r="W48" s="24">
        <f t="shared" ca="1" si="12"/>
        <v>337.07589999999618</v>
      </c>
      <c r="X48" s="24">
        <f t="shared" ca="1" si="12"/>
        <v>226.7799999999952</v>
      </c>
      <c r="Y48" s="24">
        <f t="shared" ca="1" si="12"/>
        <v>678.28470000000016</v>
      </c>
      <c r="Z48" s="24">
        <f t="shared" ca="1" si="13"/>
        <v>642.9693000000043</v>
      </c>
      <c r="AA48" s="24">
        <f t="shared" ca="1" si="13"/>
        <v>564.34300000001167</v>
      </c>
      <c r="AB48" s="24">
        <f t="shared" ca="1" si="13"/>
        <v>686.32259999999951</v>
      </c>
      <c r="AC48" s="24">
        <f t="shared" ca="1" si="13"/>
        <v>472.53980000000956</v>
      </c>
      <c r="AD48" s="24">
        <f t="shared" ca="1" si="13"/>
        <v>380.00089999999545</v>
      </c>
      <c r="AE48" s="24">
        <f t="shared" ca="1" si="13"/>
        <v>644.34059999999954</v>
      </c>
      <c r="AF48" s="24">
        <f t="shared" ca="1" si="13"/>
        <v>935.82370000001174</v>
      </c>
      <c r="AG48" s="24">
        <f t="shared" ca="1" si="13"/>
        <v>1272.5404000000017</v>
      </c>
      <c r="AH48" s="24">
        <f t="shared" ca="1" si="13"/>
        <v>889.77230000000054</v>
      </c>
      <c r="AI48" s="24">
        <f t="shared" ca="1" si="13"/>
        <v>812.97620000000097</v>
      </c>
      <c r="AJ48" s="24">
        <f t="shared" ca="1" si="13"/>
        <v>0</v>
      </c>
      <c r="AK48" s="24">
        <f t="shared" ca="1" si="13"/>
        <v>0</v>
      </c>
    </row>
    <row r="49" spans="8:37" x14ac:dyDescent="0.35">
      <c r="H49" s="20" t="s">
        <v>20</v>
      </c>
      <c r="I49" s="24">
        <f t="shared" ca="1" si="14"/>
        <v>-7.6687073942593997E-5</v>
      </c>
      <c r="J49" s="24">
        <f t="shared" ca="1" si="14"/>
        <v>-7.7383031111821765E-5</v>
      </c>
      <c r="K49" s="24">
        <f t="shared" ca="1" si="14"/>
        <v>1.4641290363215376E-5</v>
      </c>
      <c r="L49" s="24">
        <f t="shared" ca="1" si="14"/>
        <v>-15.295971027426958</v>
      </c>
      <c r="M49" s="24">
        <f t="shared" ca="1" si="14"/>
        <v>23.943003322671302</v>
      </c>
      <c r="N49" s="24">
        <f t="shared" ca="1" si="14"/>
        <v>2.2727535148560492</v>
      </c>
      <c r="O49" s="24">
        <f t="shared" ca="1" si="14"/>
        <v>-3.237137425220908</v>
      </c>
      <c r="P49" s="24">
        <f t="shared" ca="1" si="14"/>
        <v>-30.498408110547643</v>
      </c>
      <c r="Q49" s="24">
        <f t="shared" ca="1" si="14"/>
        <v>2.3028961638979126</v>
      </c>
      <c r="R49" s="24">
        <f t="shared" ca="1" si="14"/>
        <v>2.5036656079321347</v>
      </c>
      <c r="S49" s="24">
        <f t="shared" ca="1" si="12"/>
        <v>-5.2521529527919029</v>
      </c>
      <c r="T49" s="24">
        <f t="shared" ca="1" si="12"/>
        <v>-1446.244632579936</v>
      </c>
      <c r="U49" s="24">
        <f t="shared" ca="1" si="12"/>
        <v>-1166.5605896341931</v>
      </c>
      <c r="V49" s="24">
        <f t="shared" ca="1" si="12"/>
        <v>-639.26717100670066</v>
      </c>
      <c r="W49" s="24">
        <f t="shared" ca="1" si="12"/>
        <v>-1172.3301137635108</v>
      </c>
      <c r="X49" s="24">
        <f t="shared" ca="1" si="12"/>
        <v>-1470.2198273913746</v>
      </c>
      <c r="Y49" s="24">
        <f t="shared" ca="1" si="12"/>
        <v>-669.87629528901562</v>
      </c>
      <c r="Z49" s="24">
        <f t="shared" ca="1" si="13"/>
        <v>-510.10625387278105</v>
      </c>
      <c r="AA49" s="24">
        <f t="shared" ca="1" si="13"/>
        <v>-200.42414624074991</v>
      </c>
      <c r="AB49" s="24">
        <f t="shared" ca="1" si="13"/>
        <v>-138.49616359209085</v>
      </c>
      <c r="AC49" s="24">
        <f t="shared" ca="1" si="13"/>
        <v>-365.83540580259159</v>
      </c>
      <c r="AD49" s="24">
        <f t="shared" ca="1" si="13"/>
        <v>-130.17004011211066</v>
      </c>
      <c r="AE49" s="24">
        <f t="shared" ca="1" si="13"/>
        <v>-98.126380601142046</v>
      </c>
      <c r="AF49" s="24">
        <f t="shared" ca="1" si="13"/>
        <v>-120.84089700892218</v>
      </c>
      <c r="AG49" s="24">
        <f t="shared" ca="1" si="13"/>
        <v>-36.243054978997861</v>
      </c>
      <c r="AH49" s="24">
        <f t="shared" ca="1" si="13"/>
        <v>-7.921740883602979E-4</v>
      </c>
      <c r="AI49" s="24">
        <f t="shared" ca="1" si="13"/>
        <v>-7.950692889835409E-4</v>
      </c>
      <c r="AJ49" s="24">
        <f t="shared" ca="1" si="13"/>
        <v>-1.2284896711207693E-3</v>
      </c>
      <c r="AK49" s="24">
        <f t="shared" ca="1" si="13"/>
        <v>-1.1943394399622775E-3</v>
      </c>
    </row>
    <row r="50" spans="8:37" x14ac:dyDescent="0.35">
      <c r="H50" s="20" t="s">
        <v>32</v>
      </c>
      <c r="I50" s="24">
        <f t="shared" ca="1" si="14"/>
        <v>-2.9999999924257281E-6</v>
      </c>
      <c r="J50" s="24">
        <f t="shared" ca="1" si="14"/>
        <v>-1.6999999843392288E-6</v>
      </c>
      <c r="K50" s="24">
        <f t="shared" ca="1" si="14"/>
        <v>-9.6410000001014851E-3</v>
      </c>
      <c r="L50" s="24">
        <f t="shared" ca="1" si="14"/>
        <v>-2.4667949999998768</v>
      </c>
      <c r="M50" s="24">
        <f t="shared" ca="1" si="14"/>
        <v>-0.20294060000000513</v>
      </c>
      <c r="N50" s="24">
        <f t="shared" ca="1" si="14"/>
        <v>-0.16122900000002005</v>
      </c>
      <c r="O50" s="24">
        <f t="shared" ca="1" si="14"/>
        <v>-1.5321824000000106</v>
      </c>
      <c r="P50" s="24">
        <f t="shared" ca="1" si="14"/>
        <v>-3.1357519999999965</v>
      </c>
      <c r="Q50" s="24">
        <f t="shared" ca="1" si="14"/>
        <v>0.89285830000000033</v>
      </c>
      <c r="R50" s="24">
        <f t="shared" ca="1" si="14"/>
        <v>-0.65350169999999252</v>
      </c>
      <c r="S50" s="24">
        <f t="shared" ca="1" si="12"/>
        <v>-0.2622803000000431</v>
      </c>
      <c r="T50" s="24">
        <f t="shared" ca="1" si="12"/>
        <v>-103.78867600000018</v>
      </c>
      <c r="U50" s="24">
        <f t="shared" ca="1" si="12"/>
        <v>-43.020933499999074</v>
      </c>
      <c r="V50" s="24">
        <f t="shared" ca="1" si="12"/>
        <v>-166.53282730000001</v>
      </c>
      <c r="W50" s="24">
        <f t="shared" ca="1" si="12"/>
        <v>-31.159147999999902</v>
      </c>
      <c r="X50" s="24">
        <f t="shared" ca="1" si="12"/>
        <v>-48.071460000000087</v>
      </c>
      <c r="Y50" s="24">
        <f t="shared" ca="1" si="12"/>
        <v>-102.270229</v>
      </c>
      <c r="Z50" s="24">
        <f t="shared" ca="1" si="13"/>
        <v>-111.106687999999</v>
      </c>
      <c r="AA50" s="24">
        <f t="shared" ca="1" si="13"/>
        <v>-9.2002999999999986</v>
      </c>
      <c r="AB50" s="24">
        <f t="shared" ca="1" si="13"/>
        <v>-1.9479399999999885</v>
      </c>
      <c r="AC50" s="24">
        <f t="shared" ca="1" si="13"/>
        <v>-12.268970000001019</v>
      </c>
      <c r="AD50" s="24">
        <f t="shared" ca="1" si="13"/>
        <v>-5.2819000000000074</v>
      </c>
      <c r="AE50" s="24">
        <f t="shared" ca="1" si="13"/>
        <v>-9.6345200000000091</v>
      </c>
      <c r="AF50" s="24">
        <f t="shared" ca="1" si="13"/>
        <v>-10.059519999999992</v>
      </c>
      <c r="AG50" s="24">
        <f t="shared" ca="1" si="13"/>
        <v>-13.613830000000974</v>
      </c>
      <c r="AH50" s="24">
        <f t="shared" ca="1" si="13"/>
        <v>0</v>
      </c>
      <c r="AI50" s="24">
        <f t="shared" ca="1" si="13"/>
        <v>0</v>
      </c>
      <c r="AJ50" s="24">
        <f t="shared" ca="1" si="13"/>
        <v>0</v>
      </c>
      <c r="AK50" s="24">
        <f t="shared" ca="1" si="13"/>
        <v>0</v>
      </c>
    </row>
    <row r="51" spans="8:37" x14ac:dyDescent="0.35">
      <c r="H51" s="20" t="s">
        <v>66</v>
      </c>
      <c r="I51" s="24">
        <f t="shared" ca="1" si="14"/>
        <v>-1.2416635517098484E-4</v>
      </c>
      <c r="J51" s="24">
        <f t="shared" ca="1" si="14"/>
        <v>-1.2475421189250824E-4</v>
      </c>
      <c r="K51" s="24">
        <f t="shared" ca="1" si="14"/>
        <v>-1.5479951750307919E-4</v>
      </c>
      <c r="L51" s="24">
        <f t="shared" ca="1" si="14"/>
        <v>-5.1225144334651702</v>
      </c>
      <c r="M51" s="24">
        <f t="shared" ca="1" si="14"/>
        <v>1.6635631810173379</v>
      </c>
      <c r="N51" s="24">
        <f t="shared" ca="1" si="14"/>
        <v>-0.75277669811200099</v>
      </c>
      <c r="O51" s="24">
        <f t="shared" ca="1" si="14"/>
        <v>-1.8276119040012802</v>
      </c>
      <c r="P51" s="24">
        <f t="shared" ca="1" si="14"/>
        <v>-2.5107982911963234</v>
      </c>
      <c r="Q51" s="24">
        <f t="shared" ca="1" si="14"/>
        <v>1.4844351246907816</v>
      </c>
      <c r="R51" s="24">
        <f t="shared" ca="1" si="14"/>
        <v>6.5916468663136634</v>
      </c>
      <c r="S51" s="24">
        <f t="shared" ca="1" si="12"/>
        <v>-0.61441927968133569</v>
      </c>
      <c r="T51" s="24">
        <f t="shared" ca="1" si="12"/>
        <v>-135.63159536044856</v>
      </c>
      <c r="U51" s="24">
        <f t="shared" ca="1" si="12"/>
        <v>-107.19609685668169</v>
      </c>
      <c r="V51" s="24">
        <f t="shared" ca="1" si="12"/>
        <v>-179.67163600409296</v>
      </c>
      <c r="W51" s="24">
        <f t="shared" ca="1" si="12"/>
        <v>-167.60207923494121</v>
      </c>
      <c r="X51" s="24">
        <f t="shared" ca="1" si="12"/>
        <v>-236.98835332223928</v>
      </c>
      <c r="Y51" s="24">
        <f t="shared" ca="1" si="12"/>
        <v>-758.20122276207019</v>
      </c>
      <c r="Z51" s="24">
        <f t="shared" ca="1" si="13"/>
        <v>-1237.9741906134254</v>
      </c>
      <c r="AA51" s="24">
        <f t="shared" ca="1" si="13"/>
        <v>-1798.7316096591831</v>
      </c>
      <c r="AB51" s="24">
        <f t="shared" ca="1" si="13"/>
        <v>-1418.5888008336046</v>
      </c>
      <c r="AC51" s="24">
        <f t="shared" ca="1" si="13"/>
        <v>-1514.1635343999683</v>
      </c>
      <c r="AD51" s="24">
        <f t="shared" ca="1" si="13"/>
        <v>-2404.0496239738336</v>
      </c>
      <c r="AE51" s="24">
        <f t="shared" ca="1" si="13"/>
        <v>-1829.5612606279792</v>
      </c>
      <c r="AF51" s="24">
        <f t="shared" ca="1" si="13"/>
        <v>-1057.9230979153558</v>
      </c>
      <c r="AG51" s="24">
        <f t="shared" ca="1" si="13"/>
        <v>-1254.6298375526858</v>
      </c>
      <c r="AH51" s="24">
        <f t="shared" ca="1" si="13"/>
        <v>-1087.0114141450349</v>
      </c>
      <c r="AI51" s="24">
        <f t="shared" ca="1" si="13"/>
        <v>-1968.2784031600786</v>
      </c>
      <c r="AJ51" s="24">
        <f t="shared" ca="1" si="13"/>
        <v>-3084.5161200684925</v>
      </c>
      <c r="AK51" s="24">
        <f t="shared" ca="1" si="13"/>
        <v>-2027.1245000294766</v>
      </c>
    </row>
    <row r="52" spans="8:37" x14ac:dyDescent="0.35">
      <c r="H52" s="20" t="s">
        <v>65</v>
      </c>
      <c r="I52" s="24">
        <f t="shared" ca="1" si="14"/>
        <v>-14.104116999998951</v>
      </c>
      <c r="J52" s="24">
        <f t="shared" ca="1" si="14"/>
        <v>-233.96661299998959</v>
      </c>
      <c r="K52" s="24">
        <f t="shared" ca="1" si="14"/>
        <v>-332.98072500000671</v>
      </c>
      <c r="L52" s="24">
        <f t="shared" ca="1" si="14"/>
        <v>-507.78959600001326</v>
      </c>
      <c r="M52" s="24">
        <f t="shared" ca="1" si="14"/>
        <v>-1034.0477920000085</v>
      </c>
      <c r="N52" s="24">
        <f t="shared" ca="1" si="14"/>
        <v>-1335.0715920000039</v>
      </c>
      <c r="O52" s="24">
        <f t="shared" ca="1" si="14"/>
        <v>80.258686000002854</v>
      </c>
      <c r="P52" s="24">
        <f t="shared" ca="1" si="14"/>
        <v>364.65653199999724</v>
      </c>
      <c r="Q52" s="24">
        <f t="shared" ca="1" si="14"/>
        <v>1044.2674110000007</v>
      </c>
      <c r="R52" s="24">
        <f t="shared" ca="1" si="14"/>
        <v>160.23533600001247</v>
      </c>
      <c r="S52" s="24">
        <f t="shared" ca="1" si="12"/>
        <v>742.24701800000003</v>
      </c>
      <c r="T52" s="24">
        <f t="shared" ca="1" si="12"/>
        <v>2278.7498440000018</v>
      </c>
      <c r="U52" s="24">
        <f t="shared" ca="1" si="12"/>
        <v>2626.858784</v>
      </c>
      <c r="V52" s="24">
        <f t="shared" ca="1" si="12"/>
        <v>3330.5410173750097</v>
      </c>
      <c r="W52" s="24">
        <f t="shared" ca="1" si="12"/>
        <v>2862.8258683500026</v>
      </c>
      <c r="X52" s="24">
        <f t="shared" ca="1" si="12"/>
        <v>2765.2529027</v>
      </c>
      <c r="Y52" s="24">
        <f t="shared" ca="1" si="12"/>
        <v>3814.391570300013</v>
      </c>
      <c r="Z52" s="24">
        <f t="shared" ca="1" si="13"/>
        <v>3185.8700717499978</v>
      </c>
      <c r="AA52" s="24">
        <f t="shared" ca="1" si="13"/>
        <v>2436.1068733000011</v>
      </c>
      <c r="AB52" s="24">
        <f t="shared" ca="1" si="13"/>
        <v>3642.855569100002</v>
      </c>
      <c r="AC52" s="24">
        <f t="shared" ca="1" si="13"/>
        <v>2122.0934534999997</v>
      </c>
      <c r="AD52" s="24">
        <f t="shared" ca="1" si="13"/>
        <v>3114.7823217000005</v>
      </c>
      <c r="AE52" s="24">
        <f t="shared" ca="1" si="13"/>
        <v>4021.0036095000014</v>
      </c>
      <c r="AF52" s="24">
        <f t="shared" ca="1" si="13"/>
        <v>3082.4932565999989</v>
      </c>
      <c r="AG52" s="24">
        <f t="shared" ca="1" si="13"/>
        <v>4141.4838458999948</v>
      </c>
      <c r="AH52" s="24">
        <f t="shared" ca="1" si="13"/>
        <v>4334.5548370999968</v>
      </c>
      <c r="AI52" s="24">
        <f t="shared" ca="1" si="13"/>
        <v>3699.6410483</v>
      </c>
      <c r="AJ52" s="24">
        <f t="shared" ca="1" si="13"/>
        <v>3554.5222563999996</v>
      </c>
      <c r="AK52" s="24">
        <f t="shared" ca="1" si="13"/>
        <v>4148.1486341299988</v>
      </c>
    </row>
    <row r="53" spans="8:37" x14ac:dyDescent="0.35">
      <c r="H53" s="20" t="s">
        <v>69</v>
      </c>
      <c r="I53" s="24">
        <f t="shared" ca="1" si="14"/>
        <v>-1.2355577055132017E-3</v>
      </c>
      <c r="J53" s="24">
        <f t="shared" ca="1" si="14"/>
        <v>-1.2348294621915556E-3</v>
      </c>
      <c r="K53" s="24">
        <f t="shared" ca="1" si="14"/>
        <v>-3.286107283202E-3</v>
      </c>
      <c r="L53" s="24">
        <f t="shared" ca="1" si="14"/>
        <v>-672.50041709961079</v>
      </c>
      <c r="M53" s="24">
        <f t="shared" ca="1" si="14"/>
        <v>-46.187907221421483</v>
      </c>
      <c r="N53" s="24">
        <f t="shared" ca="1" si="14"/>
        <v>-29.383849498939526</v>
      </c>
      <c r="O53" s="24">
        <f t="shared" ca="1" si="14"/>
        <v>-448.09801294830686</v>
      </c>
      <c r="P53" s="24">
        <f t="shared" ca="1" si="14"/>
        <v>-295.72667754258146</v>
      </c>
      <c r="Q53" s="24">
        <f t="shared" ca="1" si="14"/>
        <v>-1347.1342414192914</v>
      </c>
      <c r="R53" s="24">
        <f t="shared" ca="1" si="14"/>
        <v>-1355.016463572596</v>
      </c>
      <c r="S53" s="24">
        <f t="shared" ca="1" si="12"/>
        <v>-1611.79322580187</v>
      </c>
      <c r="T53" s="24">
        <f t="shared" ca="1" si="12"/>
        <v>-1335.4750850835844</v>
      </c>
      <c r="U53" s="24">
        <f t="shared" ca="1" si="12"/>
        <v>-2587.4947987991618</v>
      </c>
      <c r="V53" s="24">
        <f t="shared" ca="1" si="12"/>
        <v>-3320.3807239749003</v>
      </c>
      <c r="W53" s="24">
        <f t="shared" ca="1" si="12"/>
        <v>-4367.4803699612094</v>
      </c>
      <c r="X53" s="24">
        <f t="shared" ca="1" si="12"/>
        <v>-3937.3061003665644</v>
      </c>
      <c r="Y53" s="24">
        <f t="shared" ca="1" si="12"/>
        <v>-3793.1653786249226</v>
      </c>
      <c r="Z53" s="24">
        <f t="shared" ca="1" si="13"/>
        <v>-3035.0642811530852</v>
      </c>
      <c r="AA53" s="24">
        <f t="shared" ca="1" si="13"/>
        <v>-2598.5354916091019</v>
      </c>
      <c r="AB53" s="24">
        <f t="shared" ca="1" si="13"/>
        <v>-2951.845883214206</v>
      </c>
      <c r="AC53" s="24">
        <f t="shared" ca="1" si="13"/>
        <v>-1010.3655818082334</v>
      </c>
      <c r="AD53" s="24">
        <f t="shared" ca="1" si="13"/>
        <v>-819.23701972588606</v>
      </c>
      <c r="AE53" s="24">
        <f t="shared" ca="1" si="13"/>
        <v>-1652.2765548137104</v>
      </c>
      <c r="AF53" s="24">
        <f t="shared" ca="1" si="13"/>
        <v>-2315.9399963840115</v>
      </c>
      <c r="AG53" s="24">
        <f t="shared" ca="1" si="13"/>
        <v>-1899.7048129225732</v>
      </c>
      <c r="AH53" s="24">
        <f t="shared" ca="1" si="13"/>
        <v>-2393.8886989057937</v>
      </c>
      <c r="AI53" s="24">
        <f t="shared" ca="1" si="13"/>
        <v>-989.13367577522877</v>
      </c>
      <c r="AJ53" s="24">
        <f t="shared" ca="1" si="13"/>
        <v>-214.0048773924791</v>
      </c>
      <c r="AK53" s="24">
        <f t="shared" ca="1" si="13"/>
        <v>-1664.831210787961</v>
      </c>
    </row>
    <row r="54" spans="8:37" x14ac:dyDescent="0.35">
      <c r="H54" s="20" t="s">
        <v>68</v>
      </c>
      <c r="I54" s="24">
        <f t="shared" ca="1" si="14"/>
        <v>-3.1464192943531089E-5</v>
      </c>
      <c r="J54" s="24">
        <f t="shared" ca="1" si="14"/>
        <v>-1.8579079951450694E-3</v>
      </c>
      <c r="K54" s="24">
        <f t="shared" ca="1" si="14"/>
        <v>-2.3799634825991234E-2</v>
      </c>
      <c r="L54" s="24">
        <f t="shared" ca="1" si="14"/>
        <v>1.645880111027509E-4</v>
      </c>
      <c r="M54" s="24">
        <f t="shared" ca="1" si="14"/>
        <v>-1.0833462147274986E-4</v>
      </c>
      <c r="N54" s="24">
        <f t="shared" ca="1" si="14"/>
        <v>-0.62334503684178344</v>
      </c>
      <c r="O54" s="24">
        <f t="shared" ca="1" si="14"/>
        <v>430.3294109886956</v>
      </c>
      <c r="P54" s="24">
        <f t="shared" ca="1" si="14"/>
        <v>370.41123824029273</v>
      </c>
      <c r="Q54" s="24">
        <f t="shared" ca="1" si="14"/>
        <v>1416.1797948042149</v>
      </c>
      <c r="R54" s="24">
        <f t="shared" ca="1" si="14"/>
        <v>1501.2804530081194</v>
      </c>
      <c r="S54" s="24">
        <f t="shared" ca="1" si="12"/>
        <v>1537.8096383802549</v>
      </c>
      <c r="T54" s="24">
        <f t="shared" ca="1" si="12"/>
        <v>1491.977936006715</v>
      </c>
      <c r="U54" s="24">
        <f t="shared" ca="1" si="12"/>
        <v>1463.7646429188717</v>
      </c>
      <c r="V54" s="24">
        <f t="shared" ca="1" si="12"/>
        <v>1447.4761889091678</v>
      </c>
      <c r="W54" s="24">
        <f t="shared" ca="1" si="12"/>
        <v>1533.3670213033183</v>
      </c>
      <c r="X54" s="24">
        <f t="shared" ca="1" si="12"/>
        <v>1539.4503442191381</v>
      </c>
      <c r="Y54" s="24">
        <f t="shared" ca="1" si="12"/>
        <v>109.24017911900955</v>
      </c>
      <c r="Z54" s="24">
        <f t="shared" ca="1" si="13"/>
        <v>109.80973830229414</v>
      </c>
      <c r="AA54" s="24">
        <f t="shared" ca="1" si="13"/>
        <v>125.22303990080036</v>
      </c>
      <c r="AB54" s="24">
        <f t="shared" ca="1" si="13"/>
        <v>-77.94912270646455</v>
      </c>
      <c r="AC54" s="24">
        <f t="shared" ca="1" si="13"/>
        <v>-846.68830764580343</v>
      </c>
      <c r="AD54" s="24">
        <f t="shared" ca="1" si="13"/>
        <v>-331.25890889496804</v>
      </c>
      <c r="AE54" s="24">
        <f t="shared" ca="1" si="13"/>
        <v>-798.20569156417332</v>
      </c>
      <c r="AF54" s="24">
        <f t="shared" ca="1" si="13"/>
        <v>-845.79196913920168</v>
      </c>
      <c r="AG54" s="24">
        <f t="shared" ca="1" si="13"/>
        <v>-2168.6674121719479</v>
      </c>
      <c r="AH54" s="24">
        <f t="shared" ca="1" si="13"/>
        <v>-1628.7608481009083</v>
      </c>
      <c r="AI54" s="24">
        <f t="shared" ca="1" si="13"/>
        <v>-1573.4732000280055</v>
      </c>
      <c r="AJ54" s="24">
        <f t="shared" ca="1" si="13"/>
        <v>-97.012785316212103</v>
      </c>
      <c r="AK54" s="24">
        <f t="shared" ca="1" si="13"/>
        <v>-206.1171374830883</v>
      </c>
    </row>
    <row r="55" spans="8:37" x14ac:dyDescent="0.35">
      <c r="H55" s="20" t="s">
        <v>36</v>
      </c>
      <c r="I55" s="24">
        <f t="shared" ca="1" si="14"/>
        <v>0.20323985893290342</v>
      </c>
      <c r="J55" s="24">
        <f t="shared" ca="1" si="14"/>
        <v>1.6465605435159887</v>
      </c>
      <c r="K55" s="24">
        <f t="shared" ca="1" si="14"/>
        <v>-1.746700234510115</v>
      </c>
      <c r="L55" s="24">
        <f t="shared" ca="1" si="14"/>
        <v>-2.3295949219253203</v>
      </c>
      <c r="M55" s="24">
        <f t="shared" ca="1" si="14"/>
        <v>-4.784935732520978</v>
      </c>
      <c r="N55" s="24">
        <f t="shared" ca="1" si="14"/>
        <v>-1.6225063725080986</v>
      </c>
      <c r="O55" s="24">
        <f t="shared" ca="1" si="14"/>
        <v>-19.368308402462958</v>
      </c>
      <c r="P55" s="24">
        <f t="shared" ca="1" si="14"/>
        <v>-12.355283611017967</v>
      </c>
      <c r="Q55" s="24">
        <f t="shared" ca="1" si="14"/>
        <v>-23.629107880772153</v>
      </c>
      <c r="R55" s="24">
        <f t="shared" ca="1" si="14"/>
        <v>-22.596444433265901</v>
      </c>
      <c r="S55" s="24">
        <f t="shared" ca="1" si="12"/>
        <v>-13.997763465281139</v>
      </c>
      <c r="T55" s="24">
        <f t="shared" ca="1" si="12"/>
        <v>-4.4808253615320837</v>
      </c>
      <c r="U55" s="24">
        <f t="shared" ca="1" si="12"/>
        <v>-3.8213827161039831</v>
      </c>
      <c r="V55" s="24">
        <f t="shared" ca="1" si="12"/>
        <v>-2.3954278579120682</v>
      </c>
      <c r="W55" s="24">
        <f t="shared" ca="1" si="12"/>
        <v>-2.9193990565070749</v>
      </c>
      <c r="X55" s="24">
        <f t="shared" ca="1" si="12"/>
        <v>-2.6412124814099798</v>
      </c>
      <c r="Y55" s="24">
        <f t="shared" ca="1" si="12"/>
        <v>119.86759706973805</v>
      </c>
      <c r="Z55" s="24">
        <f t="shared" ca="1" si="13"/>
        <v>104.88639529925695</v>
      </c>
      <c r="AA55" s="24">
        <f t="shared" ca="1" si="13"/>
        <v>-247.16691828624903</v>
      </c>
      <c r="AB55" s="24">
        <f t="shared" ca="1" si="13"/>
        <v>-239.945943651986</v>
      </c>
      <c r="AC55" s="24">
        <f t="shared" ca="1" si="13"/>
        <v>-379.96035011994036</v>
      </c>
      <c r="AD55" s="24">
        <f t="shared" ca="1" si="13"/>
        <v>-370.08488700999396</v>
      </c>
      <c r="AE55" s="24">
        <f t="shared" ca="1" si="13"/>
        <v>-226.10555714948578</v>
      </c>
      <c r="AF55" s="24">
        <f t="shared" ca="1" si="13"/>
        <v>43.116916044638856</v>
      </c>
      <c r="AG55" s="24">
        <f t="shared" ca="1" si="13"/>
        <v>35.352908745589957</v>
      </c>
      <c r="AH55" s="24">
        <f t="shared" ca="1" si="13"/>
        <v>137.72022289412871</v>
      </c>
      <c r="AI55" s="24">
        <f t="shared" ca="1" si="13"/>
        <v>135.22666210721036</v>
      </c>
      <c r="AJ55" s="24">
        <f t="shared" ca="1" si="13"/>
        <v>-47.123191919138662</v>
      </c>
      <c r="AK55" s="24">
        <f t="shared" ca="1" si="13"/>
        <v>-30.811173560880889</v>
      </c>
    </row>
    <row r="56" spans="8:37" x14ac:dyDescent="0.35">
      <c r="H56" s="20" t="s">
        <v>73</v>
      </c>
      <c r="I56" s="24">
        <f t="shared" ca="1" si="14"/>
        <v>-0.27169530000019648</v>
      </c>
      <c r="J56" s="24">
        <f t="shared" ca="1" si="14"/>
        <v>-0.42817099999999186</v>
      </c>
      <c r="K56" s="24">
        <f t="shared" ca="1" si="14"/>
        <v>7.4230293167943273E-2</v>
      </c>
      <c r="L56" s="24">
        <f t="shared" ca="1" si="14"/>
        <v>-188.91184314127645</v>
      </c>
      <c r="M56" s="24">
        <f t="shared" ca="1" si="14"/>
        <v>13.306452910686858</v>
      </c>
      <c r="N56" s="24">
        <f t="shared" ca="1" si="14"/>
        <v>-92.785421617982138</v>
      </c>
      <c r="O56" s="24">
        <f t="shared" ca="1" si="14"/>
        <v>-621.71945613714797</v>
      </c>
      <c r="P56" s="24">
        <f t="shared" ca="1" si="14"/>
        <v>-641.06507437538767</v>
      </c>
      <c r="Q56" s="24">
        <f t="shared" ca="1" si="14"/>
        <v>-788.08436591742975</v>
      </c>
      <c r="R56" s="24">
        <f t="shared" ca="1" si="14"/>
        <v>-703.17711036402216</v>
      </c>
      <c r="S56" s="24">
        <f t="shared" ca="1" si="12"/>
        <v>-337.96872930381141</v>
      </c>
      <c r="T56" s="24">
        <f t="shared" ca="1" si="12"/>
        <v>-169.97602694933812</v>
      </c>
      <c r="U56" s="24">
        <f t="shared" ca="1" si="12"/>
        <v>181.32592109497273</v>
      </c>
      <c r="V56" s="24">
        <f t="shared" ca="1" si="12"/>
        <v>-423.23131029892465</v>
      </c>
      <c r="W56" s="24">
        <f t="shared" ca="1" si="12"/>
        <v>-95.077231249895704</v>
      </c>
      <c r="X56" s="24">
        <f t="shared" ca="1" si="12"/>
        <v>198.61988653694243</v>
      </c>
      <c r="Y56" s="24">
        <f t="shared" ca="1" si="12"/>
        <v>-626.13316108539584</v>
      </c>
      <c r="Z56" s="24">
        <f t="shared" ca="1" si="13"/>
        <v>-242.99045941385157</v>
      </c>
      <c r="AA56" s="24">
        <f t="shared" ca="1" si="13"/>
        <v>277.92167680456623</v>
      </c>
      <c r="AB56" s="24">
        <f t="shared" ca="1" si="13"/>
        <v>99.647002084569976</v>
      </c>
      <c r="AC56" s="24">
        <f t="shared" ca="1" si="13"/>
        <v>-113.18472562892021</v>
      </c>
      <c r="AD56" s="24">
        <f t="shared" ca="1" si="13"/>
        <v>265.54543925556209</v>
      </c>
      <c r="AE56" s="24">
        <f t="shared" ca="1" si="13"/>
        <v>19.793086046665849</v>
      </c>
      <c r="AF56" s="24">
        <f t="shared" ca="1" si="13"/>
        <v>-786.92442794264753</v>
      </c>
      <c r="AG56" s="24">
        <f t="shared" ca="1" si="13"/>
        <v>-531.59340480995161</v>
      </c>
      <c r="AH56" s="24">
        <f t="shared" ca="1" si="13"/>
        <v>-613.57535947092765</v>
      </c>
      <c r="AI56" s="24">
        <f t="shared" ca="1" si="13"/>
        <v>-596.73754701576945</v>
      </c>
      <c r="AJ56" s="24">
        <f t="shared" ca="1" si="13"/>
        <v>546.09105565970094</v>
      </c>
      <c r="AK56" s="24">
        <f t="shared" ca="1" si="13"/>
        <v>203.63424852669414</v>
      </c>
    </row>
    <row r="57" spans="8:37" x14ac:dyDescent="0.35">
      <c r="H57" s="20" t="s">
        <v>56</v>
      </c>
      <c r="I57" s="24">
        <f t="shared" ca="1" si="14"/>
        <v>4.147744999940528E-4</v>
      </c>
      <c r="J57" s="24">
        <f t="shared" ca="1" si="14"/>
        <v>-5.6472828999993396E-2</v>
      </c>
      <c r="K57" s="24">
        <f t="shared" ca="1" si="14"/>
        <v>-0.16384572900000194</v>
      </c>
      <c r="L57" s="24">
        <f t="shared" ca="1" si="14"/>
        <v>-0.3090803399998947</v>
      </c>
      <c r="M57" s="24">
        <f t="shared" ca="1" si="14"/>
        <v>-1.4418323729998974</v>
      </c>
      <c r="N57" s="24">
        <f t="shared" ca="1" si="14"/>
        <v>0.56715837000010083</v>
      </c>
      <c r="O57" s="24">
        <f t="shared" ca="1" si="14"/>
        <v>-8.4976582040000324</v>
      </c>
      <c r="P57" s="24">
        <f t="shared" ca="1" si="14"/>
        <v>-8.4472267999998962</v>
      </c>
      <c r="Q57" s="24">
        <f t="shared" ca="1" si="14"/>
        <v>-11.804159150000032</v>
      </c>
      <c r="R57" s="24">
        <f t="shared" ca="1" si="14"/>
        <v>-15.426774739999871</v>
      </c>
      <c r="S57" s="24">
        <f t="shared" ca="1" si="12"/>
        <v>-8.9604192000000467</v>
      </c>
      <c r="T57" s="24">
        <f t="shared" ca="1" si="12"/>
        <v>-7.2463982000010674</v>
      </c>
      <c r="U57" s="24">
        <f t="shared" ca="1" si="12"/>
        <v>-10.952516700000047</v>
      </c>
      <c r="V57" s="24">
        <f t="shared" ca="1" si="12"/>
        <v>-3.5843251000002283</v>
      </c>
      <c r="W57" s="24">
        <f t="shared" ca="1" si="12"/>
        <v>-15.218238500000211</v>
      </c>
      <c r="X57" s="24">
        <f t="shared" ca="1" si="12"/>
        <v>-4.6818563000010727</v>
      </c>
      <c r="Y57" s="24">
        <f t="shared" ca="1" si="12"/>
        <v>8.5090708000010409</v>
      </c>
      <c r="Z57" s="24">
        <f t="shared" ca="1" si="13"/>
        <v>7.0118216000000757</v>
      </c>
      <c r="AA57" s="24">
        <f t="shared" ca="1" si="13"/>
        <v>32.964308100000153</v>
      </c>
      <c r="AB57" s="24">
        <f t="shared" ca="1" si="13"/>
        <v>24.345725099998504</v>
      </c>
      <c r="AC57" s="24">
        <f t="shared" ca="1" si="13"/>
        <v>51.647234799999978</v>
      </c>
      <c r="AD57" s="24">
        <f t="shared" ca="1" si="13"/>
        <v>54.150096099999701</v>
      </c>
      <c r="AE57" s="24">
        <f t="shared" ca="1" si="13"/>
        <v>39.871179199999915</v>
      </c>
      <c r="AF57" s="24">
        <f t="shared" ca="1" si="13"/>
        <v>41.93006159999959</v>
      </c>
      <c r="AG57" s="24">
        <f t="shared" ca="1" si="13"/>
        <v>57.802539999999908</v>
      </c>
      <c r="AH57" s="24">
        <f t="shared" ca="1" si="13"/>
        <v>37.068543699999736</v>
      </c>
      <c r="AI57" s="24">
        <f t="shared" ca="1" si="13"/>
        <v>44.54757399999994</v>
      </c>
      <c r="AJ57" s="24">
        <f t="shared" ca="1" si="13"/>
        <v>28.670365999999831</v>
      </c>
      <c r="AK57" s="24">
        <f t="shared" ca="1" si="13"/>
        <v>50.083444100000861</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0.25090666172997089</v>
      </c>
      <c r="J59" s="24">
        <f t="shared" ca="1" si="15"/>
        <v>2.0328092525280113</v>
      </c>
      <c r="K59" s="24">
        <f t="shared" ca="1" si="15"/>
        <v>-2.1564121240610916</v>
      </c>
      <c r="L59" s="24">
        <f t="shared" ca="1" si="15"/>
        <v>-3.0144194444879986</v>
      </c>
      <c r="M59" s="24">
        <f t="shared" ca="1" si="15"/>
        <v>-5.6887172538320669</v>
      </c>
      <c r="N59" s="24">
        <f t="shared" ca="1" si="15"/>
        <v>-2.0833129291640944</v>
      </c>
      <c r="O59" s="24">
        <f t="shared" ca="1" si="15"/>
        <v>-23.911450553831003</v>
      </c>
      <c r="P59" s="24">
        <f t="shared" ca="1" si="15"/>
        <v>-15.253434729956155</v>
      </c>
      <c r="Q59" s="24">
        <f t="shared" ca="1" si="15"/>
        <v>-28.974661603069023</v>
      </c>
      <c r="R59" s="24">
        <f t="shared" ca="1" si="15"/>
        <v>-28.093884069577996</v>
      </c>
      <c r="S59" s="24">
        <f t="shared" ca="1" si="15"/>
        <v>-17.256537229990954</v>
      </c>
      <c r="T59" s="24">
        <f t="shared" ca="1" si="15"/>
        <v>-5.5564605612640889</v>
      </c>
      <c r="U59" s="24">
        <f t="shared" ca="1" si="15"/>
        <v>-5.0675917199178002</v>
      </c>
      <c r="V59" s="24">
        <f t="shared" ca="1" si="15"/>
        <v>-2.5903327274290859</v>
      </c>
      <c r="W59" s="24">
        <f t="shared" ca="1" si="15"/>
        <v>-3.6211065065230628</v>
      </c>
      <c r="X59" s="24">
        <f t="shared" ca="1" si="15"/>
        <v>-3.2606545257260109</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141.56339564853897</v>
      </c>
      <c r="Z59" s="24">
        <f t="shared" ca="1" si="16"/>
        <v>123.2074284392902</v>
      </c>
      <c r="AA59" s="24">
        <f t="shared" ca="1" si="16"/>
        <v>-290.27477423232926</v>
      </c>
      <c r="AB59" s="24">
        <f t="shared" ca="1" si="16"/>
        <v>-282.24849383987976</v>
      </c>
      <c r="AC59" s="24">
        <f t="shared" ca="1" si="16"/>
        <v>-447.54466398186332</v>
      </c>
      <c r="AD59" s="24">
        <f t="shared" ca="1" si="16"/>
        <v>-435.02325208340972</v>
      </c>
      <c r="AE59" s="24">
        <f t="shared" ca="1" si="16"/>
        <v>-264.39284756822963</v>
      </c>
      <c r="AF59" s="24">
        <f t="shared" ca="1" si="16"/>
        <v>50.621590836103678</v>
      </c>
      <c r="AG59" s="24">
        <f t="shared" ca="1" si="16"/>
        <v>40.896270528110108</v>
      </c>
      <c r="AH59" s="24">
        <f t="shared" ca="1" si="16"/>
        <v>162.8146299129703</v>
      </c>
      <c r="AI59" s="24">
        <f t="shared" ca="1" si="16"/>
        <v>159.72309059644158</v>
      </c>
      <c r="AJ59" s="24">
        <f t="shared" ca="1" si="16"/>
        <v>-55.536410251160305</v>
      </c>
      <c r="AK59" s="24">
        <f t="shared" ca="1" si="16"/>
        <v>-36.551454765580274</v>
      </c>
    </row>
    <row r="60" spans="8:37" x14ac:dyDescent="0.35">
      <c r="H60" s="20" t="s">
        <v>72</v>
      </c>
      <c r="I60" s="24">
        <f t="shared" ca="1" si="15"/>
        <v>-9.2300000005707261E-5</v>
      </c>
      <c r="J60" s="24">
        <f t="shared" ca="1" si="15"/>
        <v>0.15556499999905782</v>
      </c>
      <c r="K60" s="24">
        <f t="shared" ca="1" si="15"/>
        <v>0.3443797660479504</v>
      </c>
      <c r="L60" s="24">
        <f t="shared" ca="1" si="15"/>
        <v>-310.18800361902549</v>
      </c>
      <c r="M60" s="24">
        <f t="shared" ca="1" si="15"/>
        <v>31.889185372355314</v>
      </c>
      <c r="N60" s="24">
        <f t="shared" ca="1" si="15"/>
        <v>-161.01108910209041</v>
      </c>
      <c r="O60" s="24">
        <f t="shared" ca="1" si="15"/>
        <v>-903.68756367895458</v>
      </c>
      <c r="P60" s="24">
        <f t="shared" ca="1" si="15"/>
        <v>-1095.1337842335888</v>
      </c>
      <c r="Q60" s="24">
        <f t="shared" ca="1" si="15"/>
        <v>-1181.1999550918154</v>
      </c>
      <c r="R60" s="24">
        <f t="shared" ca="1" si="15"/>
        <v>-993.14946838403375</v>
      </c>
      <c r="S60" s="24">
        <f t="shared" ca="1" si="15"/>
        <v>-596.05914592969202</v>
      </c>
      <c r="T60" s="24">
        <f t="shared" ca="1" si="15"/>
        <v>-536.41546558617483</v>
      </c>
      <c r="U60" s="24">
        <f t="shared" ca="1" si="15"/>
        <v>20.131401717586414</v>
      </c>
      <c r="V60" s="24">
        <f t="shared" ca="1" si="15"/>
        <v>-726.47060374571811</v>
      </c>
      <c r="W60" s="24">
        <f t="shared" ca="1" si="15"/>
        <v>-405.72574987038934</v>
      </c>
      <c r="X60" s="24">
        <f t="shared" ca="1" si="15"/>
        <v>89.154898686359957</v>
      </c>
      <c r="Y60" s="24">
        <f t="shared" ca="1" si="16"/>
        <v>-992.11914799160149</v>
      </c>
      <c r="Z60" s="24">
        <f t="shared" ca="1" si="16"/>
        <v>-245.63174472563696</v>
      </c>
      <c r="AA60" s="24">
        <f t="shared" ca="1" si="16"/>
        <v>85.784027622070425</v>
      </c>
      <c r="AB60" s="24">
        <f t="shared" ca="1" si="16"/>
        <v>12.55767656786702</v>
      </c>
      <c r="AC60" s="24">
        <f t="shared" ca="1" si="16"/>
        <v>-231.57000257306572</v>
      </c>
      <c r="AD60" s="24">
        <f t="shared" ca="1" si="16"/>
        <v>261.6832025951262</v>
      </c>
      <c r="AE60" s="24">
        <f t="shared" ca="1" si="16"/>
        <v>31.439224716821627</v>
      </c>
      <c r="AF60" s="24">
        <f t="shared" ca="1" si="16"/>
        <v>-1153.7474465044579</v>
      </c>
      <c r="AG60" s="24">
        <f t="shared" ca="1" si="16"/>
        <v>-609.75613857677672</v>
      </c>
      <c r="AH60" s="24">
        <f t="shared" ca="1" si="16"/>
        <v>-822.83028373345587</v>
      </c>
      <c r="AI60" s="24">
        <f t="shared" ca="1" si="16"/>
        <v>-689.83542667075017</v>
      </c>
      <c r="AJ60" s="24">
        <f t="shared" ca="1" si="16"/>
        <v>789.12469231549403</v>
      </c>
      <c r="AK60" s="24">
        <f t="shared" ca="1" si="16"/>
        <v>274.29050767505396</v>
      </c>
    </row>
    <row r="61" spans="8:37" x14ac:dyDescent="0.35">
      <c r="H61" s="20" t="s">
        <v>76</v>
      </c>
      <c r="I61" s="24">
        <f t="shared" ca="1" si="15"/>
        <v>4.9848600001922705E-4</v>
      </c>
      <c r="J61" s="24">
        <f t="shared" ca="1" si="15"/>
        <v>-6.7714214999895717E-2</v>
      </c>
      <c r="K61" s="24">
        <f t="shared" ca="1" si="15"/>
        <v>-0.19689822899999854</v>
      </c>
      <c r="L61" s="24">
        <f t="shared" ca="1" si="15"/>
        <v>-0.42092955499998652</v>
      </c>
      <c r="M61" s="24">
        <f t="shared" ca="1" si="15"/>
        <v>-1.6747089500000243</v>
      </c>
      <c r="N61" s="24">
        <f t="shared" ca="1" si="15"/>
        <v>0.67503509000010808</v>
      </c>
      <c r="O61" s="24">
        <f t="shared" ca="1" si="15"/>
        <v>-10.256955450000135</v>
      </c>
      <c r="P61" s="24">
        <f t="shared" ca="1" si="15"/>
        <v>-10.080947330000129</v>
      </c>
      <c r="Q61" s="24">
        <f t="shared" ca="1" si="15"/>
        <v>-14.138737799999774</v>
      </c>
      <c r="R61" s="24">
        <f t="shared" ca="1" si="15"/>
        <v>-18.544843560000004</v>
      </c>
      <c r="S61" s="24">
        <f t="shared" ca="1" si="15"/>
        <v>-10.720202729999869</v>
      </c>
      <c r="T61" s="24">
        <f t="shared" ca="1" si="15"/>
        <v>-8.7318526000001384</v>
      </c>
      <c r="U61" s="24">
        <f t="shared" ca="1" si="15"/>
        <v>-13.518717299999025</v>
      </c>
      <c r="V61" s="24">
        <f t="shared" ca="1" si="15"/>
        <v>-3.86348200000009</v>
      </c>
      <c r="W61" s="24">
        <f t="shared" ca="1" si="15"/>
        <v>-18.331010199999923</v>
      </c>
      <c r="X61" s="24">
        <f t="shared" ca="1" si="15"/>
        <v>-5.6297851000010724</v>
      </c>
      <c r="Y61" s="24">
        <f t="shared" ca="1" si="16"/>
        <v>10.223345799998015</v>
      </c>
      <c r="Z61" s="24">
        <f t="shared" ca="1" si="16"/>
        <v>8.4839200999992954</v>
      </c>
      <c r="AA61" s="24">
        <f t="shared" ca="1" si="16"/>
        <v>39.496851299999889</v>
      </c>
      <c r="AB61" s="24">
        <f t="shared" ca="1" si="16"/>
        <v>29.437318400001232</v>
      </c>
      <c r="AC61" s="24">
        <f t="shared" ca="1" si="16"/>
        <v>61.65254270000105</v>
      </c>
      <c r="AD61" s="24">
        <f t="shared" ca="1" si="16"/>
        <v>64.681635500001448</v>
      </c>
      <c r="AE61" s="24">
        <f t="shared" ca="1" si="16"/>
        <v>48.355015200000025</v>
      </c>
      <c r="AF61" s="24">
        <f t="shared" ca="1" si="16"/>
        <v>50.228228200000103</v>
      </c>
      <c r="AG61" s="24">
        <f t="shared" ca="1" si="16"/>
        <v>69.300956999999926</v>
      </c>
      <c r="AH61" s="24">
        <f t="shared" ca="1" si="16"/>
        <v>44.595095399999991</v>
      </c>
      <c r="AI61" s="24">
        <f t="shared" ca="1" si="16"/>
        <v>53.468475399998852</v>
      </c>
      <c r="AJ61" s="24">
        <f t="shared" ca="1" si="16"/>
        <v>34.414645600000085</v>
      </c>
      <c r="AK61" s="24">
        <f t="shared" ca="1" si="16"/>
        <v>60.108450699998912</v>
      </c>
    </row>
    <row r="63" spans="8:37" x14ac:dyDescent="0.35">
      <c r="H63" s="25" t="s">
        <v>125</v>
      </c>
      <c r="I63" s="25"/>
    </row>
  </sheetData>
  <dataConsolidate/>
  <dataValidations count="1">
    <dataValidation type="list" allowBlank="1" showInputMessage="1" showErrorMessage="1" sqref="B4 B23 B44" xr:uid="{50159E3B-27B8-436D-B5AC-9864041C6150}">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4651-6C66-400F-986C-2A4A334A8E3F}">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0.5622316663534016</v>
      </c>
      <c r="D6" s="29">
        <v>0.50573545045352009</v>
      </c>
      <c r="E6" s="29">
        <v>0.54958248078497862</v>
      </c>
      <c r="F6" s="29">
        <v>0.65599443612503394</v>
      </c>
      <c r="G6" s="29">
        <v>0.69496532882776652</v>
      </c>
      <c r="H6" s="29">
        <v>0.68126715071917299</v>
      </c>
      <c r="I6" s="29">
        <v>0.62076321347804497</v>
      </c>
      <c r="J6" s="29">
        <v>0.69238593903572754</v>
      </c>
      <c r="K6" s="29">
        <v>0.64162314613566673</v>
      </c>
      <c r="L6" s="29">
        <v>0.62638721483924509</v>
      </c>
      <c r="M6" s="29">
        <v>0.59498751708357023</v>
      </c>
      <c r="N6" s="29">
        <v>0.64365110440345452</v>
      </c>
      <c r="O6" s="29">
        <v>0.69310720723279895</v>
      </c>
      <c r="P6" s="29">
        <v>0.65759872066213032</v>
      </c>
      <c r="Q6" s="29">
        <v>0.64664968618281171</v>
      </c>
      <c r="R6" s="29">
        <v>0.67059810370743145</v>
      </c>
      <c r="S6" s="29">
        <v>0.70551306757747145</v>
      </c>
      <c r="T6" s="29">
        <v>0.70820151948777676</v>
      </c>
      <c r="U6" s="29">
        <v>0.67072608049272586</v>
      </c>
      <c r="V6" s="29">
        <v>0.64739476435187837</v>
      </c>
      <c r="W6" s="29">
        <v>0.61905137769677077</v>
      </c>
      <c r="X6" s="29">
        <v>0.68561476514150632</v>
      </c>
      <c r="Y6" s="29">
        <v>0.64879720424082454</v>
      </c>
      <c r="Z6" s="29">
        <v>0.63284244218710528</v>
      </c>
      <c r="AA6" s="29">
        <v>0.61668448087941152</v>
      </c>
      <c r="AB6" s="29">
        <v>0.61699833085052413</v>
      </c>
      <c r="AC6" s="29">
        <v>0.59225725816898211</v>
      </c>
      <c r="AD6" s="29">
        <v>0.58126228585770257</v>
      </c>
      <c r="AE6" s="29">
        <v>0.5450324789231078</v>
      </c>
    </row>
    <row r="7" spans="1:31" x14ac:dyDescent="0.35">
      <c r="A7" s="28" t="s">
        <v>40</v>
      </c>
      <c r="B7" s="28" t="s">
        <v>71</v>
      </c>
      <c r="C7" s="29">
        <v>0.71348973556019479</v>
      </c>
      <c r="D7" s="29">
        <v>0.67544752194926638</v>
      </c>
      <c r="E7" s="29">
        <v>0.68346468575132735</v>
      </c>
      <c r="F7" s="29">
        <v>0.68735431287006599</v>
      </c>
      <c r="G7" s="29">
        <v>0.72353907767815451</v>
      </c>
      <c r="H7" s="29">
        <v>0.7422230777850044</v>
      </c>
      <c r="I7" s="29">
        <v>0.7242384456331058</v>
      </c>
      <c r="J7" s="29">
        <v>0.71402497645937157</v>
      </c>
      <c r="K7" s="29">
        <v>0.70305289330671472</v>
      </c>
      <c r="L7" s="29">
        <v>0.73798042435107825</v>
      </c>
      <c r="M7" s="29">
        <v>0.72172290228013924</v>
      </c>
      <c r="N7" s="29">
        <v>0.71077742802067068</v>
      </c>
      <c r="O7" s="29">
        <v>0.72832134019631978</v>
      </c>
      <c r="P7" s="29">
        <v>0.7227416844393405</v>
      </c>
      <c r="Q7" s="29">
        <v>0.74301892789762958</v>
      </c>
      <c r="R7" s="29">
        <v>0.70132034902797147</v>
      </c>
      <c r="S7" s="29">
        <v>0.65047139283077682</v>
      </c>
      <c r="T7" s="29">
        <v>0.67196441022065445</v>
      </c>
      <c r="U7" s="29">
        <v>0.59082937207776187</v>
      </c>
      <c r="V7" s="29">
        <v>0.62857668908757824</v>
      </c>
      <c r="W7" s="29">
        <v>0.69524522530281874</v>
      </c>
      <c r="X7" s="29">
        <v>0.68119831227955063</v>
      </c>
      <c r="Y7" s="29">
        <v>0.64971056517102743</v>
      </c>
      <c r="Z7" s="29">
        <v>0.65278472165258483</v>
      </c>
      <c r="AA7" s="29">
        <v>0.61627681623055264</v>
      </c>
      <c r="AB7" s="29">
        <v>0.63809097216525856</v>
      </c>
      <c r="AC7" s="29">
        <v>0.64402980862962389</v>
      </c>
      <c r="AD7" s="29" t="s">
        <v>169</v>
      </c>
      <c r="AE7" s="29" t="s">
        <v>169</v>
      </c>
    </row>
    <row r="8" spans="1:31" x14ac:dyDescent="0.35">
      <c r="A8" s="28" t="s">
        <v>40</v>
      </c>
      <c r="B8" s="28" t="s">
        <v>20</v>
      </c>
      <c r="C8" s="29">
        <v>8.417148254405496E-2</v>
      </c>
      <c r="D8" s="29">
        <v>8.4171482581962054E-2</v>
      </c>
      <c r="E8" s="29">
        <v>7.5717576159063812E-2</v>
      </c>
      <c r="F8" s="29">
        <v>7.8463628124764526E-2</v>
      </c>
      <c r="G8" s="29">
        <v>6.9890935340739715E-2</v>
      </c>
      <c r="H8" s="29">
        <v>7.1224240118466065E-2</v>
      </c>
      <c r="I8" s="29">
        <v>6.923546420191147E-2</v>
      </c>
      <c r="J8" s="29">
        <v>8.0254337868763667E-2</v>
      </c>
      <c r="K8" s="29">
        <v>6.9714045390078028E-2</v>
      </c>
      <c r="L8" s="29">
        <v>7.1301872646109155E-2</v>
      </c>
      <c r="M8" s="29">
        <v>7.4759248568109268E-2</v>
      </c>
      <c r="N8" s="29">
        <v>0.1940830282184742</v>
      </c>
      <c r="O8" s="29">
        <v>0.19792373338817984</v>
      </c>
      <c r="P8" s="29">
        <v>0.21497556596651046</v>
      </c>
      <c r="Q8" s="29">
        <v>0.17423402001878038</v>
      </c>
      <c r="R8" s="29">
        <v>0.20767907285766637</v>
      </c>
      <c r="S8" s="29">
        <v>0.31735857924404998</v>
      </c>
      <c r="T8" s="29">
        <v>0.3194547840818695</v>
      </c>
      <c r="U8" s="29">
        <v>0.27289089007804906</v>
      </c>
      <c r="V8" s="29">
        <v>0.28439416395327394</v>
      </c>
      <c r="W8" s="29">
        <v>0.30738691533706614</v>
      </c>
      <c r="X8" s="29">
        <v>0.33349872710582551</v>
      </c>
      <c r="Y8" s="29">
        <v>0.29043685891294835</v>
      </c>
      <c r="Z8" s="29">
        <v>0.30461419811170698</v>
      </c>
      <c r="AA8" s="29">
        <v>0.31694036480789295</v>
      </c>
      <c r="AB8" s="29">
        <v>0.28260030286605881</v>
      </c>
      <c r="AC8" s="29">
        <v>0.28337457691140228</v>
      </c>
      <c r="AD8" s="29">
        <v>0.28260045786239146</v>
      </c>
      <c r="AE8" s="29">
        <v>0.28260044543045354</v>
      </c>
    </row>
    <row r="9" spans="1:31" x14ac:dyDescent="0.35">
      <c r="A9" s="28" t="s">
        <v>40</v>
      </c>
      <c r="B9" s="28" t="s">
        <v>32</v>
      </c>
      <c r="C9" s="29">
        <v>5.784032558991211E-2</v>
      </c>
      <c r="D9" s="29">
        <v>5.90001807348167E-2</v>
      </c>
      <c r="E9" s="29">
        <v>6.0345351225354345E-2</v>
      </c>
      <c r="F9" s="29">
        <v>1.4295745572359887E-2</v>
      </c>
      <c r="G9" s="29">
        <v>1.3182093511626664E-2</v>
      </c>
      <c r="H9" s="29">
        <v>1.4026198052762145E-2</v>
      </c>
      <c r="I9" s="29">
        <v>1.3432773774645655E-2</v>
      </c>
      <c r="J9" s="29">
        <v>1.430208910708157E-2</v>
      </c>
      <c r="K9" s="29">
        <v>1.2760790780808707E-2</v>
      </c>
      <c r="L9" s="29">
        <v>1.3171009515137102E-2</v>
      </c>
      <c r="M9" s="29">
        <v>1.291629679210547E-2</v>
      </c>
      <c r="N9" s="29">
        <v>2.2467058374244456E-2</v>
      </c>
      <c r="O9" s="29">
        <v>1.679912346253323E-2</v>
      </c>
      <c r="P9" s="29">
        <v>2.8430610351175858E-2</v>
      </c>
      <c r="Q9" s="29">
        <v>2.5120848189153666E-2</v>
      </c>
      <c r="R9" s="29">
        <v>2.6126906236317006E-2</v>
      </c>
      <c r="S9" s="29">
        <v>5.8148420591730587E-2</v>
      </c>
      <c r="T9" s="29">
        <v>6.0072688747106827E-2</v>
      </c>
      <c r="U9" s="29">
        <v>0.23480535170689279</v>
      </c>
      <c r="V9" s="29">
        <v>0.26048999782561427</v>
      </c>
      <c r="W9" s="29">
        <v>0.28485018482278757</v>
      </c>
      <c r="X9" s="29">
        <v>0.33555949662970214</v>
      </c>
      <c r="Y9" s="29">
        <v>0.3314570287018917</v>
      </c>
      <c r="Z9" s="29">
        <v>0.2658459991302457</v>
      </c>
      <c r="AA9" s="29">
        <v>0.36523681778647532</v>
      </c>
      <c r="AB9" s="29" t="s">
        <v>169</v>
      </c>
      <c r="AC9" s="29" t="s">
        <v>169</v>
      </c>
      <c r="AD9" s="29" t="s">
        <v>169</v>
      </c>
      <c r="AE9" s="29" t="s">
        <v>169</v>
      </c>
    </row>
    <row r="10" spans="1:31" x14ac:dyDescent="0.35">
      <c r="A10" s="28" t="s">
        <v>40</v>
      </c>
      <c r="B10" s="28" t="s">
        <v>66</v>
      </c>
      <c r="C10" s="29">
        <v>9.0572888282318051E-4</v>
      </c>
      <c r="D10" s="29">
        <v>4.108128346751108E-4</v>
      </c>
      <c r="E10" s="29">
        <v>2.0364895532850803E-3</v>
      </c>
      <c r="F10" s="29">
        <v>1.6545511456932417E-3</v>
      </c>
      <c r="G10" s="29">
        <v>5.9548293423620981E-4</v>
      </c>
      <c r="H10" s="29">
        <v>1.0998669034805101E-3</v>
      </c>
      <c r="I10" s="29">
        <v>4.71462050468742E-4</v>
      </c>
      <c r="J10" s="29">
        <v>1.4124043742067376E-3</v>
      </c>
      <c r="K10" s="29">
        <v>1.4822887175585772E-4</v>
      </c>
      <c r="L10" s="29">
        <v>4.5197562574628109E-4</v>
      </c>
      <c r="M10" s="29">
        <v>4.3724615162768162E-4</v>
      </c>
      <c r="N10" s="29">
        <v>8.2579622927173493E-3</v>
      </c>
      <c r="O10" s="29">
        <v>5.5381948964237379E-3</v>
      </c>
      <c r="P10" s="29">
        <v>8.7299631021921995E-3</v>
      </c>
      <c r="Q10" s="29">
        <v>8.5435378023003012E-3</v>
      </c>
      <c r="R10" s="29">
        <v>1.0816243596314326E-2</v>
      </c>
      <c r="S10" s="29">
        <v>3.6955216011916155E-2</v>
      </c>
      <c r="T10" s="29">
        <v>4.4291455078354594E-2</v>
      </c>
      <c r="U10" s="29">
        <v>8.1640615411936804E-2</v>
      </c>
      <c r="V10" s="29">
        <v>9.1771210356356867E-2</v>
      </c>
      <c r="W10" s="29">
        <v>7.0252906545144211E-2</v>
      </c>
      <c r="X10" s="29">
        <v>0.10965251622818931</v>
      </c>
      <c r="Y10" s="29">
        <v>0.14788991623988731</v>
      </c>
      <c r="Z10" s="29">
        <v>8.3178981030137114E-2</v>
      </c>
      <c r="AA10" s="29">
        <v>9.7548746561325117E-2</v>
      </c>
      <c r="AB10" s="29">
        <v>0.12410531663266172</v>
      </c>
      <c r="AC10" s="29">
        <v>0.16988390705690817</v>
      </c>
      <c r="AD10" s="29">
        <v>0.19761430089852455</v>
      </c>
      <c r="AE10" s="29">
        <v>0.19908019382781031</v>
      </c>
    </row>
    <row r="11" spans="1:31" x14ac:dyDescent="0.35">
      <c r="A11" s="28" t="s">
        <v>40</v>
      </c>
      <c r="B11" s="28" t="s">
        <v>65</v>
      </c>
      <c r="C11" s="29">
        <v>0.20345939581983349</v>
      </c>
      <c r="D11" s="29">
        <v>0.20940621244611363</v>
      </c>
      <c r="E11" s="29">
        <v>0.20835771787568289</v>
      </c>
      <c r="F11" s="29">
        <v>0.24997501194550042</v>
      </c>
      <c r="G11" s="29">
        <v>0.2610640487550423</v>
      </c>
      <c r="H11" s="29">
        <v>0.23888570444481735</v>
      </c>
      <c r="I11" s="29">
        <v>0.2434479409984491</v>
      </c>
      <c r="J11" s="29">
        <v>0.27286662665338546</v>
      </c>
      <c r="K11" s="29">
        <v>0.23603003503756728</v>
      </c>
      <c r="L11" s="29">
        <v>0.21849876836324075</v>
      </c>
      <c r="M11" s="29">
        <v>0.20814858961851004</v>
      </c>
      <c r="N11" s="29">
        <v>0.21085841807842115</v>
      </c>
      <c r="O11" s="29">
        <v>0.21878199362798131</v>
      </c>
      <c r="P11" s="29">
        <v>0.21149784811169134</v>
      </c>
      <c r="Q11" s="29">
        <v>0.20313703711963374</v>
      </c>
      <c r="R11" s="29">
        <v>0.19006427599382927</v>
      </c>
      <c r="S11" s="29">
        <v>0.21579371790957216</v>
      </c>
      <c r="T11" s="29">
        <v>0.1915828233601036</v>
      </c>
      <c r="U11" s="29">
        <v>0.18129879393051235</v>
      </c>
      <c r="V11" s="29">
        <v>0.16623218678088023</v>
      </c>
      <c r="W11" s="29">
        <v>0.16905768110156782</v>
      </c>
      <c r="X11" s="29">
        <v>0.1820691945993175</v>
      </c>
      <c r="Y11" s="29">
        <v>0.17814638153738052</v>
      </c>
      <c r="Z11" s="29">
        <v>0.1784975404439903</v>
      </c>
      <c r="AA11" s="29">
        <v>0.17085363191929212</v>
      </c>
      <c r="AB11" s="29">
        <v>0.20014800827742718</v>
      </c>
      <c r="AC11" s="29">
        <v>0.17616620513498807</v>
      </c>
      <c r="AD11" s="29">
        <v>0.17007945324643173</v>
      </c>
      <c r="AE11" s="29">
        <v>0.15769073266658681</v>
      </c>
    </row>
    <row r="12" spans="1:31" x14ac:dyDescent="0.35">
      <c r="A12" s="28" t="s">
        <v>40</v>
      </c>
      <c r="B12" s="28" t="s">
        <v>69</v>
      </c>
      <c r="C12" s="29">
        <v>0.34173154600997768</v>
      </c>
      <c r="D12" s="29">
        <v>0.35785382129142956</v>
      </c>
      <c r="E12" s="29">
        <v>0.32835080853597975</v>
      </c>
      <c r="F12" s="29">
        <v>0.33750104796391506</v>
      </c>
      <c r="G12" s="29">
        <v>0.36230207274981069</v>
      </c>
      <c r="H12" s="29">
        <v>0.37811883898026993</v>
      </c>
      <c r="I12" s="29">
        <v>0.38847295545907462</v>
      </c>
      <c r="J12" s="29">
        <v>0.35748719860712924</v>
      </c>
      <c r="K12" s="29">
        <v>0.33937172768932256</v>
      </c>
      <c r="L12" s="29">
        <v>0.34943950859885092</v>
      </c>
      <c r="M12" s="29">
        <v>0.36622239121955574</v>
      </c>
      <c r="N12" s="29">
        <v>0.34711767676782956</v>
      </c>
      <c r="O12" s="29">
        <v>0.33783952324409977</v>
      </c>
      <c r="P12" s="29">
        <v>0.3580543333633362</v>
      </c>
      <c r="Q12" s="29">
        <v>0.37022298571012102</v>
      </c>
      <c r="R12" s="29">
        <v>0.37783641896599918</v>
      </c>
      <c r="S12" s="29">
        <v>0.35787954051094573</v>
      </c>
      <c r="T12" s="29">
        <v>0.35357737799722955</v>
      </c>
      <c r="U12" s="29">
        <v>0.35685738208143403</v>
      </c>
      <c r="V12" s="29">
        <v>0.36055893013298651</v>
      </c>
      <c r="W12" s="29">
        <v>0.34282087479216644</v>
      </c>
      <c r="X12" s="29">
        <v>0.31970965596679862</v>
      </c>
      <c r="Y12" s="29">
        <v>0.34198632519680638</v>
      </c>
      <c r="Z12" s="29">
        <v>0.36034800376313714</v>
      </c>
      <c r="AA12" s="29">
        <v>0.36541011251710676</v>
      </c>
      <c r="AB12" s="29">
        <v>0.3477455037844665</v>
      </c>
      <c r="AC12" s="29">
        <v>0.34269951124687925</v>
      </c>
      <c r="AD12" s="29">
        <v>0.34228256576541238</v>
      </c>
      <c r="AE12" s="29">
        <v>0.33524599218732859</v>
      </c>
    </row>
    <row r="13" spans="1:31" x14ac:dyDescent="0.35">
      <c r="A13" s="28" t="s">
        <v>40</v>
      </c>
      <c r="B13" s="28" t="s">
        <v>68</v>
      </c>
      <c r="C13" s="29">
        <v>0.29560345006742111</v>
      </c>
      <c r="D13" s="29">
        <v>0.29160303495356721</v>
      </c>
      <c r="E13" s="29">
        <v>0.29657619160142834</v>
      </c>
      <c r="F13" s="29">
        <v>0.28436549314307796</v>
      </c>
      <c r="G13" s="29">
        <v>0.27849153157881817</v>
      </c>
      <c r="H13" s="29">
        <v>0.29488086230656213</v>
      </c>
      <c r="I13" s="29">
        <v>0.29848371398889173</v>
      </c>
      <c r="J13" s="29">
        <v>0.26387513001937524</v>
      </c>
      <c r="K13" s="29">
        <v>0.27469201630088902</v>
      </c>
      <c r="L13" s="29">
        <v>0.28734199805551419</v>
      </c>
      <c r="M13" s="29">
        <v>0.29200233695113564</v>
      </c>
      <c r="N13" s="29">
        <v>0.29309177025567945</v>
      </c>
      <c r="O13" s="29">
        <v>0.28234792317373719</v>
      </c>
      <c r="P13" s="29">
        <v>0.27505265866563416</v>
      </c>
      <c r="Q13" s="29">
        <v>0.29346271493923337</v>
      </c>
      <c r="R13" s="29">
        <v>0.29433114498226942</v>
      </c>
      <c r="S13" s="29">
        <v>0.26156968306359513</v>
      </c>
      <c r="T13" s="29">
        <v>0.27403029670687318</v>
      </c>
      <c r="U13" s="29">
        <v>0.28703744110861024</v>
      </c>
      <c r="V13" s="29">
        <v>0.29078086916725848</v>
      </c>
      <c r="W13" s="29">
        <v>0.2912287187302724</v>
      </c>
      <c r="X13" s="29">
        <v>0.27821543047921748</v>
      </c>
      <c r="Y13" s="29">
        <v>0.27016563480189892</v>
      </c>
      <c r="Z13" s="29">
        <v>0.28620799653787693</v>
      </c>
      <c r="AA13" s="29">
        <v>0.28292162537060123</v>
      </c>
      <c r="AB13" s="29">
        <v>0.25091990427351396</v>
      </c>
      <c r="AC13" s="29">
        <v>0.2574904521454825</v>
      </c>
      <c r="AD13" s="29">
        <v>0.26693152444773538</v>
      </c>
      <c r="AE13" s="29">
        <v>0.26821307003483003</v>
      </c>
    </row>
    <row r="14" spans="1:31" x14ac:dyDescent="0.35">
      <c r="A14" s="28" t="s">
        <v>40</v>
      </c>
      <c r="B14" s="28" t="s">
        <v>36</v>
      </c>
      <c r="C14" s="29">
        <v>9.4868850620916434E-2</v>
      </c>
      <c r="D14" s="29">
        <v>5.8231207194911698E-2</v>
      </c>
      <c r="E14" s="29">
        <v>5.9775980400826795E-2</v>
      </c>
      <c r="F14" s="29">
        <v>6.8644769568982605E-2</v>
      </c>
      <c r="G14" s="29">
        <v>6.8348805580405639E-2</v>
      </c>
      <c r="H14" s="29">
        <v>6.9521908393302245E-2</v>
      </c>
      <c r="I14" s="29">
        <v>6.5236017858711651E-2</v>
      </c>
      <c r="J14" s="29">
        <v>6.229817212372428E-2</v>
      </c>
      <c r="K14" s="29">
        <v>5.6067803479099058E-2</v>
      </c>
      <c r="L14" s="29">
        <v>5.9424905042278174E-2</v>
      </c>
      <c r="M14" s="29">
        <v>5.7449957533585227E-2</v>
      </c>
      <c r="N14" s="29">
        <v>5.9789630925168223E-2</v>
      </c>
      <c r="O14" s="29">
        <v>5.863803597316266E-2</v>
      </c>
      <c r="P14" s="29">
        <v>5.3866257039223271E-2</v>
      </c>
      <c r="Q14" s="29">
        <v>5.7133308884567031E-2</v>
      </c>
      <c r="R14" s="29">
        <v>5.8342282644194061E-2</v>
      </c>
      <c r="S14" s="29">
        <v>0.10416765469609095</v>
      </c>
      <c r="T14" s="29">
        <v>0.10469431292703638</v>
      </c>
      <c r="U14" s="29">
        <v>0.11500532874867413</v>
      </c>
      <c r="V14" s="29">
        <v>0.11179375017838469</v>
      </c>
      <c r="W14" s="29">
        <v>0.12780025214141313</v>
      </c>
      <c r="X14" s="29">
        <v>0.13726536267615977</v>
      </c>
      <c r="Y14" s="29">
        <v>0.1371348151100851</v>
      </c>
      <c r="Z14" s="29">
        <v>0.1422805166875262</v>
      </c>
      <c r="AA14" s="29">
        <v>0.14093541092951173</v>
      </c>
      <c r="AB14" s="29">
        <v>0.13458348079010285</v>
      </c>
      <c r="AC14" s="29">
        <v>0.13582692634867827</v>
      </c>
      <c r="AD14" s="29">
        <v>0.13528702048522193</v>
      </c>
      <c r="AE14" s="29">
        <v>0.13486164449026583</v>
      </c>
    </row>
    <row r="15" spans="1:31" x14ac:dyDescent="0.35">
      <c r="A15" s="28" t="s">
        <v>40</v>
      </c>
      <c r="B15" s="28" t="s">
        <v>73</v>
      </c>
      <c r="C15" s="29">
        <v>6.85336621286431E-3</v>
      </c>
      <c r="D15" s="29">
        <v>1.8140015925362196E-2</v>
      </c>
      <c r="E15" s="29">
        <v>2.8101532378308515E-2</v>
      </c>
      <c r="F15" s="29">
        <v>0.23402954138639218</v>
      </c>
      <c r="G15" s="29">
        <v>0.19985979266247167</v>
      </c>
      <c r="H15" s="29">
        <v>0.21831056077340616</v>
      </c>
      <c r="I15" s="29">
        <v>0.21451637719815134</v>
      </c>
      <c r="J15" s="29">
        <v>0.25064160227041532</v>
      </c>
      <c r="K15" s="29">
        <v>0.22964285592390116</v>
      </c>
      <c r="L15" s="29">
        <v>0.24775985484649254</v>
      </c>
      <c r="M15" s="29">
        <v>0.23968372869709245</v>
      </c>
      <c r="N15" s="29">
        <v>0.26364582443845463</v>
      </c>
      <c r="O15" s="29">
        <v>0.23789957347197382</v>
      </c>
      <c r="P15" s="29">
        <v>0.2451326082124807</v>
      </c>
      <c r="Q15" s="29">
        <v>0.25833067630938117</v>
      </c>
      <c r="R15" s="29">
        <v>0.2514388338568555</v>
      </c>
      <c r="S15" s="29">
        <v>0.24929021929386633</v>
      </c>
      <c r="T15" s="29">
        <v>0.23890822307673873</v>
      </c>
      <c r="U15" s="29">
        <v>0.2486358761001855</v>
      </c>
      <c r="V15" s="29">
        <v>0.23535719814145353</v>
      </c>
      <c r="W15" s="29">
        <v>0.24409485098481218</v>
      </c>
      <c r="X15" s="29">
        <v>0.24502083577642911</v>
      </c>
      <c r="Y15" s="29">
        <v>0.23842397630884213</v>
      </c>
      <c r="Z15" s="29">
        <v>0.25457612580680256</v>
      </c>
      <c r="AA15" s="29">
        <v>0.25011892919241907</v>
      </c>
      <c r="AB15" s="29">
        <v>0.24064723905768629</v>
      </c>
      <c r="AC15" s="29">
        <v>0.23390292004525892</v>
      </c>
      <c r="AD15" s="29">
        <v>0.2423502792742909</v>
      </c>
      <c r="AE15" s="29">
        <v>0.24279541049420766</v>
      </c>
    </row>
    <row r="16" spans="1:31" x14ac:dyDescent="0.35">
      <c r="A16" s="28" t="s">
        <v>40</v>
      </c>
      <c r="B16" s="28" t="s">
        <v>56</v>
      </c>
      <c r="C16" s="29">
        <v>7.7078914973433874E-2</v>
      </c>
      <c r="D16" s="29">
        <v>8.9600585076529807E-2</v>
      </c>
      <c r="E16" s="29">
        <v>8.2571814668555288E-2</v>
      </c>
      <c r="F16" s="29">
        <v>9.6950985979444709E-2</v>
      </c>
      <c r="G16" s="29">
        <v>0.100016367785454</v>
      </c>
      <c r="H16" s="29">
        <v>9.8151787744551758E-2</v>
      </c>
      <c r="I16" s="29">
        <v>9.2441863480672612E-2</v>
      </c>
      <c r="J16" s="29">
        <v>8.8869799050252371E-2</v>
      </c>
      <c r="K16" s="29">
        <v>8.0272313693367417E-2</v>
      </c>
      <c r="L16" s="29">
        <v>8.0633445729273182E-2</v>
      </c>
      <c r="M16" s="29">
        <v>7.908487027525718E-2</v>
      </c>
      <c r="N16" s="29">
        <v>8.1250486349858778E-2</v>
      </c>
      <c r="O16" s="29">
        <v>7.9644892601991965E-2</v>
      </c>
      <c r="P16" s="29">
        <v>7.5430757726681411E-2</v>
      </c>
      <c r="Q16" s="29">
        <v>7.6826905355867767E-2</v>
      </c>
      <c r="R16" s="29">
        <v>7.5499077757018071E-2</v>
      </c>
      <c r="S16" s="29">
        <v>6.6944017808570552E-2</v>
      </c>
      <c r="T16" s="29">
        <v>6.4634880572914138E-2</v>
      </c>
      <c r="U16" s="29">
        <v>6.2112836524450703E-2</v>
      </c>
      <c r="V16" s="29">
        <v>5.9925676664747796E-2</v>
      </c>
      <c r="W16" s="29">
        <v>5.6824178687346086E-2</v>
      </c>
      <c r="X16" s="29">
        <v>5.6808002340059054E-2</v>
      </c>
      <c r="Y16" s="29">
        <v>5.4703952550851455E-2</v>
      </c>
      <c r="Z16" s="29">
        <v>5.6905883341418592E-2</v>
      </c>
      <c r="AA16" s="29">
        <v>5.3984391407032414E-2</v>
      </c>
      <c r="AB16" s="29">
        <v>5.094498365149977E-2</v>
      </c>
      <c r="AC16" s="29">
        <v>5.0609800642918458E-2</v>
      </c>
      <c r="AD16" s="29">
        <v>4.9755111244480732E-2</v>
      </c>
      <c r="AE16" s="29">
        <v>4.5289101669205203E-2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0.51369663353488848</v>
      </c>
      <c r="D20" s="29">
        <v>0.45261147117068468</v>
      </c>
      <c r="E20" s="29">
        <v>0.49183401358296019</v>
      </c>
      <c r="F20" s="29">
        <v>0.60772032206429849</v>
      </c>
      <c r="G20" s="29">
        <v>0.67455083447217801</v>
      </c>
      <c r="H20" s="29">
        <v>0.6458921583486551</v>
      </c>
      <c r="I20" s="29">
        <v>0.58107542738862983</v>
      </c>
      <c r="J20" s="29">
        <v>0.6610232570745106</v>
      </c>
      <c r="K20" s="29">
        <v>0.59224881431809751</v>
      </c>
      <c r="L20" s="29">
        <v>0.59389514279249012</v>
      </c>
      <c r="M20" s="29">
        <v>0.53489783611275221</v>
      </c>
      <c r="N20" s="29">
        <v>0.56386853326420949</v>
      </c>
      <c r="O20" s="29">
        <v>0.67392180851628547</v>
      </c>
      <c r="P20" s="29">
        <v>0.61102114467630753</v>
      </c>
      <c r="Q20" s="29">
        <v>0.52773056823947229</v>
      </c>
      <c r="R20" s="29">
        <v>0.64254154405547093</v>
      </c>
      <c r="S20" s="29">
        <v>0.70207081853543041</v>
      </c>
      <c r="T20" s="29">
        <v>0.67646139861322507</v>
      </c>
      <c r="U20" s="29">
        <v>0.64030166582107217</v>
      </c>
      <c r="V20" s="29">
        <v>0.55260476069676989</v>
      </c>
      <c r="W20" s="29">
        <v>0.49409242347370114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6.1459248542508477E-3</v>
      </c>
      <c r="D22" s="29">
        <v>6.1459249950585005E-3</v>
      </c>
      <c r="E22" s="29">
        <v>1.8495866361238355E-2</v>
      </c>
      <c r="F22" s="29">
        <v>1.1755641553360733E-2</v>
      </c>
      <c r="G22" s="29">
        <v>1.160896565390895E-2</v>
      </c>
      <c r="H22" s="29">
        <v>1.160896563847885E-2</v>
      </c>
      <c r="I22" s="29">
        <v>1.1640771132916347E-2</v>
      </c>
      <c r="J22" s="29">
        <v>1.1618324317233608E-2</v>
      </c>
      <c r="K22" s="29">
        <v>1.1608966065179362E-2</v>
      </c>
      <c r="L22" s="29">
        <v>1.1608966227974245E-2</v>
      </c>
      <c r="M22" s="29">
        <v>1.1640771951388731E-2</v>
      </c>
      <c r="N22" s="29">
        <v>0.17687121091558353</v>
      </c>
      <c r="O22" s="29">
        <v>0.14605420132744748</v>
      </c>
      <c r="P22" s="29">
        <v>0.19662404858745525</v>
      </c>
      <c r="Q22" s="29">
        <v>0.12203040545381827</v>
      </c>
      <c r="R22" s="29">
        <v>0.19212761220654612</v>
      </c>
      <c r="S22" s="29">
        <v>0.29131569167260274</v>
      </c>
      <c r="T22" s="29">
        <v>0.31578631471005841</v>
      </c>
      <c r="U22" s="29">
        <v>0.26417992196346851</v>
      </c>
      <c r="V22" s="29">
        <v>0.26769566949201828</v>
      </c>
      <c r="W22" s="29">
        <v>0.28001089990114336</v>
      </c>
      <c r="X22" s="29">
        <v>0.31971324402035617</v>
      </c>
      <c r="Y22" s="29">
        <v>1.1928644709687771E-2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1.432163855518192E-5</v>
      </c>
      <c r="D24" s="29">
        <v>1.737427863089908E-9</v>
      </c>
      <c r="E24" s="29">
        <v>1.1904133072719752E-3</v>
      </c>
      <c r="F24" s="29">
        <v>4.0178589174765019E-3</v>
      </c>
      <c r="G24" s="29">
        <v>8.8318527035722335E-4</v>
      </c>
      <c r="H24" s="29">
        <v>1.4799205318454653E-3</v>
      </c>
      <c r="I24" s="29">
        <v>5.4904779534170362E-4</v>
      </c>
      <c r="J24" s="29">
        <v>1.0916311140782241E-3</v>
      </c>
      <c r="K24" s="29">
        <v>2.4330694584690796E-9</v>
      </c>
      <c r="L24" s="29">
        <v>7.8004408957718107E-5</v>
      </c>
      <c r="M24" s="29">
        <v>2.6477788706409834E-9</v>
      </c>
      <c r="N24" s="29">
        <v>2.7798186846200407E-3</v>
      </c>
      <c r="O24" s="29">
        <v>1.4262030625936343E-3</v>
      </c>
      <c r="P24" s="29">
        <v>1.9906662597000678E-3</v>
      </c>
      <c r="Q24" s="29">
        <v>7.06944386481222E-3</v>
      </c>
      <c r="R24" s="29">
        <v>5.090328071720422E-3</v>
      </c>
      <c r="S24" s="29">
        <v>2.2309705596342776E-2</v>
      </c>
      <c r="T24" s="29">
        <v>4.3925252730228084E-2</v>
      </c>
      <c r="U24" s="29">
        <v>9.7591572778893756E-2</v>
      </c>
      <c r="V24" s="29">
        <v>0.12860711806408293</v>
      </c>
      <c r="W24" s="29">
        <v>7.0794820974587946E-2</v>
      </c>
      <c r="X24" s="29">
        <v>0.13245845983756968</v>
      </c>
      <c r="Y24" s="29">
        <v>0.20125369259567774</v>
      </c>
      <c r="Z24" s="29">
        <v>8.9740555338264208E-2</v>
      </c>
      <c r="AA24" s="29">
        <v>9.1151788101231965E-2</v>
      </c>
      <c r="AB24" s="29">
        <v>0.12171616664219029</v>
      </c>
      <c r="AC24" s="29">
        <v>0.21520008532379437</v>
      </c>
      <c r="AD24" s="29">
        <v>0.24847000889798698</v>
      </c>
      <c r="AE24" s="29">
        <v>0.24411951046692273</v>
      </c>
    </row>
    <row r="25" spans="1:31" s="27" customFormat="1" x14ac:dyDescent="0.35">
      <c r="A25" s="28" t="s">
        <v>130</v>
      </c>
      <c r="B25" s="28" t="s">
        <v>65</v>
      </c>
      <c r="C25" s="29">
        <v>8.8290069155560258E-2</v>
      </c>
      <c r="D25" s="29">
        <v>9.287376195649287E-2</v>
      </c>
      <c r="E25" s="29">
        <v>8.511094830555628E-2</v>
      </c>
      <c r="F25" s="29">
        <v>0.12506660634323416</v>
      </c>
      <c r="G25" s="29">
        <v>0.12509944688799976</v>
      </c>
      <c r="H25" s="29">
        <v>0.11611403469259778</v>
      </c>
      <c r="I25" s="29">
        <v>0.11450029410985393</v>
      </c>
      <c r="J25" s="29">
        <v>0.16015962216157495</v>
      </c>
      <c r="K25" s="29">
        <v>0.12604656094609748</v>
      </c>
      <c r="L25" s="29">
        <v>0.1153838650274237</v>
      </c>
      <c r="M25" s="29">
        <v>0.11146752188159648</v>
      </c>
      <c r="N25" s="29">
        <v>0.12774642387147486</v>
      </c>
      <c r="O25" s="29">
        <v>0.14256695216519605</v>
      </c>
      <c r="P25" s="29">
        <v>0.14693024235358496</v>
      </c>
      <c r="Q25" s="29">
        <v>0.15253484826404526</v>
      </c>
      <c r="R25" s="29">
        <v>0.14098308713777233</v>
      </c>
      <c r="S25" s="29">
        <v>0.17674420170813301</v>
      </c>
      <c r="T25" s="29">
        <v>0.14385448738330545</v>
      </c>
      <c r="U25" s="29">
        <v>0.13208060442666233</v>
      </c>
      <c r="V25" s="29">
        <v>0.12237500154562231</v>
      </c>
      <c r="W25" s="29">
        <v>0.11867777395052241</v>
      </c>
      <c r="X25" s="29">
        <v>0.14611294109854001</v>
      </c>
      <c r="Y25" s="29">
        <v>0.14866008893952642</v>
      </c>
      <c r="Z25" s="29">
        <v>0.15631055439265873</v>
      </c>
      <c r="AA25" s="29">
        <v>0.15075381547918709</v>
      </c>
      <c r="AB25" s="29">
        <v>0.18122938139777253</v>
      </c>
      <c r="AC25" s="29">
        <v>0.14879823136641848</v>
      </c>
      <c r="AD25" s="29">
        <v>0.14151329146904776</v>
      </c>
      <c r="AE25" s="29">
        <v>0.13399308510638297</v>
      </c>
    </row>
    <row r="26" spans="1:31" s="27" customFormat="1" x14ac:dyDescent="0.35">
      <c r="A26" s="28" t="s">
        <v>130</v>
      </c>
      <c r="B26" s="28" t="s">
        <v>69</v>
      </c>
      <c r="C26" s="29">
        <v>0.32141606157955122</v>
      </c>
      <c r="D26" s="29">
        <v>0.36697406317783804</v>
      </c>
      <c r="E26" s="29">
        <v>0.35211071991497384</v>
      </c>
      <c r="F26" s="29">
        <v>0.34553707460510402</v>
      </c>
      <c r="G26" s="29">
        <v>0.37600055661317028</v>
      </c>
      <c r="H26" s="29">
        <v>0.38665290352923876</v>
      </c>
      <c r="I26" s="29">
        <v>0.38316405183632485</v>
      </c>
      <c r="J26" s="29">
        <v>0.33952648448667583</v>
      </c>
      <c r="K26" s="29">
        <v>0.30712660182922263</v>
      </c>
      <c r="L26" s="29">
        <v>0.32921667409431793</v>
      </c>
      <c r="M26" s="29">
        <v>0.34327128036198834</v>
      </c>
      <c r="N26" s="29">
        <v>0.34049986937732263</v>
      </c>
      <c r="O26" s="29">
        <v>0.33026780542278433</v>
      </c>
      <c r="P26" s="29">
        <v>0.35250477739279568</v>
      </c>
      <c r="Q26" s="29">
        <v>0.36885650218443911</v>
      </c>
      <c r="R26" s="29">
        <v>0.36913414109415515</v>
      </c>
      <c r="S26" s="29">
        <v>0.33271190905435127</v>
      </c>
      <c r="T26" s="29">
        <v>0.30504794984894196</v>
      </c>
      <c r="U26" s="29">
        <v>0.32729227972451702</v>
      </c>
      <c r="V26" s="29">
        <v>0.33708990795886928</v>
      </c>
      <c r="W26" s="29">
        <v>0.33888870322494719</v>
      </c>
      <c r="X26" s="29">
        <v>0.32068617987343578</v>
      </c>
      <c r="Y26" s="29">
        <v>0.34105780222672277</v>
      </c>
      <c r="Z26" s="29">
        <v>0.3583956396896632</v>
      </c>
      <c r="AA26" s="29">
        <v>0.3560515887808251</v>
      </c>
      <c r="AB26" s="29">
        <v>0.3192463330711317</v>
      </c>
      <c r="AC26" s="29">
        <v>0.29630353949082006</v>
      </c>
      <c r="AD26" s="29">
        <v>0.31048531951089287</v>
      </c>
      <c r="AE26" s="29">
        <v>0.3128390579137787</v>
      </c>
    </row>
    <row r="27" spans="1:31" s="27" customFormat="1" x14ac:dyDescent="0.35">
      <c r="A27" s="28" t="s">
        <v>130</v>
      </c>
      <c r="B27" s="28" t="s">
        <v>68</v>
      </c>
      <c r="C27" s="29">
        <v>0.28629391484151934</v>
      </c>
      <c r="D27" s="29">
        <v>0.28533028846272929</v>
      </c>
      <c r="E27" s="29">
        <v>0.28723715843066044</v>
      </c>
      <c r="F27" s="29">
        <v>0.27653118546091093</v>
      </c>
      <c r="G27" s="29">
        <v>0.26316255303540065</v>
      </c>
      <c r="H27" s="29">
        <v>0.28478264217390775</v>
      </c>
      <c r="I27" s="29">
        <v>0.28630015717353552</v>
      </c>
      <c r="J27" s="29">
        <v>0.26082915549459779</v>
      </c>
      <c r="K27" s="29">
        <v>0.26879883708611912</v>
      </c>
      <c r="L27" s="29">
        <v>0.28376083784176226</v>
      </c>
      <c r="M27" s="29">
        <v>0.28960709439344767</v>
      </c>
      <c r="N27" s="29">
        <v>0.28744851233447849</v>
      </c>
      <c r="O27" s="29">
        <v>0.27831406057583374</v>
      </c>
      <c r="P27" s="29">
        <v>0.26698420251235616</v>
      </c>
      <c r="Q27" s="29">
        <v>0.28817553057905215</v>
      </c>
      <c r="R27" s="29">
        <v>0.28786809167628125</v>
      </c>
      <c r="S27" s="29">
        <v>0.25995905092335692</v>
      </c>
      <c r="T27" s="29">
        <v>0.26886760706812401</v>
      </c>
      <c r="U27" s="29">
        <v>0.28409569439417637</v>
      </c>
      <c r="V27" s="29">
        <v>0.28866431679979154</v>
      </c>
      <c r="W27" s="29">
        <v>0.28762268213982134</v>
      </c>
      <c r="X27" s="29">
        <v>0.27797612078211376</v>
      </c>
      <c r="Y27" s="29">
        <v>0.26804141145115901</v>
      </c>
      <c r="Z27" s="29">
        <v>0.28694842290074363</v>
      </c>
      <c r="AA27" s="29">
        <v>0.2864116106338469</v>
      </c>
      <c r="AB27" s="29">
        <v>0.25651568593536062</v>
      </c>
      <c r="AC27" s="29">
        <v>0.26152266596531604</v>
      </c>
      <c r="AD27" s="29">
        <v>0.27189919917573763</v>
      </c>
      <c r="AE27" s="29">
        <v>0.27289235929345534</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0.14912732426001646</v>
      </c>
      <c r="V28" s="29">
        <v>0.14381445901085393</v>
      </c>
      <c r="W28" s="29">
        <v>0.13907195097365208</v>
      </c>
      <c r="X28" s="29">
        <v>0.13876476929410086</v>
      </c>
      <c r="Y28" s="29">
        <v>0.13988439583066559</v>
      </c>
      <c r="Z28" s="29">
        <v>0.14668858325650463</v>
      </c>
      <c r="AA28" s="29">
        <v>0.14534702325756152</v>
      </c>
      <c r="AB28" s="29">
        <v>0.14380890503121166</v>
      </c>
      <c r="AC28" s="29">
        <v>0.13857609782594457</v>
      </c>
      <c r="AD28" s="29">
        <v>0.14517495521579668</v>
      </c>
      <c r="AE28" s="29">
        <v>0.14413786086248379</v>
      </c>
    </row>
    <row r="29" spans="1:31" s="27" customFormat="1" x14ac:dyDescent="0.35">
      <c r="A29" s="28" t="s">
        <v>130</v>
      </c>
      <c r="B29" s="28" t="s">
        <v>73</v>
      </c>
      <c r="C29" s="29">
        <v>9.9484395452815837E-3</v>
      </c>
      <c r="D29" s="29">
        <v>3.1793957857686454E-2</v>
      </c>
      <c r="E29" s="29">
        <v>4.4405608184986636E-2</v>
      </c>
      <c r="F29" s="29">
        <v>0.54549761335136993</v>
      </c>
      <c r="G29" s="29">
        <v>0.22375175872121381</v>
      </c>
      <c r="H29" s="29">
        <v>0.25103093376696123</v>
      </c>
      <c r="I29" s="29">
        <v>0.2492128574297052</v>
      </c>
      <c r="J29" s="29">
        <v>0.28597427141234832</v>
      </c>
      <c r="K29" s="29">
        <v>0.24812567737626703</v>
      </c>
      <c r="L29" s="29">
        <v>0.26710701990108648</v>
      </c>
      <c r="M29" s="29">
        <v>0.25868274493894389</v>
      </c>
      <c r="N29" s="29">
        <v>0.27993905035102684</v>
      </c>
      <c r="O29" s="29">
        <v>0.25145008878064423</v>
      </c>
      <c r="P29" s="29">
        <v>0.25999323845661421</v>
      </c>
      <c r="Q29" s="29">
        <v>0.27350514653212188</v>
      </c>
      <c r="R29" s="29">
        <v>0.26629508586370632</v>
      </c>
      <c r="S29" s="29">
        <v>0.26594399241282463</v>
      </c>
      <c r="T29" s="29">
        <v>0.25069788130736764</v>
      </c>
      <c r="U29" s="29">
        <v>0.26034845997926603</v>
      </c>
      <c r="V29" s="29">
        <v>0.24739015880156212</v>
      </c>
      <c r="W29" s="29">
        <v>0.25482699351264343</v>
      </c>
      <c r="X29" s="29">
        <v>0.252795219939981</v>
      </c>
      <c r="Y29" s="29">
        <v>0.24773081447044779</v>
      </c>
      <c r="Z29" s="29">
        <v>0.27248263629515962</v>
      </c>
      <c r="AA29" s="29">
        <v>0.26619019795219867</v>
      </c>
      <c r="AB29" s="29">
        <v>0.27279509765561982</v>
      </c>
      <c r="AC29" s="29">
        <v>0.25777628600278585</v>
      </c>
      <c r="AD29" s="29">
        <v>0.27034553160260899</v>
      </c>
      <c r="AE29" s="29">
        <v>0.26980408853953819</v>
      </c>
    </row>
    <row r="30" spans="1:31" s="27" customFormat="1" x14ac:dyDescent="0.35">
      <c r="A30" s="28" t="s">
        <v>130</v>
      </c>
      <c r="B30" s="28" t="s">
        <v>56</v>
      </c>
      <c r="C30" s="29">
        <v>7.1396991042381175E-2</v>
      </c>
      <c r="D30" s="29">
        <v>8.8939795247808345E-2</v>
      </c>
      <c r="E30" s="29">
        <v>7.3921140218100992E-2</v>
      </c>
      <c r="F30" s="29">
        <v>9.3629721354881471E-2</v>
      </c>
      <c r="G30" s="29">
        <v>9.5750561133635448E-2</v>
      </c>
      <c r="H30" s="29">
        <v>9.491148113568873E-2</v>
      </c>
      <c r="I30" s="29">
        <v>9.1573475310221072E-2</v>
      </c>
      <c r="J30" s="29">
        <v>8.8689198463974966E-2</v>
      </c>
      <c r="K30" s="29">
        <v>7.7893798223666474E-2</v>
      </c>
      <c r="L30" s="29">
        <v>7.8851229843211801E-2</v>
      </c>
      <c r="M30" s="29">
        <v>7.4614268216281823E-2</v>
      </c>
      <c r="N30" s="29">
        <v>7.7939828935985542E-2</v>
      </c>
      <c r="O30" s="29">
        <v>7.5990645884282795E-2</v>
      </c>
      <c r="P30" s="29">
        <v>7.0018327381002832E-2</v>
      </c>
      <c r="Q30" s="29">
        <v>7.1465985881871794E-2</v>
      </c>
      <c r="R30" s="29">
        <v>7.0361742529830323E-2</v>
      </c>
      <c r="S30" s="29">
        <v>6.5364810756558298E-2</v>
      </c>
      <c r="T30" s="29">
        <v>6.1587177951293447E-2</v>
      </c>
      <c r="U30" s="29">
        <v>6.0880046347334633E-2</v>
      </c>
      <c r="V30" s="29">
        <v>5.8774422479970286E-2</v>
      </c>
      <c r="W30" s="29">
        <v>5.5315586280906937E-2</v>
      </c>
      <c r="X30" s="29">
        <v>5.5833215557929181E-2</v>
      </c>
      <c r="Y30" s="29">
        <v>5.4364420898796152E-2</v>
      </c>
      <c r="Z30" s="29">
        <v>5.7185872291467661E-2</v>
      </c>
      <c r="AA30" s="29">
        <v>5.4232421658366441E-2</v>
      </c>
      <c r="AB30" s="29">
        <v>5.3623897762092601E-2</v>
      </c>
      <c r="AC30" s="29">
        <v>5.141628510211918E-2</v>
      </c>
      <c r="AD30" s="29">
        <v>5.3166896644255529E-2</v>
      </c>
      <c r="AE30" s="29">
        <v>5.0820842319564248E-2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0.62339321398588654</v>
      </c>
      <c r="D34" s="29">
        <v>0.56957444352475894</v>
      </c>
      <c r="E34" s="29">
        <v>0.60849643514194796</v>
      </c>
      <c r="F34" s="29">
        <v>0.71149572274069273</v>
      </c>
      <c r="G34" s="29">
        <v>0.71214222361724677</v>
      </c>
      <c r="H34" s="29">
        <v>0.7089159680586371</v>
      </c>
      <c r="I34" s="29">
        <v>0.65037966057732</v>
      </c>
      <c r="J34" s="29">
        <v>0.71875126727925043</v>
      </c>
      <c r="K34" s="29">
        <v>0.66814583558674734</v>
      </c>
      <c r="L34" s="29">
        <v>0.64218471113786113</v>
      </c>
      <c r="M34" s="29">
        <v>0.62417494565966114</v>
      </c>
      <c r="N34" s="29">
        <v>0.67397496916538235</v>
      </c>
      <c r="O34" s="29">
        <v>0.70039921885498957</v>
      </c>
      <c r="P34" s="29">
        <v>0.67530198711663159</v>
      </c>
      <c r="Q34" s="29">
        <v>0.67566926505450275</v>
      </c>
      <c r="R34" s="29">
        <v>0.67810431777911317</v>
      </c>
      <c r="S34" s="29">
        <v>0.70670583867776804</v>
      </c>
      <c r="T34" s="29">
        <v>0.7191997646573467</v>
      </c>
      <c r="U34" s="29">
        <v>0.68126842130554222</v>
      </c>
      <c r="V34" s="29">
        <v>0.68024037650136415</v>
      </c>
      <c r="W34" s="29">
        <v>0.66235080998659202</v>
      </c>
      <c r="X34" s="29">
        <v>0.68561476514150632</v>
      </c>
      <c r="Y34" s="29">
        <v>0.64879720424082454</v>
      </c>
      <c r="Z34" s="29">
        <v>0.63284244218710528</v>
      </c>
      <c r="AA34" s="29">
        <v>0.61668448087941152</v>
      </c>
      <c r="AB34" s="29">
        <v>0.61699833085052413</v>
      </c>
      <c r="AC34" s="29">
        <v>0.59225725816898211</v>
      </c>
      <c r="AD34" s="29">
        <v>0.58126228585770257</v>
      </c>
      <c r="AE34" s="29">
        <v>0.5450324789231078</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8.330375820936714E-2</v>
      </c>
      <c r="D36" s="29">
        <v>8.330375826458479E-2</v>
      </c>
      <c r="E36" s="29">
        <v>9.2980896617951447E-2</v>
      </c>
      <c r="F36" s="29">
        <v>0.11032771714980619</v>
      </c>
      <c r="G36" s="29">
        <v>9.4097984741246074E-2</v>
      </c>
      <c r="H36" s="29">
        <v>9.6631607539937964E-2</v>
      </c>
      <c r="I36" s="29">
        <v>9.2746355772783035E-2</v>
      </c>
      <c r="J36" s="29">
        <v>0.11378725421921299</v>
      </c>
      <c r="K36" s="29">
        <v>9.3761847345167293E-2</v>
      </c>
      <c r="L36" s="29">
        <v>9.6779128261151606E-2</v>
      </c>
      <c r="M36" s="29">
        <v>0.10324296890859017</v>
      </c>
      <c r="N36" s="29">
        <v>0.22670565933996129</v>
      </c>
      <c r="O36" s="29">
        <v>0.25021767996856703</v>
      </c>
      <c r="P36" s="29">
        <v>0.24121973497912558</v>
      </c>
      <c r="Q36" s="29">
        <v>0.22512143375843713</v>
      </c>
      <c r="R36" s="29">
        <v>0.26515642684770846</v>
      </c>
      <c r="S36" s="29">
        <v>0.39031483738654971</v>
      </c>
      <c r="T36" s="29">
        <v>0.38039933796202413</v>
      </c>
      <c r="U36" s="29">
        <v>0.33607588585444248</v>
      </c>
      <c r="V36" s="29">
        <v>0.35508031299885673</v>
      </c>
      <c r="W36" s="29">
        <v>0.38970936230409708</v>
      </c>
      <c r="X36" s="29">
        <v>0.41271012588333672</v>
      </c>
      <c r="Y36" s="29">
        <v>0.40413400998134791</v>
      </c>
      <c r="Z36" s="29">
        <v>0.36897141707022663</v>
      </c>
      <c r="AA36" s="29">
        <v>0.51083307509895914</v>
      </c>
      <c r="AB36" s="29">
        <v>0.6091601546278983</v>
      </c>
      <c r="AC36" s="29">
        <v>0.61082914172728309</v>
      </c>
      <c r="AD36" s="29">
        <v>0.60916015206628615</v>
      </c>
      <c r="AE36" s="29">
        <v>0.60916014830394472</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0.11667713769297673</v>
      </c>
      <c r="S37" s="29">
        <v>0.2475864861926492</v>
      </c>
      <c r="T37" s="29">
        <v>0.27016769949989128</v>
      </c>
      <c r="U37" s="29">
        <v>0.23480535170689279</v>
      </c>
      <c r="V37" s="29">
        <v>0.26048999782561427</v>
      </c>
      <c r="W37" s="29">
        <v>0.28485018482278757</v>
      </c>
      <c r="X37" s="29">
        <v>0.33555949662970214</v>
      </c>
      <c r="Y37" s="29">
        <v>0.3314570287018917</v>
      </c>
      <c r="Z37" s="29">
        <v>0.2658459991302457</v>
      </c>
      <c r="AA37" s="29">
        <v>0.36523681778647532</v>
      </c>
      <c r="AB37" s="29" t="s">
        <v>169</v>
      </c>
      <c r="AC37" s="29" t="s">
        <v>169</v>
      </c>
      <c r="AD37" s="29" t="s">
        <v>169</v>
      </c>
      <c r="AE37" s="29" t="s">
        <v>169</v>
      </c>
    </row>
    <row r="38" spans="1:31" s="27" customFormat="1" x14ac:dyDescent="0.35">
      <c r="A38" s="28" t="s">
        <v>131</v>
      </c>
      <c r="B38" s="28" t="s">
        <v>66</v>
      </c>
      <c r="C38" s="29">
        <v>2.1934683174352705E-9</v>
      </c>
      <c r="D38" s="29">
        <v>2.270980569700445E-9</v>
      </c>
      <c r="E38" s="29">
        <v>9.9780553917037248E-5</v>
      </c>
      <c r="F38" s="29">
        <v>1.8751722807554272E-3</v>
      </c>
      <c r="G38" s="29">
        <v>8.4740759917931359E-4</v>
      </c>
      <c r="H38" s="29">
        <v>1.2650646179429104E-3</v>
      </c>
      <c r="I38" s="29">
        <v>5.2652128119950808E-4</v>
      </c>
      <c r="J38" s="29">
        <v>3.0844407224324207E-3</v>
      </c>
      <c r="K38" s="29">
        <v>4.4571955965199919E-4</v>
      </c>
      <c r="L38" s="29">
        <v>1.1570742251758108E-3</v>
      </c>
      <c r="M38" s="29">
        <v>1.3342999603216787E-3</v>
      </c>
      <c r="N38" s="29">
        <v>1.1567138584529632E-2</v>
      </c>
      <c r="O38" s="29">
        <v>7.855115581311134E-3</v>
      </c>
      <c r="P38" s="29">
        <v>4.8234965790773425E-3</v>
      </c>
      <c r="Q38" s="29">
        <v>7.5813137417126038E-3</v>
      </c>
      <c r="R38" s="29">
        <v>1.7496315647828692E-2</v>
      </c>
      <c r="S38" s="29">
        <v>6.1264193241375615E-2</v>
      </c>
      <c r="T38" s="29">
        <v>6.332440663780467E-2</v>
      </c>
      <c r="U38" s="29">
        <v>9.4810678880797139E-2</v>
      </c>
      <c r="V38" s="29">
        <v>8.6917169148308299E-2</v>
      </c>
      <c r="W38" s="29">
        <v>9.3079677533048757E-2</v>
      </c>
      <c r="X38" s="29">
        <v>0.13590735114999028</v>
      </c>
      <c r="Y38" s="29">
        <v>0.14037613705980759</v>
      </c>
      <c r="Z38" s="29">
        <v>0.13762619109323321</v>
      </c>
      <c r="AA38" s="29">
        <v>0.16915180954281939</v>
      </c>
      <c r="AB38" s="29">
        <v>0.18537288476308775</v>
      </c>
      <c r="AC38" s="29">
        <v>0.17901627786243382</v>
      </c>
      <c r="AD38" s="29">
        <v>0.17023948684237333</v>
      </c>
      <c r="AE38" s="29">
        <v>0.17091967823378659</v>
      </c>
    </row>
    <row r="39" spans="1:31" s="27" customFormat="1" x14ac:dyDescent="0.35">
      <c r="A39" s="28" t="s">
        <v>131</v>
      </c>
      <c r="B39" s="28" t="s">
        <v>65</v>
      </c>
      <c r="C39" s="29">
        <v>0.51216833042252352</v>
      </c>
      <c r="D39" s="29">
        <v>0.50999535827299391</v>
      </c>
      <c r="E39" s="29">
        <v>0.51010604542058124</v>
      </c>
      <c r="F39" s="29">
        <v>0.50578645270744538</v>
      </c>
      <c r="G39" s="29">
        <v>0.50365993665112319</v>
      </c>
      <c r="H39" s="29">
        <v>0.5015707907091207</v>
      </c>
      <c r="I39" s="29">
        <v>0.50148197582728204</v>
      </c>
      <c r="J39" s="29">
        <v>0.49744251290676095</v>
      </c>
      <c r="K39" s="29">
        <v>0.49521617842120685</v>
      </c>
      <c r="L39" s="29">
        <v>0.48464637603659377</v>
      </c>
      <c r="M39" s="29">
        <v>0.49359181812634578</v>
      </c>
      <c r="N39" s="29">
        <v>0.48929178311384958</v>
      </c>
      <c r="O39" s="29">
        <v>0.48728850828641362</v>
      </c>
      <c r="P39" s="29">
        <v>0.48516246413171538</v>
      </c>
      <c r="Q39" s="29">
        <v>0.48478934724766493</v>
      </c>
      <c r="R39" s="29">
        <v>0.48094635270327268</v>
      </c>
      <c r="S39" s="29">
        <v>0.41369148678566486</v>
      </c>
      <c r="T39" s="29">
        <v>0.41488029265255294</v>
      </c>
      <c r="U39" s="29">
        <v>0.41115922927909232</v>
      </c>
      <c r="V39" s="29">
        <v>0.40921461187214608</v>
      </c>
      <c r="W39" s="29">
        <v>0.40910213435727133</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0.36022590458665238</v>
      </c>
      <c r="D40" s="29">
        <v>0.34982442348651771</v>
      </c>
      <c r="E40" s="29">
        <v>0.34934655701369477</v>
      </c>
      <c r="F40" s="29">
        <v>0.34472358503765649</v>
      </c>
      <c r="G40" s="29">
        <v>0.42921331034369264</v>
      </c>
      <c r="H40" s="29">
        <v>0.44082206053722167</v>
      </c>
      <c r="I40" s="29">
        <v>0.4609985101617205</v>
      </c>
      <c r="J40" s="29">
        <v>0.43706235608802818</v>
      </c>
      <c r="K40" s="29">
        <v>0.41412481765948206</v>
      </c>
      <c r="L40" s="29">
        <v>0.42733504273384332</v>
      </c>
      <c r="M40" s="29">
        <v>0.41703486352656222</v>
      </c>
      <c r="N40" s="29">
        <v>0.39462611404382208</v>
      </c>
      <c r="O40" s="29">
        <v>0.35662581259479759</v>
      </c>
      <c r="P40" s="29">
        <v>0.41341845082230949</v>
      </c>
      <c r="Q40" s="29">
        <v>0.40642120097177509</v>
      </c>
      <c r="R40" s="29">
        <v>0.4374179705466642</v>
      </c>
      <c r="S40" s="29">
        <v>0.43357562041419795</v>
      </c>
      <c r="T40" s="29">
        <v>0.43025874014694671</v>
      </c>
      <c r="U40" s="29">
        <v>0.44060125095600194</v>
      </c>
      <c r="V40" s="29">
        <v>0.41444932540379403</v>
      </c>
      <c r="W40" s="29">
        <v>0.39192406706537286</v>
      </c>
      <c r="X40" s="29">
        <v>0.33170262898148861</v>
      </c>
      <c r="Y40" s="29">
        <v>0.38916181724071336</v>
      </c>
      <c r="Z40" s="29">
        <v>0.39428134573922047</v>
      </c>
      <c r="AA40" s="29">
        <v>0.42018629750761571</v>
      </c>
      <c r="AB40" s="29">
        <v>0.41735464070500994</v>
      </c>
      <c r="AC40" s="29">
        <v>0.41733861901342961</v>
      </c>
      <c r="AD40" s="29">
        <v>0.42161429795507904</v>
      </c>
      <c r="AE40" s="29">
        <v>0.37503508790510759</v>
      </c>
    </row>
    <row r="41" spans="1:31" s="27" customFormat="1" x14ac:dyDescent="0.35">
      <c r="A41" s="28" t="s">
        <v>131</v>
      </c>
      <c r="B41" s="28" t="s">
        <v>68</v>
      </c>
      <c r="C41" s="29">
        <v>0.31430043886272224</v>
      </c>
      <c r="D41" s="29">
        <v>0.30433471803079848</v>
      </c>
      <c r="E41" s="29">
        <v>0.31027752936770869</v>
      </c>
      <c r="F41" s="29">
        <v>0.29648766576809088</v>
      </c>
      <c r="G41" s="29">
        <v>0.30069359048547095</v>
      </c>
      <c r="H41" s="29">
        <v>0.3149207921582946</v>
      </c>
      <c r="I41" s="29">
        <v>0.31866085466054667</v>
      </c>
      <c r="J41" s="29">
        <v>0.26618410793206593</v>
      </c>
      <c r="K41" s="29">
        <v>0.28833362898883647</v>
      </c>
      <c r="L41" s="29">
        <v>0.29984940076006855</v>
      </c>
      <c r="M41" s="29">
        <v>0.30464309544775531</v>
      </c>
      <c r="N41" s="29">
        <v>0.30923390865339606</v>
      </c>
      <c r="O41" s="29">
        <v>0.29582593695142723</v>
      </c>
      <c r="P41" s="29">
        <v>0.3004480247548682</v>
      </c>
      <c r="Q41" s="29">
        <v>0.31544570927393906</v>
      </c>
      <c r="R41" s="29">
        <v>0.31763977207664335</v>
      </c>
      <c r="S41" s="29">
        <v>0.26336618760384439</v>
      </c>
      <c r="T41" s="29">
        <v>0.28403757124914991</v>
      </c>
      <c r="U41" s="29">
        <v>0.29584339893295181</v>
      </c>
      <c r="V41" s="29">
        <v>0.30176871113009801</v>
      </c>
      <c r="W41" s="29">
        <v>0.30144683428765418</v>
      </c>
      <c r="X41" s="29">
        <v>0.28448108698908225</v>
      </c>
      <c r="Y41" s="29">
        <v>0.28234727350592398</v>
      </c>
      <c r="Z41" s="29">
        <v>0.29529548300398617</v>
      </c>
      <c r="AA41" s="29">
        <v>0.29384040635861769</v>
      </c>
      <c r="AB41" s="29">
        <v>0.25248341999877699</v>
      </c>
      <c r="AC41" s="29">
        <v>0.26874482153197832</v>
      </c>
      <c r="AD41" s="29">
        <v>0.27806765695024205</v>
      </c>
      <c r="AE41" s="29">
        <v>0.27791220500138469</v>
      </c>
    </row>
    <row r="42" spans="1:31" s="27" customFormat="1" x14ac:dyDescent="0.35">
      <c r="A42" s="28" t="s">
        <v>131</v>
      </c>
      <c r="B42" s="28" t="s">
        <v>36</v>
      </c>
      <c r="C42" s="29" t="s">
        <v>169</v>
      </c>
      <c r="D42" s="29">
        <v>0.14737029124615869</v>
      </c>
      <c r="E42" s="29">
        <v>0.14919238203390411</v>
      </c>
      <c r="F42" s="29">
        <v>0.1870763798278933</v>
      </c>
      <c r="G42" s="29">
        <v>0.19812975863253424</v>
      </c>
      <c r="H42" s="29">
        <v>0.19471460851353883</v>
      </c>
      <c r="I42" s="29">
        <v>0.18985341229414954</v>
      </c>
      <c r="J42" s="29">
        <v>0.18791173450228313</v>
      </c>
      <c r="K42" s="29">
        <v>0.18014136381929222</v>
      </c>
      <c r="L42" s="29">
        <v>0.18091021635696292</v>
      </c>
      <c r="M42" s="29">
        <v>0.17843463336215754</v>
      </c>
      <c r="N42" s="29">
        <v>0.18294584657186072</v>
      </c>
      <c r="O42" s="29">
        <v>0.18091005230498489</v>
      </c>
      <c r="P42" s="29">
        <v>0.18478229848185551</v>
      </c>
      <c r="Q42" s="29">
        <v>0.18294657536561604</v>
      </c>
      <c r="R42" s="29">
        <v>0.18394731703654948</v>
      </c>
      <c r="S42" s="29">
        <v>0.15188292023663241</v>
      </c>
      <c r="T42" s="29">
        <v>0.15399354775110161</v>
      </c>
      <c r="U42" s="29">
        <v>0.15304887773569228</v>
      </c>
      <c r="V42" s="29">
        <v>0.15253362599823</v>
      </c>
      <c r="W42" s="29">
        <v>0.14932703771606631</v>
      </c>
      <c r="X42" s="29">
        <v>0.14800359835602955</v>
      </c>
      <c r="Y42" s="29">
        <v>0.14930522979980643</v>
      </c>
      <c r="Z42" s="29">
        <v>0.14842639815510181</v>
      </c>
      <c r="AA42" s="29">
        <v>0.14546356934260252</v>
      </c>
      <c r="AB42" s="29">
        <v>0.13374371351777689</v>
      </c>
      <c r="AC42" s="29">
        <v>0.13845554206269811</v>
      </c>
      <c r="AD42" s="29">
        <v>0.13703150953692697</v>
      </c>
      <c r="AE42" s="29">
        <v>0.14099051502546844</v>
      </c>
    </row>
    <row r="43" spans="1:31" s="27" customFormat="1" x14ac:dyDescent="0.35">
      <c r="A43" s="28" t="s">
        <v>131</v>
      </c>
      <c r="B43" s="28" t="s">
        <v>73</v>
      </c>
      <c r="C43" s="29">
        <v>5.5501774413201947E-3</v>
      </c>
      <c r="D43" s="29">
        <v>1.2390987743330931E-2</v>
      </c>
      <c r="E43" s="29">
        <v>2.1236608721070655E-2</v>
      </c>
      <c r="F43" s="29">
        <v>0.1028850373724966</v>
      </c>
      <c r="G43" s="29">
        <v>0.10429187066041014</v>
      </c>
      <c r="H43" s="29">
        <v>8.7429007775600809E-2</v>
      </c>
      <c r="I43" s="29">
        <v>7.5730394282691654E-2</v>
      </c>
      <c r="J43" s="29">
        <v>0.1093108601655812</v>
      </c>
      <c r="K43" s="29">
        <v>9.0859500353981409E-2</v>
      </c>
      <c r="L43" s="29">
        <v>0.10248633605602679</v>
      </c>
      <c r="M43" s="29">
        <v>9.702437257818633E-2</v>
      </c>
      <c r="N43" s="29">
        <v>0.14130359485070498</v>
      </c>
      <c r="O43" s="29">
        <v>0.13615177445036039</v>
      </c>
      <c r="P43" s="29">
        <v>0.13354745807805937</v>
      </c>
      <c r="Q43" s="29">
        <v>0.14438894952159373</v>
      </c>
      <c r="R43" s="29">
        <v>0.13988652896984563</v>
      </c>
      <c r="S43" s="29">
        <v>0.1927085977462219</v>
      </c>
      <c r="T43" s="29">
        <v>0.19452170347936948</v>
      </c>
      <c r="U43" s="29">
        <v>0.20354357899575798</v>
      </c>
      <c r="V43" s="29">
        <v>0.19004293714020595</v>
      </c>
      <c r="W43" s="29">
        <v>0.20400393246002224</v>
      </c>
      <c r="X43" s="29">
        <v>0.22564908680713203</v>
      </c>
      <c r="Y43" s="29">
        <v>0.21847176329613335</v>
      </c>
      <c r="Z43" s="29">
        <v>0.21905107891150344</v>
      </c>
      <c r="AA43" s="29">
        <v>0.21290489990866063</v>
      </c>
      <c r="AB43" s="29">
        <v>0.18353369028898453</v>
      </c>
      <c r="AC43" s="29">
        <v>0.18503055823189787</v>
      </c>
      <c r="AD43" s="29">
        <v>0.19526073435649816</v>
      </c>
      <c r="AE43" s="29">
        <v>0.20237858812250778</v>
      </c>
    </row>
    <row r="44" spans="1:31" s="27" customFormat="1" x14ac:dyDescent="0.35">
      <c r="A44" s="28" t="s">
        <v>131</v>
      </c>
      <c r="B44" s="28" t="s">
        <v>56</v>
      </c>
      <c r="C44" s="29">
        <v>6.697777142280914E-2</v>
      </c>
      <c r="D44" s="29">
        <v>7.5946636241566473E-2</v>
      </c>
      <c r="E44" s="29">
        <v>7.3728291112080652E-2</v>
      </c>
      <c r="F44" s="29">
        <v>9.4922055621310286E-2</v>
      </c>
      <c r="G44" s="29">
        <v>0.10195621370842699</v>
      </c>
      <c r="H44" s="29">
        <v>0.10011735529074037</v>
      </c>
      <c r="I44" s="29">
        <v>9.682145753236901E-2</v>
      </c>
      <c r="J44" s="29">
        <v>9.4552190677866396E-2</v>
      </c>
      <c r="K44" s="29">
        <v>8.9008144334149178E-2</v>
      </c>
      <c r="L44" s="29">
        <v>8.7734960899203907E-2</v>
      </c>
      <c r="M44" s="29">
        <v>8.8134842673373084E-2</v>
      </c>
      <c r="N44" s="29">
        <v>8.8689406985488495E-2</v>
      </c>
      <c r="O44" s="29">
        <v>8.6327567212746731E-2</v>
      </c>
      <c r="P44" s="29">
        <v>8.748454524229278E-2</v>
      </c>
      <c r="Q44" s="29">
        <v>8.4117386758503915E-2</v>
      </c>
      <c r="R44" s="29">
        <v>8.2856309406227013E-2</v>
      </c>
      <c r="S44" s="29">
        <v>6.3311090546451787E-2</v>
      </c>
      <c r="T44" s="29">
        <v>6.2743137664385287E-2</v>
      </c>
      <c r="U44" s="29">
        <v>6.1684286453757051E-2</v>
      </c>
      <c r="V44" s="29">
        <v>6.0591929005474783E-2</v>
      </c>
      <c r="W44" s="29">
        <v>5.9925489690072373E-2</v>
      </c>
      <c r="X44" s="29">
        <v>6.0433440261323496E-2</v>
      </c>
      <c r="Y44" s="29">
        <v>5.9320279263754334E-2</v>
      </c>
      <c r="Z44" s="29">
        <v>5.7341579166548001E-2</v>
      </c>
      <c r="AA44" s="29">
        <v>5.2945424447346692E-2</v>
      </c>
      <c r="AB44" s="29">
        <v>4.4144007674023433E-2</v>
      </c>
      <c r="AC44" s="29">
        <v>4.6858195308159475E-2</v>
      </c>
      <c r="AD44" s="29">
        <v>4.7021527390542744E-2</v>
      </c>
      <c r="AE44" s="29">
        <v>4.2077639007633602E-2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0.71348973556019479</v>
      </c>
      <c r="D49" s="29">
        <v>0.67544752194926638</v>
      </c>
      <c r="E49" s="29">
        <v>0.68346468575132735</v>
      </c>
      <c r="F49" s="29">
        <v>0.68735431287006599</v>
      </c>
      <c r="G49" s="29">
        <v>0.72353907767815451</v>
      </c>
      <c r="H49" s="29">
        <v>0.7422230777850044</v>
      </c>
      <c r="I49" s="29">
        <v>0.7242384456331058</v>
      </c>
      <c r="J49" s="29">
        <v>0.71402497645937157</v>
      </c>
      <c r="K49" s="29">
        <v>0.70305289330671472</v>
      </c>
      <c r="L49" s="29">
        <v>0.73798042435107825</v>
      </c>
      <c r="M49" s="29">
        <v>0.72172290228013924</v>
      </c>
      <c r="N49" s="29">
        <v>0.71077742802067068</v>
      </c>
      <c r="O49" s="29">
        <v>0.72832134019631978</v>
      </c>
      <c r="P49" s="29">
        <v>0.7227416844393405</v>
      </c>
      <c r="Q49" s="29">
        <v>0.74301892789762958</v>
      </c>
      <c r="R49" s="29">
        <v>0.70132034902797147</v>
      </c>
      <c r="S49" s="29">
        <v>0.65047139283077682</v>
      </c>
      <c r="T49" s="29">
        <v>0.67196441022065445</v>
      </c>
      <c r="U49" s="29">
        <v>0.59082937207776187</v>
      </c>
      <c r="V49" s="29">
        <v>0.62857668908757824</v>
      </c>
      <c r="W49" s="29">
        <v>0.69524522530281874</v>
      </c>
      <c r="X49" s="29">
        <v>0.68119831227955063</v>
      </c>
      <c r="Y49" s="29">
        <v>0.64971056517102743</v>
      </c>
      <c r="Z49" s="29">
        <v>0.65278472165258483</v>
      </c>
      <c r="AA49" s="29">
        <v>0.61627681623055264</v>
      </c>
      <c r="AB49" s="29">
        <v>0.63809097216525856</v>
      </c>
      <c r="AC49" s="29">
        <v>0.64402980862962389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1.8687404109589043E-3</v>
      </c>
      <c r="D51" s="29">
        <v>7.9267378995433787E-4</v>
      </c>
      <c r="E51" s="29">
        <v>2.2189618721461185E-3</v>
      </c>
      <c r="F51" s="29">
        <v>4.3247036529680139E-3</v>
      </c>
      <c r="G51" s="29">
        <v>1.2421147488584474E-3</v>
      </c>
      <c r="H51" s="29">
        <v>3.5785961187214613E-3</v>
      </c>
      <c r="I51" s="29">
        <v>1.839433789954338E-3</v>
      </c>
      <c r="J51" s="29">
        <v>4.3422625570776257E-3</v>
      </c>
      <c r="K51" s="29">
        <v>7.5948789954337904E-5</v>
      </c>
      <c r="L51" s="29">
        <v>1.2114342465753426E-3</v>
      </c>
      <c r="M51" s="29">
        <v>4.0982550228310503E-4</v>
      </c>
      <c r="N51" s="29">
        <v>5.1913883561643835E-3</v>
      </c>
      <c r="O51" s="29">
        <v>3.8743267123287671E-3</v>
      </c>
      <c r="P51" s="29">
        <v>3.437744520547945E-3</v>
      </c>
      <c r="Q51" s="29">
        <v>1.2673691780821896E-2</v>
      </c>
      <c r="R51" s="29">
        <v>1.0914467351598173E-2</v>
      </c>
      <c r="S51" s="29">
        <v>2.6322825570776254E-2</v>
      </c>
      <c r="T51" s="29">
        <v>2.4776726940639045E-2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4.6900254231033942E-4</v>
      </c>
      <c r="D52" s="29">
        <v>2.1640439197308325E-9</v>
      </c>
      <c r="E52" s="29">
        <v>5.4327787940793677E-4</v>
      </c>
      <c r="F52" s="29">
        <v>2.2953586686113314E-4</v>
      </c>
      <c r="G52" s="29">
        <v>1.5587905044074733E-4</v>
      </c>
      <c r="H52" s="29">
        <v>5.2867947958378382E-4</v>
      </c>
      <c r="I52" s="29">
        <v>2.9069573768572462E-4</v>
      </c>
      <c r="J52" s="29">
        <v>1.4829711590000599E-4</v>
      </c>
      <c r="K52" s="29">
        <v>3.3518972242249462E-9</v>
      </c>
      <c r="L52" s="29">
        <v>3.470137617159336E-9</v>
      </c>
      <c r="M52" s="29">
        <v>3.5531966354241758E-9</v>
      </c>
      <c r="N52" s="29">
        <v>2.4047948341057433E-3</v>
      </c>
      <c r="O52" s="29">
        <v>9.2817372151141541E-4</v>
      </c>
      <c r="P52" s="29">
        <v>1.1165098786388471E-3</v>
      </c>
      <c r="Q52" s="29">
        <v>2.1241222538381246E-3</v>
      </c>
      <c r="R52" s="29">
        <v>1.5138827781163726E-3</v>
      </c>
      <c r="S52" s="29">
        <v>4.2608273399392192E-3</v>
      </c>
      <c r="T52" s="29">
        <v>1.6103377346223969E-3</v>
      </c>
      <c r="U52" s="29">
        <v>1.542948186439356E-2</v>
      </c>
      <c r="V52" s="29">
        <v>1.1298458954826819E-2</v>
      </c>
      <c r="W52" s="29">
        <v>9.0998180004989715E-3</v>
      </c>
      <c r="X52" s="29">
        <v>4.9538467093543847E-3</v>
      </c>
      <c r="Y52" s="29">
        <v>2.6071079532260344E-2</v>
      </c>
      <c r="Z52" s="29">
        <v>1.8139410190440321E-2</v>
      </c>
      <c r="AA52" s="29">
        <v>1.7207180331341072E-2</v>
      </c>
      <c r="AB52" s="29">
        <v>1.2447697439361262E-2</v>
      </c>
      <c r="AC52" s="29">
        <v>1.6456124393441209E-2</v>
      </c>
      <c r="AD52" s="29">
        <v>0.16346897954364539</v>
      </c>
      <c r="AE52" s="29">
        <v>0.17660093833809129</v>
      </c>
    </row>
    <row r="53" spans="1:31" s="27" customFormat="1" x14ac:dyDescent="0.35">
      <c r="A53" s="28" t="s">
        <v>132</v>
      </c>
      <c r="B53" s="28" t="s">
        <v>65</v>
      </c>
      <c r="C53" s="29">
        <v>0.14063239596387361</v>
      </c>
      <c r="D53" s="29">
        <v>0.14099366307172798</v>
      </c>
      <c r="E53" s="29">
        <v>0.12752542400521849</v>
      </c>
      <c r="F53" s="29">
        <v>0.15737861505347134</v>
      </c>
      <c r="G53" s="29">
        <v>0.16053615104915828</v>
      </c>
      <c r="H53" s="29">
        <v>0.15181124616996008</v>
      </c>
      <c r="I53" s="29">
        <v>0.15366013527834543</v>
      </c>
      <c r="J53" s="29">
        <v>0.19348807574064583</v>
      </c>
      <c r="K53" s="29">
        <v>0.16035187988336502</v>
      </c>
      <c r="L53" s="29">
        <v>0.13700927358368262</v>
      </c>
      <c r="M53" s="29">
        <v>0.13778582880107657</v>
      </c>
      <c r="N53" s="29">
        <v>0.12438400921061567</v>
      </c>
      <c r="O53" s="29">
        <v>0.1523426810484792</v>
      </c>
      <c r="P53" s="29">
        <v>0.15704280003950932</v>
      </c>
      <c r="Q53" s="29">
        <v>0.14847581657787343</v>
      </c>
      <c r="R53" s="29">
        <v>0.14879690242632637</v>
      </c>
      <c r="S53" s="29">
        <v>0.18709303550079118</v>
      </c>
      <c r="T53" s="29">
        <v>0.15516339325583739</v>
      </c>
      <c r="U53" s="29">
        <v>0.13324612571790742</v>
      </c>
      <c r="V53" s="29">
        <v>0.13273850782264418</v>
      </c>
      <c r="W53" s="29">
        <v>0.1205220962175976</v>
      </c>
      <c r="X53" s="29">
        <v>0.14748002442582842</v>
      </c>
      <c r="Y53" s="29">
        <v>0.15256142967233993</v>
      </c>
      <c r="Z53" s="29">
        <v>0.14378646702101602</v>
      </c>
      <c r="AA53" s="29">
        <v>0.1445093289379189</v>
      </c>
      <c r="AB53" s="29">
        <v>0.18108619421105798</v>
      </c>
      <c r="AC53" s="29">
        <v>0.1505392133833785</v>
      </c>
      <c r="AD53" s="29">
        <v>0.12913529851160885</v>
      </c>
      <c r="AE53" s="29">
        <v>0.1290956439920076</v>
      </c>
    </row>
    <row r="54" spans="1:31" s="27" customFormat="1" x14ac:dyDescent="0.35">
      <c r="A54" s="28" t="s">
        <v>132</v>
      </c>
      <c r="B54" s="28" t="s">
        <v>69</v>
      </c>
      <c r="C54" s="29">
        <v>0.35941667625900242</v>
      </c>
      <c r="D54" s="29">
        <v>0.36562716229788467</v>
      </c>
      <c r="E54" s="29">
        <v>0.3150779885140394</v>
      </c>
      <c r="F54" s="29">
        <v>0.32390483246595603</v>
      </c>
      <c r="G54" s="29">
        <v>0.33137540161627765</v>
      </c>
      <c r="H54" s="29">
        <v>0.3433876701009122</v>
      </c>
      <c r="I54" s="29">
        <v>0.35848862410769877</v>
      </c>
      <c r="J54" s="29">
        <v>0.32347874416751765</v>
      </c>
      <c r="K54" s="29">
        <v>0.32629413870484109</v>
      </c>
      <c r="L54" s="29">
        <v>0.31434402809471496</v>
      </c>
      <c r="M54" s="29">
        <v>0.3512750528854135</v>
      </c>
      <c r="N54" s="29">
        <v>0.30962221224098174</v>
      </c>
      <c r="O54" s="29">
        <v>0.31994130221200506</v>
      </c>
      <c r="P54" s="29">
        <v>0.32378677841432024</v>
      </c>
      <c r="Q54" s="29">
        <v>0.33756534484039175</v>
      </c>
      <c r="R54" s="29">
        <v>0.34213541383794766</v>
      </c>
      <c r="S54" s="29">
        <v>0.32411424974153336</v>
      </c>
      <c r="T54" s="29">
        <v>0.34776322119296071</v>
      </c>
      <c r="U54" s="29">
        <v>0.3319848545872503</v>
      </c>
      <c r="V54" s="29">
        <v>0.34204405428487922</v>
      </c>
      <c r="W54" s="29">
        <v>0.30554246657607337</v>
      </c>
      <c r="X54" s="29">
        <v>0.29684440729234285</v>
      </c>
      <c r="Y54" s="29">
        <v>0.31082638149958119</v>
      </c>
      <c r="Z54" s="29">
        <v>0.33515834700519592</v>
      </c>
      <c r="AA54" s="29">
        <v>0.32853561459681857</v>
      </c>
      <c r="AB54" s="29">
        <v>0.31896251674051745</v>
      </c>
      <c r="AC54" s="29">
        <v>0.33080951456070684</v>
      </c>
      <c r="AD54" s="29">
        <v>0.3234672040829506</v>
      </c>
      <c r="AE54" s="29">
        <v>0.32419978473248556</v>
      </c>
    </row>
    <row r="55" spans="1:31" s="27" customFormat="1" x14ac:dyDescent="0.35">
      <c r="A55" s="28" t="s">
        <v>132</v>
      </c>
      <c r="B55" s="28" t="s">
        <v>68</v>
      </c>
      <c r="C55" s="29">
        <v>0.27589073028869004</v>
      </c>
      <c r="D55" s="29">
        <v>0.27392850928711837</v>
      </c>
      <c r="E55" s="29">
        <v>0.2845555400682841</v>
      </c>
      <c r="F55" s="29">
        <v>0.27266521125921245</v>
      </c>
      <c r="G55" s="29">
        <v>0.25897691017717939</v>
      </c>
      <c r="H55" s="29">
        <v>0.27242377572554888</v>
      </c>
      <c r="I55" s="29">
        <v>0.27859721981257929</v>
      </c>
      <c r="J55" s="29">
        <v>0.26088864736752176</v>
      </c>
      <c r="K55" s="29">
        <v>0.27047970157107604</v>
      </c>
      <c r="L55" s="29">
        <v>0.27589284654840202</v>
      </c>
      <c r="M55" s="29">
        <v>0.27430604286256771</v>
      </c>
      <c r="N55" s="29">
        <v>0.28484461604383077</v>
      </c>
      <c r="O55" s="29">
        <v>0.27250560861308121</v>
      </c>
      <c r="P55" s="29">
        <v>0.25897724422973079</v>
      </c>
      <c r="Q55" s="29">
        <v>0.27368685933797249</v>
      </c>
      <c r="R55" s="29">
        <v>0.27816738929854323</v>
      </c>
      <c r="S55" s="29">
        <v>0.2608885604086234</v>
      </c>
      <c r="T55" s="29">
        <v>0.27008002480234833</v>
      </c>
      <c r="U55" s="29">
        <v>0.27629880313411853</v>
      </c>
      <c r="V55" s="29">
        <v>0.27395922480629015</v>
      </c>
      <c r="W55" s="29">
        <v>0.2821368895545654</v>
      </c>
      <c r="X55" s="29">
        <v>0.26496116939844416</v>
      </c>
      <c r="Y55" s="29">
        <v>0.25478791295242331</v>
      </c>
      <c r="Z55" s="29">
        <v>0.27145870609140887</v>
      </c>
      <c r="AA55" s="29">
        <v>0.26276002640358526</v>
      </c>
      <c r="AB55" s="29">
        <v>0.23730758712032923</v>
      </c>
      <c r="AC55" s="29">
        <v>0.23183480505463927</v>
      </c>
      <c r="AD55" s="29">
        <v>0.25084118399261007</v>
      </c>
      <c r="AE55" s="29">
        <v>0.24810583513680354</v>
      </c>
    </row>
    <row r="56" spans="1:31" s="27" customFormat="1" x14ac:dyDescent="0.35">
      <c r="A56" s="28" t="s">
        <v>132</v>
      </c>
      <c r="B56" s="28" t="s">
        <v>36</v>
      </c>
      <c r="C56" s="29">
        <v>0.23299028871009242</v>
      </c>
      <c r="D56" s="29">
        <v>5.2961398006623563E-2</v>
      </c>
      <c r="E56" s="29">
        <v>5.3476017023734453E-2</v>
      </c>
      <c r="F56" s="29">
        <v>6.3318939062759719E-2</v>
      </c>
      <c r="G56" s="29">
        <v>6.2707675193760318E-2</v>
      </c>
      <c r="H56" s="29">
        <v>6.419228891802671E-2</v>
      </c>
      <c r="I56" s="29">
        <v>6.0453007876847008E-2</v>
      </c>
      <c r="J56" s="29">
        <v>5.6946430072075178E-2</v>
      </c>
      <c r="K56" s="29">
        <v>5.1390677714433286E-2</v>
      </c>
      <c r="L56" s="29">
        <v>5.2286978918361655E-2</v>
      </c>
      <c r="M56" s="29">
        <v>5.0077615344590723E-2</v>
      </c>
      <c r="N56" s="29">
        <v>5.2928049890654118E-2</v>
      </c>
      <c r="O56" s="29">
        <v>4.9673716191730874E-2</v>
      </c>
      <c r="P56" s="29">
        <v>4.6612365215432362E-2</v>
      </c>
      <c r="Q56" s="29">
        <v>5.0038641105344124E-2</v>
      </c>
      <c r="R56" s="29">
        <v>5.1184489968392831E-2</v>
      </c>
      <c r="S56" s="29">
        <v>4.6823408439684008E-2</v>
      </c>
      <c r="T56" s="29">
        <v>4.5104208281756132E-2</v>
      </c>
      <c r="U56" s="29">
        <v>4.3701624213817264E-2</v>
      </c>
      <c r="V56" s="29">
        <v>4.1810515014748063E-2</v>
      </c>
      <c r="W56" s="29">
        <v>8.5478873941745137E-2</v>
      </c>
      <c r="X56" s="29">
        <v>0.1388912437190972</v>
      </c>
      <c r="Y56" s="29">
        <v>0.13689963918768089</v>
      </c>
      <c r="Z56" s="29">
        <v>0.14817304600403952</v>
      </c>
      <c r="AA56" s="29">
        <v>0.14570823674205999</v>
      </c>
      <c r="AB56" s="29">
        <v>0.14350282357509142</v>
      </c>
      <c r="AC56" s="29">
        <v>0.14380338513321328</v>
      </c>
      <c r="AD56" s="29">
        <v>0.13518520275781182</v>
      </c>
      <c r="AE56" s="29">
        <v>0.12991919170832281</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v>0.27628455313685568</v>
      </c>
      <c r="T57" s="29">
        <v>0.27922815732318895</v>
      </c>
      <c r="U57" s="29">
        <v>0.28934008096126018</v>
      </c>
      <c r="V57" s="29">
        <v>0.27268756565583391</v>
      </c>
      <c r="W57" s="29">
        <v>0.27865253007823976</v>
      </c>
      <c r="X57" s="29">
        <v>0.2704828494481652</v>
      </c>
      <c r="Y57" s="29">
        <v>0.25124492246468222</v>
      </c>
      <c r="Z57" s="29">
        <v>0.25867427678123622</v>
      </c>
      <c r="AA57" s="29">
        <v>0.2669587916803034</v>
      </c>
      <c r="AB57" s="29">
        <v>0.2636278608423398</v>
      </c>
      <c r="AC57" s="29">
        <v>0.2705471188566077</v>
      </c>
      <c r="AD57" s="29">
        <v>0.24942401800533145</v>
      </c>
      <c r="AE57" s="29">
        <v>0.24065499448735619</v>
      </c>
    </row>
    <row r="58" spans="1:31" s="27" customFormat="1" x14ac:dyDescent="0.35">
      <c r="A58" s="28" t="s">
        <v>132</v>
      </c>
      <c r="B58" s="28" t="s">
        <v>56</v>
      </c>
      <c r="C58" s="29">
        <v>8.5136708963143348E-2</v>
      </c>
      <c r="D58" s="29">
        <v>9.3786791153078752E-2</v>
      </c>
      <c r="E58" s="29">
        <v>8.9884035131537462E-2</v>
      </c>
      <c r="F58" s="29">
        <v>0.10579543008719389</v>
      </c>
      <c r="G58" s="29">
        <v>0.10969832694154771</v>
      </c>
      <c r="H58" s="29">
        <v>0.10699862379219259</v>
      </c>
      <c r="I58" s="29">
        <v>9.7101869596052465E-2</v>
      </c>
      <c r="J58" s="29">
        <v>9.082679278259323E-2</v>
      </c>
      <c r="K58" s="29">
        <v>8.280264384408545E-2</v>
      </c>
      <c r="L58" s="29">
        <v>8.2598590509021269E-2</v>
      </c>
      <c r="M58" s="29">
        <v>8.107611154752388E-2</v>
      </c>
      <c r="N58" s="29">
        <v>8.3416415390613743E-2</v>
      </c>
      <c r="O58" s="29">
        <v>8.2516331633475645E-2</v>
      </c>
      <c r="P58" s="29">
        <v>7.6503840182181496E-2</v>
      </c>
      <c r="Q58" s="29">
        <v>7.9511332189130715E-2</v>
      </c>
      <c r="R58" s="29">
        <v>7.7825075359031284E-2</v>
      </c>
      <c r="S58" s="29">
        <v>7.0842654786781492E-2</v>
      </c>
      <c r="T58" s="29">
        <v>6.9100254813796613E-2</v>
      </c>
      <c r="U58" s="29">
        <v>6.5132523314101146E-2</v>
      </c>
      <c r="V58" s="29">
        <v>6.2450543399839097E-2</v>
      </c>
      <c r="W58" s="29">
        <v>5.8435621702313569E-2</v>
      </c>
      <c r="X58" s="29">
        <v>5.7243990900683404E-2</v>
      </c>
      <c r="Y58" s="29">
        <v>5.3673670292717517E-2</v>
      </c>
      <c r="Z58" s="29">
        <v>5.8183991365300392E-2</v>
      </c>
      <c r="AA58" s="29">
        <v>5.5444397620136428E-2</v>
      </c>
      <c r="AB58" s="29">
        <v>5.3687269066180862E-2</v>
      </c>
      <c r="AC58" s="29">
        <v>5.3595563025095813E-2</v>
      </c>
      <c r="AD58" s="29">
        <v>4.9172871997103372E-2</v>
      </c>
      <c r="AE58" s="29">
        <v>4.3119746616330876E-2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0.17949788270813113</v>
      </c>
      <c r="D64" s="29">
        <v>0.1794978826908431</v>
      </c>
      <c r="E64" s="29">
        <v>0.12372351677042624</v>
      </c>
      <c r="F64" s="29">
        <v>9.7000001156703652E-2</v>
      </c>
      <c r="G64" s="29">
        <v>9.7000001244223616E-2</v>
      </c>
      <c r="H64" s="29">
        <v>9.7000001198329758E-2</v>
      </c>
      <c r="I64" s="29">
        <v>9.7265760754601596E-2</v>
      </c>
      <c r="J64" s="29">
        <v>9.700000194434942E-2</v>
      </c>
      <c r="K64" s="29">
        <v>9.7000001934249375E-2</v>
      </c>
      <c r="L64" s="29">
        <v>9.7000002126945178E-2</v>
      </c>
      <c r="M64" s="29">
        <v>9.7265761813781715E-2</v>
      </c>
      <c r="N64" s="29">
        <v>0.19743249679933986</v>
      </c>
      <c r="O64" s="29">
        <v>0.1874720778231595</v>
      </c>
      <c r="P64" s="29">
        <v>0.2461283152954778</v>
      </c>
      <c r="Q64" s="29">
        <v>0.15888498166515524</v>
      </c>
      <c r="R64" s="29">
        <v>0.18516148132657034</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9.359960045662101E-2</v>
      </c>
      <c r="D65" s="29">
        <v>9.6278691495433805E-2</v>
      </c>
      <c r="E65" s="29">
        <v>9.2491315639269406E-2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2.523469320776256E-2</v>
      </c>
      <c r="O65" s="29">
        <v>1.6252329337899402E-2</v>
      </c>
      <c r="P65" s="29">
        <v>3.6647665525114156E-2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3.6909688661633158E-3</v>
      </c>
      <c r="D66" s="29">
        <v>1.961850270975808E-3</v>
      </c>
      <c r="E66" s="29">
        <v>7.6833768149076088E-3</v>
      </c>
      <c r="F66" s="29">
        <v>1.0855143888218073E-3</v>
      </c>
      <c r="G66" s="29">
        <v>6.2773424292611999E-4</v>
      </c>
      <c r="H66" s="29">
        <v>1.3914084055031096E-3</v>
      </c>
      <c r="I66" s="29">
        <v>6.1803303626044781E-4</v>
      </c>
      <c r="J66" s="29">
        <v>1.3573592418790808E-3</v>
      </c>
      <c r="K66" s="29">
        <v>1.1549281095963747E-4</v>
      </c>
      <c r="L66" s="29">
        <v>5.7545762365913652E-4</v>
      </c>
      <c r="M66" s="29">
        <v>2.703381740260953E-4</v>
      </c>
      <c r="N66" s="29">
        <v>2.6255625961005599E-2</v>
      </c>
      <c r="O66" s="29">
        <v>1.9705264625140322E-2</v>
      </c>
      <c r="P66" s="29">
        <v>4.7288374674581884E-2</v>
      </c>
      <c r="Q66" s="29">
        <v>3.1394349033458918E-2</v>
      </c>
      <c r="R66" s="29">
        <v>3.3415358769004234E-2</v>
      </c>
      <c r="S66" s="29">
        <v>0.1035644828681848</v>
      </c>
      <c r="T66" s="29">
        <v>0.12037544553955581</v>
      </c>
      <c r="U66" s="29">
        <v>0.14094024864040888</v>
      </c>
      <c r="V66" s="29">
        <v>0.1312596304461027</v>
      </c>
      <c r="W66" s="29">
        <v>0.12422684771189869</v>
      </c>
      <c r="X66" s="29">
        <v>0.15217700586892849</v>
      </c>
      <c r="Y66" s="29">
        <v>0.18604497928649671</v>
      </c>
      <c r="Z66" s="29">
        <v>6.9587533747394487E-2</v>
      </c>
      <c r="AA66" s="29">
        <v>7.3215650664539569E-2</v>
      </c>
      <c r="AB66" s="29">
        <v>7.3800689546981602E-2</v>
      </c>
      <c r="AC66" s="29">
        <v>0.10500655152117175</v>
      </c>
      <c r="AD66" s="29">
        <v>0.1426815233713995</v>
      </c>
      <c r="AE66" s="29">
        <v>0.14463208763761126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0.34879065793173258</v>
      </c>
      <c r="D68" s="29">
        <v>0.34460859000052024</v>
      </c>
      <c r="E68" s="29">
        <v>0.3054470057361578</v>
      </c>
      <c r="F68" s="29">
        <v>0.33886890013111609</v>
      </c>
      <c r="G68" s="29">
        <v>0.33049726157788462</v>
      </c>
      <c r="H68" s="29">
        <v>0.36465769827033662</v>
      </c>
      <c r="I68" s="29">
        <v>0.36935377674237352</v>
      </c>
      <c r="J68" s="29">
        <v>0.34572957784422842</v>
      </c>
      <c r="K68" s="29">
        <v>0.33742789172408044</v>
      </c>
      <c r="L68" s="29">
        <v>0.34203626443179924</v>
      </c>
      <c r="M68" s="29">
        <v>0.3603556221898136</v>
      </c>
      <c r="N68" s="29">
        <v>0.32615353508822287</v>
      </c>
      <c r="O68" s="29">
        <v>0.33152074406695303</v>
      </c>
      <c r="P68" s="29">
        <v>0.31670836641438393</v>
      </c>
      <c r="Q68" s="29">
        <v>0.35670997411628996</v>
      </c>
      <c r="R68" s="29">
        <v>0.35757492958975712</v>
      </c>
      <c r="S68" s="29">
        <v>0.35013258337381381</v>
      </c>
      <c r="T68" s="29">
        <v>0.35712399411989254</v>
      </c>
      <c r="U68" s="29">
        <v>0.35862849422468929</v>
      </c>
      <c r="V68" s="29">
        <v>0.37700587529849633</v>
      </c>
      <c r="W68" s="29">
        <v>0.34069098631714118</v>
      </c>
      <c r="X68" s="29">
        <v>0.32624719161879834</v>
      </c>
      <c r="Y68" s="29">
        <v>0.30851526053127531</v>
      </c>
      <c r="Z68" s="29">
        <v>0.34757138499177426</v>
      </c>
      <c r="AA68" s="29">
        <v>0.34749300360504248</v>
      </c>
      <c r="AB68" s="29">
        <v>0.33915876910650122</v>
      </c>
      <c r="AC68" s="29">
        <v>0.34324722584382594</v>
      </c>
      <c r="AD68" s="29">
        <v>0.32069501918618132</v>
      </c>
      <c r="AE68" s="29">
        <v>0.33595030995657477</v>
      </c>
    </row>
    <row r="69" spans="1:31" s="27" customFormat="1" x14ac:dyDescent="0.35">
      <c r="A69" s="28" t="s">
        <v>133</v>
      </c>
      <c r="B69" s="28" t="s">
        <v>68</v>
      </c>
      <c r="C69" s="29">
        <v>0.30629108931309063</v>
      </c>
      <c r="D69" s="29">
        <v>0.29098961973583931</v>
      </c>
      <c r="E69" s="29">
        <v>0.29369111518654012</v>
      </c>
      <c r="F69" s="29">
        <v>0.28194401847333034</v>
      </c>
      <c r="G69" s="29">
        <v>0.27508561690442668</v>
      </c>
      <c r="H69" s="29">
        <v>0.28163112132946233</v>
      </c>
      <c r="I69" s="29">
        <v>0.290346528288626</v>
      </c>
      <c r="J69" s="29">
        <v>0.27606687579780165</v>
      </c>
      <c r="K69" s="29">
        <v>0.28770129635081537</v>
      </c>
      <c r="L69" s="29">
        <v>0.29025722891120792</v>
      </c>
      <c r="M69" s="29">
        <v>0.29150741725819934</v>
      </c>
      <c r="N69" s="29">
        <v>0.29611880796388379</v>
      </c>
      <c r="O69" s="29">
        <v>0.28185973978403184</v>
      </c>
      <c r="P69" s="29">
        <v>0.27512080861742205</v>
      </c>
      <c r="Q69" s="29">
        <v>0.2820597193926252</v>
      </c>
      <c r="R69" s="29">
        <v>0.28986271460749047</v>
      </c>
      <c r="S69" s="29">
        <v>0.27605727843418904</v>
      </c>
      <c r="T69" s="29">
        <v>0.28785798546219676</v>
      </c>
      <c r="U69" s="29">
        <v>0.29070612966442005</v>
      </c>
      <c r="V69" s="29">
        <v>0.27753938832597719</v>
      </c>
      <c r="W69" s="29">
        <v>0.28232845224920661</v>
      </c>
      <c r="X69" s="29">
        <v>0.25470055954573967</v>
      </c>
      <c r="Y69" s="29">
        <v>0.23506051280281695</v>
      </c>
      <c r="Z69" s="29">
        <v>0.23603835442525486</v>
      </c>
      <c r="AA69" s="29">
        <v>0.22936315900532739</v>
      </c>
      <c r="AB69" s="29">
        <v>0.20450064814536806</v>
      </c>
      <c r="AC69" s="29">
        <v>0.19898101858300923</v>
      </c>
      <c r="AD69" s="29">
        <v>0.18572035064162806</v>
      </c>
      <c r="AE69" s="29">
        <v>0.19505253611338591</v>
      </c>
    </row>
    <row r="70" spans="1:31" s="27" customFormat="1" x14ac:dyDescent="0.35">
      <c r="A70" s="28" t="s">
        <v>133</v>
      </c>
      <c r="B70" s="28" t="s">
        <v>36</v>
      </c>
      <c r="C70" s="29">
        <v>5.7589438916212821E-2</v>
      </c>
      <c r="D70" s="29">
        <v>5.9183016141274081E-2</v>
      </c>
      <c r="E70" s="29">
        <v>6.258682105644113E-2</v>
      </c>
      <c r="F70" s="29">
        <v>6.6841339899283328E-2</v>
      </c>
      <c r="G70" s="29">
        <v>6.6015396929823472E-2</v>
      </c>
      <c r="H70" s="29">
        <v>6.7065793595525655E-2</v>
      </c>
      <c r="I70" s="29">
        <v>6.1835242370731708E-2</v>
      </c>
      <c r="J70" s="29">
        <v>5.9841477845895982E-2</v>
      </c>
      <c r="K70" s="29">
        <v>5.252607711022942E-2</v>
      </c>
      <c r="L70" s="29">
        <v>6.0849597828134386E-2</v>
      </c>
      <c r="M70" s="29">
        <v>5.9434617889347688E-2</v>
      </c>
      <c r="N70" s="29">
        <v>6.0430619969589039E-2</v>
      </c>
      <c r="O70" s="29">
        <v>6.1055422115636013E-2</v>
      </c>
      <c r="P70" s="29">
        <v>5.1885061851430742E-2</v>
      </c>
      <c r="Q70" s="29">
        <v>5.5492768016961527E-2</v>
      </c>
      <c r="R70" s="29">
        <v>5.6864163423531872E-2</v>
      </c>
      <c r="S70" s="29">
        <v>5.3889068856019649E-2</v>
      </c>
      <c r="T70" s="29">
        <v>5.3476888849319372E-2</v>
      </c>
      <c r="U70" s="29">
        <v>0.11771959657773499</v>
      </c>
      <c r="V70" s="29">
        <v>0.11228641673489999</v>
      </c>
      <c r="W70" s="29">
        <v>0.12304812097182916</v>
      </c>
      <c r="X70" s="29">
        <v>0.12243580188710376</v>
      </c>
      <c r="Y70" s="29">
        <v>0.12027466931688124</v>
      </c>
      <c r="Z70" s="29">
        <v>0.12508157347627216</v>
      </c>
      <c r="AA70" s="29">
        <v>0.12686080594369692</v>
      </c>
      <c r="AB70" s="29">
        <v>0.1236891097825966</v>
      </c>
      <c r="AC70" s="29">
        <v>0.12233084266157847</v>
      </c>
      <c r="AD70" s="29">
        <v>0.1199864244542241</v>
      </c>
      <c r="AE70" s="29">
        <v>0.11384975390880823</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9.5796905154471479E-2</v>
      </c>
      <c r="D72" s="29">
        <v>0.1025889448373806</v>
      </c>
      <c r="E72" s="29">
        <v>0.10564146553246803</v>
      </c>
      <c r="F72" s="29">
        <v>0.10545090489417781</v>
      </c>
      <c r="G72" s="29">
        <v>0.10607413567595031</v>
      </c>
      <c r="H72" s="29">
        <v>0.10215525496325677</v>
      </c>
      <c r="I72" s="29">
        <v>9.3792742932331891E-2</v>
      </c>
      <c r="J72" s="29">
        <v>9.0640845415484436E-2</v>
      </c>
      <c r="K72" s="29">
        <v>7.9273516949379563E-2</v>
      </c>
      <c r="L72" s="29">
        <v>8.0163494886731579E-2</v>
      </c>
      <c r="M72" s="29">
        <v>7.9908726723155035E-2</v>
      </c>
      <c r="N72" s="29">
        <v>7.9943169142306716E-2</v>
      </c>
      <c r="O72" s="29">
        <v>7.7983805142740323E-2</v>
      </c>
      <c r="P72" s="29">
        <v>7.1557161302180441E-2</v>
      </c>
      <c r="Q72" s="29">
        <v>7.6633145527289379E-2</v>
      </c>
      <c r="R72" s="29">
        <v>7.357624318425561E-2</v>
      </c>
      <c r="S72" s="29">
        <v>7.0509399958806548E-2</v>
      </c>
      <c r="T72" s="29">
        <v>6.7504323421471807E-2</v>
      </c>
      <c r="U72" s="29">
        <v>5.9706030007823846E-2</v>
      </c>
      <c r="V72" s="29">
        <v>5.5095267886957511E-2</v>
      </c>
      <c r="W72" s="29">
        <v>4.9596538801926819E-2</v>
      </c>
      <c r="X72" s="29">
        <v>5.0148162119247754E-2</v>
      </c>
      <c r="Y72" s="29">
        <v>4.8024950232386704E-2</v>
      </c>
      <c r="Z72" s="29">
        <v>5.1494115486588637E-2</v>
      </c>
      <c r="AA72" s="29">
        <v>5.0049609079117638E-2</v>
      </c>
      <c r="AB72" s="29">
        <v>4.8172376459636623E-2</v>
      </c>
      <c r="AC72" s="29">
        <v>4.6833467556617381E-2</v>
      </c>
      <c r="AD72" s="29">
        <v>4.6145373402096013E-2</v>
      </c>
      <c r="AE72" s="29">
        <v>3.9456707366895834E-2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9.7317840050930798E-9</v>
      </c>
      <c r="D78" s="29">
        <v>9.6318778538812784E-9</v>
      </c>
      <c r="E78" s="29">
        <v>9.8338097119775201E-9</v>
      </c>
      <c r="F78" s="29">
        <v>9.8384329996487552E-9</v>
      </c>
      <c r="G78" s="29">
        <v>9.7557313619599573E-9</v>
      </c>
      <c r="H78" s="29">
        <v>9.842070600632243E-9</v>
      </c>
      <c r="I78" s="29">
        <v>1.0226123990165085E-8</v>
      </c>
      <c r="J78" s="29">
        <v>1.0618055189673339E-8</v>
      </c>
      <c r="K78" s="29">
        <v>1.1035052796803653E-8</v>
      </c>
      <c r="L78" s="29">
        <v>1.1292764313312258E-8</v>
      </c>
      <c r="M78" s="29">
        <v>1.1291384022655426E-8</v>
      </c>
      <c r="N78" s="29">
        <v>1.1836968190200211E-8</v>
      </c>
      <c r="O78" s="29">
        <v>1.2098879302774851E-8</v>
      </c>
      <c r="P78" s="29">
        <v>1.2461031897611519E-8</v>
      </c>
      <c r="Q78" s="29">
        <v>1.2955374077976817E-8</v>
      </c>
      <c r="R78" s="29">
        <v>1.34245329513523E-8</v>
      </c>
      <c r="S78" s="29">
        <v>1.4056945359149982E-8</v>
      </c>
      <c r="T78" s="29">
        <v>1.4657181353178785E-8</v>
      </c>
      <c r="U78" s="29">
        <v>1.6032669257112747E-8</v>
      </c>
      <c r="V78" s="29">
        <v>1.61467992623814E-8</v>
      </c>
      <c r="W78" s="29">
        <v>1.7461549438004916E-8</v>
      </c>
      <c r="X78" s="29">
        <v>1.7700951659641726E-8</v>
      </c>
      <c r="Y78" s="29">
        <v>1.8509728442219882E-8</v>
      </c>
      <c r="Z78" s="29">
        <v>1.9302124495082542E-8</v>
      </c>
      <c r="AA78" s="29">
        <v>2.0151241438356164E-8</v>
      </c>
      <c r="AB78" s="29">
        <v>2.1169597383210395E-8</v>
      </c>
      <c r="AC78" s="29">
        <v>2.2226453832982089E-8</v>
      </c>
      <c r="AD78" s="29">
        <v>2.3546542961889654E-8</v>
      </c>
      <c r="AE78" s="29">
        <v>2.4260965489989459E-8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9.0749119465394149E-9</v>
      </c>
      <c r="D80" s="29">
        <v>8.7912613513929429E-9</v>
      </c>
      <c r="E80" s="29">
        <v>9.2065834231183553E-9</v>
      </c>
      <c r="F80" s="29">
        <v>9.3820381842901856E-9</v>
      </c>
      <c r="G80" s="29">
        <v>9.1382988943614951E-9</v>
      </c>
      <c r="H80" s="29">
        <v>9.6078471474013649E-9</v>
      </c>
      <c r="I80" s="29">
        <v>1.0011994959211945E-8</v>
      </c>
      <c r="J80" s="29">
        <v>1.0412163755066441E-8</v>
      </c>
      <c r="K80" s="29">
        <v>1.086514776050485E-8</v>
      </c>
      <c r="L80" s="29">
        <v>1.1171963470319629E-8</v>
      </c>
      <c r="M80" s="29">
        <v>1.1034046226463488E-8</v>
      </c>
      <c r="N80" s="29">
        <v>8.0977832742804367E-5</v>
      </c>
      <c r="O80" s="29">
        <v>1.1909843838181719E-8</v>
      </c>
      <c r="P80" s="29">
        <v>1.2294075214201427E-8</v>
      </c>
      <c r="Q80" s="29">
        <v>1.275893912575034E-8</v>
      </c>
      <c r="R80" s="29">
        <v>1.3183101367297721E-8</v>
      </c>
      <c r="S80" s="29">
        <v>1.3910128200194963E-8</v>
      </c>
      <c r="T80" s="29">
        <v>1.4286612026063311E-8</v>
      </c>
      <c r="U80" s="29">
        <v>1.5169496241855201E-8</v>
      </c>
      <c r="V80" s="29">
        <v>3.8989237915288932E-8</v>
      </c>
      <c r="W80" s="29">
        <v>1.1291593407337428E-4</v>
      </c>
      <c r="X80" s="29">
        <v>4.2763717721618639E-8</v>
      </c>
      <c r="Y80" s="29">
        <v>4.4816546606833552E-8</v>
      </c>
      <c r="Z80" s="29">
        <v>4.6881402535033851E-8</v>
      </c>
      <c r="AA80" s="29">
        <v>4.8251274602424795E-8</v>
      </c>
      <c r="AB80" s="29">
        <v>5.1198669107227209E-8</v>
      </c>
      <c r="AC80" s="29">
        <v>5.3561010077153203E-8</v>
      </c>
      <c r="AD80" s="29">
        <v>4.6378319196780033E-4</v>
      </c>
      <c r="AE80" s="29">
        <v>5.8228492363407331E-8</v>
      </c>
    </row>
    <row r="81" spans="1:31" s="27" customFormat="1" x14ac:dyDescent="0.35">
      <c r="A81" s="28" t="s">
        <v>134</v>
      </c>
      <c r="B81" s="28" t="s">
        <v>65</v>
      </c>
      <c r="C81" s="29">
        <v>0.36539163916383899</v>
      </c>
      <c r="D81" s="29">
        <v>0.37846015670555805</v>
      </c>
      <c r="E81" s="29">
        <v>0.39598415110422919</v>
      </c>
      <c r="F81" s="29">
        <v>0.45312747591775232</v>
      </c>
      <c r="G81" s="29">
        <v>0.48422328679405718</v>
      </c>
      <c r="H81" s="29">
        <v>0.43422373544076537</v>
      </c>
      <c r="I81" s="29">
        <v>0.44820713484129726</v>
      </c>
      <c r="J81" s="29">
        <v>0.45272600096397714</v>
      </c>
      <c r="K81" s="29">
        <v>0.4073684630388284</v>
      </c>
      <c r="L81" s="29">
        <v>0.38737930273750443</v>
      </c>
      <c r="M81" s="29">
        <v>0.35865462092419997</v>
      </c>
      <c r="N81" s="29">
        <v>0.36208842927415225</v>
      </c>
      <c r="O81" s="29">
        <v>0.3447832075931157</v>
      </c>
      <c r="P81" s="29">
        <v>0.31363431092925859</v>
      </c>
      <c r="Q81" s="29">
        <v>0.28997173121676534</v>
      </c>
      <c r="R81" s="29">
        <v>0.262344879857</v>
      </c>
      <c r="S81" s="29">
        <v>0.27871395589538228</v>
      </c>
      <c r="T81" s="29">
        <v>0.27023068396374711</v>
      </c>
      <c r="U81" s="29">
        <v>0.2720817664292926</v>
      </c>
      <c r="V81" s="29">
        <v>0.23749145774288627</v>
      </c>
      <c r="W81" s="29">
        <v>0.26125311864186512</v>
      </c>
      <c r="X81" s="29">
        <v>0.25251640467215486</v>
      </c>
      <c r="Y81" s="29">
        <v>0.23335625944470431</v>
      </c>
      <c r="Z81" s="29">
        <v>0.23428118908392906</v>
      </c>
      <c r="AA81" s="29">
        <v>0.21669033501742965</v>
      </c>
      <c r="AB81" s="29">
        <v>0.23800878129758768</v>
      </c>
      <c r="AC81" s="29">
        <v>0.2291416325964479</v>
      </c>
      <c r="AD81" s="29">
        <v>0.23845033122742398</v>
      </c>
      <c r="AE81" s="29">
        <v>0.20946163267406026</v>
      </c>
    </row>
    <row r="82" spans="1:31" s="27" customFormat="1" x14ac:dyDescent="0.35">
      <c r="A82" s="28" t="s">
        <v>134</v>
      </c>
      <c r="B82" s="28" t="s">
        <v>69</v>
      </c>
      <c r="C82" s="29">
        <v>0.26664340910171375</v>
      </c>
      <c r="D82" s="29">
        <v>0.32224457722039074</v>
      </c>
      <c r="E82" s="29">
        <v>0.32493151944824894</v>
      </c>
      <c r="F82" s="29">
        <v>0.34770537958506648</v>
      </c>
      <c r="G82" s="29">
        <v>0.37951704180891488</v>
      </c>
      <c r="H82" s="29">
        <v>0.39426594452379954</v>
      </c>
      <c r="I82" s="29">
        <v>0.4109858223727173</v>
      </c>
      <c r="J82" s="29">
        <v>0.39185934038785197</v>
      </c>
      <c r="K82" s="29">
        <v>0.39338942203004545</v>
      </c>
      <c r="L82" s="29">
        <v>0.38200231731085466</v>
      </c>
      <c r="M82" s="29">
        <v>0.42253289220093526</v>
      </c>
      <c r="N82" s="29">
        <v>0.39157918557370408</v>
      </c>
      <c r="O82" s="29">
        <v>0.38536352097150939</v>
      </c>
      <c r="P82" s="29">
        <v>0.40187499980156383</v>
      </c>
      <c r="Q82" s="29">
        <v>0.39632914763079991</v>
      </c>
      <c r="R82" s="29">
        <v>0.39967637066904338</v>
      </c>
      <c r="S82" s="29">
        <v>0.37008800126785069</v>
      </c>
      <c r="T82" s="29">
        <v>0.35821411808232262</v>
      </c>
      <c r="U82" s="29">
        <v>0.33723244363360577</v>
      </c>
      <c r="V82" s="29">
        <v>0.34802609726277167</v>
      </c>
      <c r="W82" s="29">
        <v>0.33396942005217689</v>
      </c>
      <c r="X82" s="29">
        <v>0.32819207965940356</v>
      </c>
      <c r="Y82" s="29">
        <v>0.34011329273746582</v>
      </c>
      <c r="Z82" s="29">
        <v>0.3532362702402147</v>
      </c>
      <c r="AA82" s="29">
        <v>0.35910075134860747</v>
      </c>
      <c r="AB82" s="29">
        <v>0.33787810880581182</v>
      </c>
      <c r="AC82" s="29">
        <v>0.33698132074625281</v>
      </c>
      <c r="AD82" s="29">
        <v>0.32005383580254215</v>
      </c>
      <c r="AE82" s="29">
        <v>0.33273582586005795</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t="s">
        <v>169</v>
      </c>
      <c r="D86" s="29">
        <v>3.4538114906166678E-2</v>
      </c>
      <c r="E86" s="29">
        <v>1.5611650122914777E-2</v>
      </c>
      <c r="F86" s="29">
        <v>2.0621962693597617E-2</v>
      </c>
      <c r="G86" s="29">
        <v>2.3955566319085062E-2</v>
      </c>
      <c r="H86" s="29">
        <v>2.8133871764646795E-2</v>
      </c>
      <c r="I86" s="29">
        <v>2.4471605315924787E-2</v>
      </c>
      <c r="J86" s="29">
        <v>2.5717865407009738E-2</v>
      </c>
      <c r="K86" s="29">
        <v>3.0776203333496094E-2</v>
      </c>
      <c r="L86" s="29">
        <v>3.351588026729075E-2</v>
      </c>
      <c r="M86" s="29">
        <v>4.4600570673569852E-2</v>
      </c>
      <c r="N86" s="29">
        <v>4.8112341438345481E-2</v>
      </c>
      <c r="O86" s="29">
        <v>4.8584849349328246E-2</v>
      </c>
      <c r="P86" s="29">
        <v>5.3103469346604724E-2</v>
      </c>
      <c r="Q86" s="29">
        <v>5.7312368914332126E-2</v>
      </c>
      <c r="R86" s="29">
        <v>6.2802863419287466E-2</v>
      </c>
      <c r="S86" s="29">
        <v>5.8927748530343382E-2</v>
      </c>
      <c r="T86" s="29">
        <v>5.7455977911555108E-2</v>
      </c>
      <c r="U86" s="29">
        <v>5.5775215887118118E-2</v>
      </c>
      <c r="V86" s="29">
        <v>5.8186896493330753E-2</v>
      </c>
      <c r="W86" s="29">
        <v>5.8074193446337637E-2</v>
      </c>
      <c r="X86" s="29">
        <v>5.762320674605776E-2</v>
      </c>
      <c r="Y86" s="29">
        <v>5.5492605916934563E-2</v>
      </c>
      <c r="Z86" s="29">
        <v>5.3989220338411886E-2</v>
      </c>
      <c r="AA86" s="29">
        <v>5.776181324516072E-2</v>
      </c>
      <c r="AB86" s="29">
        <v>5.5329238649354927E-2</v>
      </c>
      <c r="AC86" s="29">
        <v>5.2229421008118684E-2</v>
      </c>
      <c r="AD86" s="29">
        <v>5.0525084595038773E-2</v>
      </c>
      <c r="AE86" s="29">
        <v>5.0853526793936364E-2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0.11678674715875009</v>
      </c>
      <c r="D92" s="30">
        <v>7.2060362634437172E-2</v>
      </c>
      <c r="E92" s="30">
        <v>7.3608733842400992E-2</v>
      </c>
      <c r="F92" s="30">
        <v>8.482985735858363E-2</v>
      </c>
      <c r="G92" s="30">
        <v>8.4317696414524773E-2</v>
      </c>
      <c r="H92" s="30">
        <v>8.5809821603308578E-2</v>
      </c>
      <c r="I92" s="30">
        <v>8.0712078302728321E-2</v>
      </c>
      <c r="J92" s="30">
        <v>7.6737527852903192E-2</v>
      </c>
      <c r="K92" s="30">
        <v>6.9219505378343607E-2</v>
      </c>
      <c r="L92" s="30">
        <v>7.3364072670619146E-2</v>
      </c>
      <c r="M92" s="30">
        <v>7.1117643814401929E-2</v>
      </c>
      <c r="N92" s="30">
        <v>7.3622564839869328E-2</v>
      </c>
      <c r="O92" s="30">
        <v>7.2501285862034429E-2</v>
      </c>
      <c r="P92" s="30">
        <v>6.6387489860832996E-2</v>
      </c>
      <c r="Q92" s="30">
        <v>7.0534753318003407E-2</v>
      </c>
      <c r="R92" s="30">
        <v>7.2027479196755034E-2</v>
      </c>
      <c r="S92" s="30">
        <v>0.12430830166308843</v>
      </c>
      <c r="T92" s="30">
        <v>0.12446483467804791</v>
      </c>
      <c r="U92" s="30">
        <v>0.13629290879004341</v>
      </c>
      <c r="V92" s="30">
        <v>0.13262748496012353</v>
      </c>
      <c r="W92" s="30">
        <v>0.15053165292702991</v>
      </c>
      <c r="X92" s="30">
        <v>0.16174235403781595</v>
      </c>
      <c r="Y92" s="30">
        <v>0.1612940890769442</v>
      </c>
      <c r="Z92" s="30">
        <v>0.1674575003729365</v>
      </c>
      <c r="AA92" s="30">
        <v>0.16614712536753573</v>
      </c>
      <c r="AB92" s="30">
        <v>0.15836826291432973</v>
      </c>
      <c r="AC92" s="30">
        <v>0.15992101109375262</v>
      </c>
      <c r="AD92" s="30">
        <v>0.159161355490091</v>
      </c>
      <c r="AE92" s="30">
        <v>0.15860781182312253</v>
      </c>
    </row>
    <row r="93" spans="1:31" collapsed="1" x14ac:dyDescent="0.35">
      <c r="A93" s="28" t="s">
        <v>40</v>
      </c>
      <c r="B93" s="28" t="s">
        <v>72</v>
      </c>
      <c r="C93" s="30">
        <v>1.1523695797713462E-2</v>
      </c>
      <c r="D93" s="30">
        <v>3.7027279500120157E-2</v>
      </c>
      <c r="E93" s="30">
        <v>5.0677671941376221E-2</v>
      </c>
      <c r="F93" s="30">
        <v>0.30358260298494733</v>
      </c>
      <c r="G93" s="30">
        <v>0.23275178259286186</v>
      </c>
      <c r="H93" s="30">
        <v>0.26483978351967741</v>
      </c>
      <c r="I93" s="30">
        <v>0.27438464732867873</v>
      </c>
      <c r="J93" s="30">
        <v>0.30604983313139161</v>
      </c>
      <c r="K93" s="30">
        <v>0.28963503151898529</v>
      </c>
      <c r="L93" s="30">
        <v>0.30780808752004268</v>
      </c>
      <c r="M93" s="30">
        <v>0.30816053493303347</v>
      </c>
      <c r="N93" s="30">
        <v>0.33739325823974581</v>
      </c>
      <c r="O93" s="30">
        <v>0.31939609745773073</v>
      </c>
      <c r="P93" s="30">
        <v>0.31236281710514274</v>
      </c>
      <c r="Q93" s="30">
        <v>0.34288813732080736</v>
      </c>
      <c r="R93" s="30">
        <v>0.33841419846407983</v>
      </c>
      <c r="S93" s="30">
        <v>0.31959290876133212</v>
      </c>
      <c r="T93" s="30">
        <v>0.30708437621991125</v>
      </c>
      <c r="U93" s="30">
        <v>0.32173813989412764</v>
      </c>
      <c r="V93" s="30">
        <v>0.30790579401901591</v>
      </c>
      <c r="W93" s="30">
        <v>0.31318231229964327</v>
      </c>
      <c r="X93" s="30">
        <v>0.32378181231410075</v>
      </c>
      <c r="Y93" s="30">
        <v>0.30289699182530544</v>
      </c>
      <c r="Z93" s="30">
        <v>0.33595361000170632</v>
      </c>
      <c r="AA93" s="30">
        <v>0.33154063547310242</v>
      </c>
      <c r="AB93" s="30">
        <v>0.31461977162707971</v>
      </c>
      <c r="AC93" s="30">
        <v>0.30402094647946071</v>
      </c>
      <c r="AD93" s="30">
        <v>0.31670298211983949</v>
      </c>
      <c r="AE93" s="30">
        <v>0.31281724912393194</v>
      </c>
    </row>
    <row r="94" spans="1:31" x14ac:dyDescent="0.35">
      <c r="A94" s="28" t="s">
        <v>40</v>
      </c>
      <c r="B94" s="28" t="s">
        <v>76</v>
      </c>
      <c r="C94" s="30">
        <v>9.2513017228998004E-2</v>
      </c>
      <c r="D94" s="30">
        <v>0.10778784703699563</v>
      </c>
      <c r="E94" s="30">
        <v>9.8936144150444494E-2</v>
      </c>
      <c r="F94" s="30">
        <v>0.11645874209384534</v>
      </c>
      <c r="G94" s="30">
        <v>0.12002012255778867</v>
      </c>
      <c r="H94" s="30">
        <v>0.1177726073186709</v>
      </c>
      <c r="I94" s="30">
        <v>0.11116328394318746</v>
      </c>
      <c r="J94" s="30">
        <v>0.10649878715336079</v>
      </c>
      <c r="K94" s="30">
        <v>9.6345870710711753E-2</v>
      </c>
      <c r="L94" s="30">
        <v>9.677928533333538E-2</v>
      </c>
      <c r="M94" s="30">
        <v>9.5148392143051999E-2</v>
      </c>
      <c r="N94" s="30">
        <v>9.732959144415454E-2</v>
      </c>
      <c r="O94" s="30">
        <v>9.5666096769593978E-2</v>
      </c>
      <c r="P94" s="30">
        <v>9.0517029333395116E-2</v>
      </c>
      <c r="Q94" s="30">
        <v>9.2164996868120977E-2</v>
      </c>
      <c r="R94" s="30">
        <v>9.0621859250639827E-2</v>
      </c>
      <c r="S94" s="30">
        <v>8.0461674384509213E-2</v>
      </c>
      <c r="T94" s="30">
        <v>7.7623887118967713E-2</v>
      </c>
      <c r="U94" s="30">
        <v>7.4407546360810067E-2</v>
      </c>
      <c r="V94" s="30">
        <v>7.2076526026725929E-2</v>
      </c>
      <c r="W94" s="30">
        <v>6.812893262686448E-2</v>
      </c>
      <c r="X94" s="30">
        <v>6.8244603977561172E-2</v>
      </c>
      <c r="Y94" s="30">
        <v>6.5567564003786424E-2</v>
      </c>
      <c r="Z94" s="30">
        <v>6.829472436508055E-2</v>
      </c>
      <c r="AA94" s="30">
        <v>6.4911666735803522E-2</v>
      </c>
      <c r="AB94" s="30">
        <v>6.1041769351192751E-2</v>
      </c>
      <c r="AC94" s="30">
        <v>6.0864441471741186E-2</v>
      </c>
      <c r="AD94" s="30">
        <v>5.9604264011375648E-2</v>
      </c>
      <c r="AE94" s="30">
        <v>5.4333872773501823E-2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0.17544387187007932</v>
      </c>
      <c r="V97" s="30">
        <v>0.16966624079936776</v>
      </c>
      <c r="W97" s="30">
        <v>0.16395802323958025</v>
      </c>
      <c r="X97" s="30">
        <v>0.16295779517576151</v>
      </c>
      <c r="Y97" s="30">
        <v>0.16450353097292117</v>
      </c>
      <c r="Z97" s="30">
        <v>0.17257479522821484</v>
      </c>
      <c r="AA97" s="30">
        <v>0.17142700677581899</v>
      </c>
      <c r="AB97" s="30">
        <v>0.16875643003152199</v>
      </c>
      <c r="AC97" s="30">
        <v>0.1634794818119136</v>
      </c>
      <c r="AD97" s="30">
        <v>0.17034527839804581</v>
      </c>
      <c r="AE97" s="30">
        <v>0.16957395052677188</v>
      </c>
    </row>
    <row r="98" spans="1:31" x14ac:dyDescent="0.35">
      <c r="A98" s="28" t="s">
        <v>130</v>
      </c>
      <c r="B98" s="28" t="s">
        <v>72</v>
      </c>
      <c r="C98" s="30">
        <v>1.3022652750597956E-2</v>
      </c>
      <c r="D98" s="30">
        <v>4.6119209067188499E-2</v>
      </c>
      <c r="E98" s="30">
        <v>5.984298372094423E-2</v>
      </c>
      <c r="F98" s="30">
        <v>0.380446275849599</v>
      </c>
      <c r="G98" s="30">
        <v>0.24264140498172168</v>
      </c>
      <c r="H98" s="30">
        <v>0.28507679506219008</v>
      </c>
      <c r="I98" s="30">
        <v>0.29947566351214228</v>
      </c>
      <c r="J98" s="30">
        <v>0.32708019710942854</v>
      </c>
      <c r="K98" s="30">
        <v>0.30346500681488925</v>
      </c>
      <c r="L98" s="30">
        <v>0.32151105788608442</v>
      </c>
      <c r="M98" s="30">
        <v>0.32277581381061532</v>
      </c>
      <c r="N98" s="30">
        <v>0.34759074799531303</v>
      </c>
      <c r="O98" s="30">
        <v>0.32861134349625898</v>
      </c>
      <c r="P98" s="30">
        <v>0.32130901578778326</v>
      </c>
      <c r="Q98" s="30">
        <v>0.35307948318299642</v>
      </c>
      <c r="R98" s="30">
        <v>0.34891210772347636</v>
      </c>
      <c r="S98" s="30">
        <v>0.33310768331620239</v>
      </c>
      <c r="T98" s="30">
        <v>0.3161510479837093</v>
      </c>
      <c r="U98" s="30">
        <v>0.33131086842881413</v>
      </c>
      <c r="V98" s="30">
        <v>0.31893496574915925</v>
      </c>
      <c r="W98" s="30">
        <v>0.32122173037038892</v>
      </c>
      <c r="X98" s="30">
        <v>0.33448834886433687</v>
      </c>
      <c r="Y98" s="30">
        <v>0.30965054805392778</v>
      </c>
      <c r="Z98" s="30">
        <v>0.36038352051366945</v>
      </c>
      <c r="AA98" s="30">
        <v>0.35418865419753981</v>
      </c>
      <c r="AB98" s="30">
        <v>0.35410678266905493</v>
      </c>
      <c r="AC98" s="30">
        <v>0.33304295242849763</v>
      </c>
      <c r="AD98" s="30">
        <v>0.35330043466611433</v>
      </c>
      <c r="AE98" s="30">
        <v>0.34527007469896459</v>
      </c>
    </row>
    <row r="99" spans="1:31" x14ac:dyDescent="0.35">
      <c r="A99" s="28" t="s">
        <v>130</v>
      </c>
      <c r="B99" s="28" t="s">
        <v>76</v>
      </c>
      <c r="C99" s="30">
        <v>8.5693361639969809E-2</v>
      </c>
      <c r="D99" s="30">
        <v>0.10699226690790149</v>
      </c>
      <c r="E99" s="30">
        <v>8.855855048726563E-2</v>
      </c>
      <c r="F99" s="30">
        <v>0.11242308628489937</v>
      </c>
      <c r="G99" s="30">
        <v>0.11489445226329192</v>
      </c>
      <c r="H99" s="30">
        <v>0.11391418555153866</v>
      </c>
      <c r="I99" s="30">
        <v>0.11011006817047968</v>
      </c>
      <c r="J99" s="30">
        <v>0.10628902995090843</v>
      </c>
      <c r="K99" s="30">
        <v>9.3491071719502702E-2</v>
      </c>
      <c r="L99" s="30">
        <v>9.4640215862530117E-2</v>
      </c>
      <c r="M99" s="30">
        <v>8.9785377708853323E-2</v>
      </c>
      <c r="N99" s="30">
        <v>9.3345392458138832E-2</v>
      </c>
      <c r="O99" s="30">
        <v>9.1217055681315162E-2</v>
      </c>
      <c r="P99" s="30">
        <v>8.4159247528884207E-2</v>
      </c>
      <c r="Q99" s="30">
        <v>8.5660292658162968E-2</v>
      </c>
      <c r="R99" s="30">
        <v>8.4450816611852483E-2</v>
      </c>
      <c r="S99" s="30">
        <v>7.8657981245199529E-2</v>
      </c>
      <c r="T99" s="30">
        <v>7.3932532734794762E-2</v>
      </c>
      <c r="U99" s="30">
        <v>7.2882908722365969E-2</v>
      </c>
      <c r="V99" s="30">
        <v>7.074263464296654E-2</v>
      </c>
      <c r="W99" s="30">
        <v>6.6403917491426101E-2</v>
      </c>
      <c r="X99" s="30">
        <v>6.6905337843700147E-2</v>
      </c>
      <c r="Y99" s="30">
        <v>6.5177248212218014E-2</v>
      </c>
      <c r="Z99" s="30">
        <v>6.8636635975506038E-2</v>
      </c>
      <c r="AA99" s="30">
        <v>6.5244872457071335E-2</v>
      </c>
      <c r="AB99" s="30">
        <v>6.4215200428090202E-2</v>
      </c>
      <c r="AC99" s="30">
        <v>6.1898863603139509E-2</v>
      </c>
      <c r="AD99" s="30">
        <v>6.3633727341187635E-2</v>
      </c>
      <c r="AE99" s="30">
        <v>6.0997086844212692E-2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0.1819385799901598</v>
      </c>
      <c r="E102" s="30">
        <v>0.18362442103438359</v>
      </c>
      <c r="F102" s="30">
        <v>0.2309584695397032</v>
      </c>
      <c r="G102" s="30">
        <v>0.24474554341221461</v>
      </c>
      <c r="H102" s="30">
        <v>0.2402474542991096</v>
      </c>
      <c r="I102" s="30">
        <v>0.23450106641175802</v>
      </c>
      <c r="J102" s="30">
        <v>0.23187557389412103</v>
      </c>
      <c r="K102" s="30">
        <v>0.22239669852716892</v>
      </c>
      <c r="L102" s="30">
        <v>0.2233458865726598</v>
      </c>
      <c r="M102" s="30">
        <v>0.22071241853544521</v>
      </c>
      <c r="N102" s="30">
        <v>0.22543620692089042</v>
      </c>
      <c r="O102" s="30">
        <v>0.22334550474150272</v>
      </c>
      <c r="P102" s="30">
        <v>0.22813027778009537</v>
      </c>
      <c r="Q102" s="30">
        <v>0.22585550425676204</v>
      </c>
      <c r="R102" s="30">
        <v>0.22709520150438969</v>
      </c>
      <c r="S102" s="30">
        <v>0.17949710969026769</v>
      </c>
      <c r="T102" s="30">
        <v>0.18102986800230633</v>
      </c>
      <c r="U102" s="30">
        <v>0.18039726050454177</v>
      </c>
      <c r="V102" s="30">
        <v>0.17956696985487505</v>
      </c>
      <c r="W102" s="30">
        <v>0.17562389545889751</v>
      </c>
      <c r="X102" s="30">
        <v>0.17425972721906488</v>
      </c>
      <c r="Y102" s="30">
        <v>0.17571267444751934</v>
      </c>
      <c r="Z102" s="30">
        <v>0.17452891336139409</v>
      </c>
      <c r="AA102" s="30">
        <v>0.17108077803064078</v>
      </c>
      <c r="AB102" s="30">
        <v>0.15764145368140789</v>
      </c>
      <c r="AC102" s="30">
        <v>0.16259295477465216</v>
      </c>
      <c r="AD102" s="30">
        <v>0.16145402647842164</v>
      </c>
      <c r="AE102" s="30">
        <v>0.16563068439560999</v>
      </c>
    </row>
    <row r="103" spans="1:31" x14ac:dyDescent="0.35">
      <c r="A103" s="28" t="s">
        <v>131</v>
      </c>
      <c r="B103" s="28" t="s">
        <v>72</v>
      </c>
      <c r="C103" s="30">
        <v>8.9540553070543288E-3</v>
      </c>
      <c r="D103" s="30">
        <v>2.1441114528002982E-2</v>
      </c>
      <c r="E103" s="30">
        <v>3.4965636583046779E-2</v>
      </c>
      <c r="F103" s="30">
        <v>0.17181623001164617</v>
      </c>
      <c r="G103" s="30">
        <v>0.17462493845373683</v>
      </c>
      <c r="H103" s="30">
        <v>0.14589562701414596</v>
      </c>
      <c r="I103" s="30">
        <v>0.12691082926834055</v>
      </c>
      <c r="J103" s="30">
        <v>0.1824427007253229</v>
      </c>
      <c r="K103" s="30">
        <v>0.15189967128751516</v>
      </c>
      <c r="L103" s="30">
        <v>0.17133758654905182</v>
      </c>
      <c r="M103" s="30">
        <v>0.16260417521308942</v>
      </c>
      <c r="N103" s="30">
        <v>0.2358344194798947</v>
      </c>
      <c r="O103" s="30">
        <v>0.22761964897220441</v>
      </c>
      <c r="P103" s="30">
        <v>0.22326585765568763</v>
      </c>
      <c r="Q103" s="30">
        <v>0.24139049855912495</v>
      </c>
      <c r="R103" s="30">
        <v>0.23386343245776134</v>
      </c>
      <c r="S103" s="30">
        <v>0.26388570922249227</v>
      </c>
      <c r="T103" s="30">
        <v>0.2639980506386968</v>
      </c>
      <c r="U103" s="30">
        <v>0.27705392267723566</v>
      </c>
      <c r="V103" s="30">
        <v>0.25870903272827694</v>
      </c>
      <c r="W103" s="30">
        <v>0.27575665943194</v>
      </c>
      <c r="X103" s="30">
        <v>0.29681369129962926</v>
      </c>
      <c r="Y103" s="30">
        <v>0.28599181712523519</v>
      </c>
      <c r="Z103" s="30">
        <v>0.2865726023510563</v>
      </c>
      <c r="AA103" s="30">
        <v>0.2793536102042628</v>
      </c>
      <c r="AB103" s="30">
        <v>0.2387091197448685</v>
      </c>
      <c r="AC103" s="30">
        <v>0.23933808298656592</v>
      </c>
      <c r="AD103" s="30">
        <v>0.25392025625550868</v>
      </c>
      <c r="AE103" s="30">
        <v>0.26102387126977539</v>
      </c>
    </row>
    <row r="104" spans="1:31" x14ac:dyDescent="0.35">
      <c r="A104" s="28" t="s">
        <v>131</v>
      </c>
      <c r="B104" s="28" t="s">
        <v>76</v>
      </c>
      <c r="C104" s="30">
        <v>8.038924577682191E-2</v>
      </c>
      <c r="D104" s="30">
        <v>9.1394675870915584E-2</v>
      </c>
      <c r="E104" s="30">
        <v>8.8332096648222502E-2</v>
      </c>
      <c r="F104" s="30">
        <v>0.11392902104950996</v>
      </c>
      <c r="G104" s="30">
        <v>0.12248700449509405</v>
      </c>
      <c r="H104" s="30">
        <v>0.12008186298778586</v>
      </c>
      <c r="I104" s="30">
        <v>0.11637859733931842</v>
      </c>
      <c r="J104" s="30">
        <v>0.11335196060915245</v>
      </c>
      <c r="K104" s="30">
        <v>0.10683093231176334</v>
      </c>
      <c r="L104" s="30">
        <v>0.10530281197484502</v>
      </c>
      <c r="M104" s="30">
        <v>0.10601616804016691</v>
      </c>
      <c r="N104" s="30">
        <v>0.10625149650658947</v>
      </c>
      <c r="O104" s="30">
        <v>0.1036135947826328</v>
      </c>
      <c r="P104" s="30">
        <v>0.10500303045090795</v>
      </c>
      <c r="Q104" s="30">
        <v>0.10096016550175479</v>
      </c>
      <c r="R104" s="30">
        <v>9.9447261419074395E-2</v>
      </c>
      <c r="S104" s="30">
        <v>7.6197301580349694E-2</v>
      </c>
      <c r="T104" s="30">
        <v>7.5117006294954283E-2</v>
      </c>
      <c r="U104" s="30">
        <v>7.4035801885565314E-2</v>
      </c>
      <c r="V104" s="30">
        <v>7.2725585334746989E-2</v>
      </c>
      <c r="W104" s="30">
        <v>7.1924020015094139E-2</v>
      </c>
      <c r="X104" s="30">
        <v>7.2616018835871765E-2</v>
      </c>
      <c r="Y104" s="30">
        <v>7.1230338262623094E-2</v>
      </c>
      <c r="Z104" s="30">
        <v>6.8794852573918139E-2</v>
      </c>
      <c r="AA104" s="30">
        <v>6.3476940981275876E-2</v>
      </c>
      <c r="AB104" s="30">
        <v>5.3091433603634768E-2</v>
      </c>
      <c r="AC104" s="30">
        <v>5.6137881924229589E-2</v>
      </c>
      <c r="AD104" s="30">
        <v>5.6542938778315115E-2</v>
      </c>
      <c r="AE104" s="30">
        <v>5.0401912164055492E-2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0.28669391094026897</v>
      </c>
      <c r="D107" s="30">
        <v>6.5563585698951585E-2</v>
      </c>
      <c r="E107" s="30">
        <v>6.5840623026839462E-2</v>
      </c>
      <c r="F107" s="30">
        <v>7.8254052963881868E-2</v>
      </c>
      <c r="G107" s="30">
        <v>7.7358343016339287E-2</v>
      </c>
      <c r="H107" s="30">
        <v>7.9225752193965632E-2</v>
      </c>
      <c r="I107" s="30">
        <v>7.4812481973677111E-2</v>
      </c>
      <c r="J107" s="30">
        <v>7.0125088487503026E-2</v>
      </c>
      <c r="K107" s="30">
        <v>6.3445281997456443E-2</v>
      </c>
      <c r="L107" s="30">
        <v>6.4551825121288181E-2</v>
      </c>
      <c r="M107" s="30">
        <v>6.2003357240550394E-2</v>
      </c>
      <c r="N107" s="30">
        <v>6.5164118056494302E-2</v>
      </c>
      <c r="O107" s="30">
        <v>6.1500460469998214E-2</v>
      </c>
      <c r="P107" s="30">
        <v>5.7371235945002139E-2</v>
      </c>
      <c r="Q107" s="30">
        <v>6.1776098024050478E-2</v>
      </c>
      <c r="R107" s="30">
        <v>6.3190721678659439E-2</v>
      </c>
      <c r="S107" s="30">
        <v>5.7806667304678289E-2</v>
      </c>
      <c r="T107" s="30">
        <v>5.5859082865967309E-2</v>
      </c>
      <c r="U107" s="30">
        <v>5.3777672716440593E-2</v>
      </c>
      <c r="V107" s="30">
        <v>5.1783938447025182E-2</v>
      </c>
      <c r="W107" s="30">
        <v>0.10089043167616282</v>
      </c>
      <c r="X107" s="30">
        <v>0.16387420031955066</v>
      </c>
      <c r="Y107" s="30">
        <v>0.16058566004425642</v>
      </c>
      <c r="Z107" s="30">
        <v>0.17432123059298765</v>
      </c>
      <c r="AA107" s="30">
        <v>0.17189419680992463</v>
      </c>
      <c r="AB107" s="30">
        <v>0.16835409159066578</v>
      </c>
      <c r="AC107" s="30">
        <v>0.1696531808212047</v>
      </c>
      <c r="AD107" s="30">
        <v>0.15889369321217284</v>
      </c>
      <c r="AE107" s="30">
        <v>0.15284609849620431</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v>0.34535569442527825</v>
      </c>
      <c r="T108" s="30">
        <v>0.35074750070648264</v>
      </c>
      <c r="U108" s="30">
        <v>0.36012395620515603</v>
      </c>
      <c r="V108" s="30">
        <v>0.34257178714319619</v>
      </c>
      <c r="W108" s="30">
        <v>0.34701737564509666</v>
      </c>
      <c r="X108" s="30">
        <v>0.33974874594157434</v>
      </c>
      <c r="Y108" s="30">
        <v>0.31241098958297886</v>
      </c>
      <c r="Z108" s="30">
        <v>0.32349699853099428</v>
      </c>
      <c r="AA108" s="30">
        <v>0.33525663803557409</v>
      </c>
      <c r="AB108" s="30">
        <v>0.32782251260701206</v>
      </c>
      <c r="AC108" s="30">
        <v>0.33989623692920984</v>
      </c>
      <c r="AD108" s="30">
        <v>0.3107698071905754</v>
      </c>
      <c r="AE108" s="30">
        <v>0.30081873943484994</v>
      </c>
    </row>
    <row r="109" spans="1:31" x14ac:dyDescent="0.35">
      <c r="A109" s="28" t="s">
        <v>132</v>
      </c>
      <c r="B109" s="28" t="s">
        <v>76</v>
      </c>
      <c r="C109" s="30">
        <v>0.10218428318713482</v>
      </c>
      <c r="D109" s="30">
        <v>0.11281414632147717</v>
      </c>
      <c r="E109" s="30">
        <v>0.10771459360719124</v>
      </c>
      <c r="F109" s="30">
        <v>0.12715994053203572</v>
      </c>
      <c r="G109" s="30">
        <v>0.13162964478858188</v>
      </c>
      <c r="H109" s="30">
        <v>0.12835987995025777</v>
      </c>
      <c r="I109" s="30">
        <v>0.11678848547602187</v>
      </c>
      <c r="J109" s="30">
        <v>0.10882870849163995</v>
      </c>
      <c r="K109" s="30">
        <v>9.9382848170320059E-2</v>
      </c>
      <c r="L109" s="30">
        <v>9.9137935429279761E-2</v>
      </c>
      <c r="M109" s="30">
        <v>9.755019894352053E-2</v>
      </c>
      <c r="N109" s="30">
        <v>9.9917400804790515E-2</v>
      </c>
      <c r="O109" s="30">
        <v>9.9272305273496078E-2</v>
      </c>
      <c r="P109" s="30">
        <v>9.1617558803071986E-2</v>
      </c>
      <c r="Q109" s="30">
        <v>9.5432495047716448E-2</v>
      </c>
      <c r="R109" s="30">
        <v>9.3408582370498844E-2</v>
      </c>
      <c r="S109" s="30">
        <v>8.5028018495029681E-2</v>
      </c>
      <c r="T109" s="30">
        <v>8.3147832594410845E-2</v>
      </c>
      <c r="U109" s="30">
        <v>7.7980955556305714E-2</v>
      </c>
      <c r="V109" s="30">
        <v>7.5162503466787753E-2</v>
      </c>
      <c r="W109" s="30">
        <v>6.9945091486007457E-2</v>
      </c>
      <c r="X109" s="30">
        <v>6.8910921987286503E-2</v>
      </c>
      <c r="Y109" s="30">
        <v>6.4230332938666368E-2</v>
      </c>
      <c r="Z109" s="30">
        <v>6.9834614485967492E-2</v>
      </c>
      <c r="AA109" s="30">
        <v>6.6745500535060912E-2</v>
      </c>
      <c r="AB109" s="30">
        <v>6.4247767970231406E-2</v>
      </c>
      <c r="AC109" s="30">
        <v>6.4521336089230344E-2</v>
      </c>
      <c r="AD109" s="30">
        <v>5.8833805446918304E-2</v>
      </c>
      <c r="AE109" s="30">
        <v>5.1753947676968774E-2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7.0928272676829274E-2</v>
      </c>
      <c r="D112" s="30">
        <v>7.3235256478533212E-2</v>
      </c>
      <c r="E112" s="30">
        <v>7.7097873799230984E-2</v>
      </c>
      <c r="F112" s="30">
        <v>8.2612817694245458E-2</v>
      </c>
      <c r="G112" s="30">
        <v>8.1407838970631474E-2</v>
      </c>
      <c r="H112" s="30">
        <v>8.2797273651793082E-2</v>
      </c>
      <c r="I112" s="30">
        <v>7.6509610859580621E-2</v>
      </c>
      <c r="J112" s="30">
        <v>7.3708561061888847E-2</v>
      </c>
      <c r="K112" s="30">
        <v>6.484700717667892E-2</v>
      </c>
      <c r="L112" s="30">
        <v>7.512295644816698E-2</v>
      </c>
      <c r="M112" s="30">
        <v>7.3568544418219181E-2</v>
      </c>
      <c r="N112" s="30">
        <v>7.4413221944670579E-2</v>
      </c>
      <c r="O112" s="30">
        <v>7.5377056367057937E-2</v>
      </c>
      <c r="P112" s="30">
        <v>6.4055624225235919E-2</v>
      </c>
      <c r="Q112" s="30">
        <v>6.8509572895768783E-2</v>
      </c>
      <c r="R112" s="30">
        <v>7.0202642888134964E-2</v>
      </c>
      <c r="S112" s="30">
        <v>6.652944877015865E-2</v>
      </c>
      <c r="T112" s="30">
        <v>6.6196283529033353E-2</v>
      </c>
      <c r="U112" s="30">
        <v>0.13936021228916817</v>
      </c>
      <c r="V112" s="30">
        <v>0.13333413476795436</v>
      </c>
      <c r="W112" s="30">
        <v>0.14497849889304082</v>
      </c>
      <c r="X112" s="30">
        <v>0.14480277751573306</v>
      </c>
      <c r="Y112" s="30">
        <v>0.14152767461692684</v>
      </c>
      <c r="Z112" s="30">
        <v>0.1475875132379213</v>
      </c>
      <c r="AA112" s="30">
        <v>0.15009614339218758</v>
      </c>
      <c r="AB112" s="30">
        <v>0.14550290981127134</v>
      </c>
      <c r="AC112" s="30">
        <v>0.14475583082524621</v>
      </c>
      <c r="AD112" s="30">
        <v>0.14114051975688222</v>
      </c>
      <c r="AE112" s="30">
        <v>0.13429731392150268</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0.11497904716651436</v>
      </c>
      <c r="D114" s="30">
        <v>0.12338449081937959</v>
      </c>
      <c r="E114" s="30">
        <v>0.12660021762598231</v>
      </c>
      <c r="F114" s="30">
        <v>0.1267298825680577</v>
      </c>
      <c r="G114" s="30">
        <v>0.12718245099431327</v>
      </c>
      <c r="H114" s="30">
        <v>0.12261058746139182</v>
      </c>
      <c r="I114" s="30">
        <v>0.11280387397908163</v>
      </c>
      <c r="J114" s="30">
        <v>0.1086016600769853</v>
      </c>
      <c r="K114" s="30">
        <v>9.5147055983486675E-2</v>
      </c>
      <c r="L114" s="30">
        <v>9.6215246833811371E-2</v>
      </c>
      <c r="M114" s="30">
        <v>9.6139589246306265E-2</v>
      </c>
      <c r="N114" s="30">
        <v>9.574491469550446E-2</v>
      </c>
      <c r="O114" s="30">
        <v>9.3599098950117282E-2</v>
      </c>
      <c r="P114" s="30">
        <v>8.5885598195274596E-2</v>
      </c>
      <c r="Q114" s="30">
        <v>9.1977978998992418E-2</v>
      </c>
      <c r="R114" s="30">
        <v>8.8308968221620945E-2</v>
      </c>
      <c r="S114" s="30">
        <v>8.4628034867367835E-2</v>
      </c>
      <c r="T114" s="30">
        <v>8.1222355697460044E-2</v>
      </c>
      <c r="U114" s="30">
        <v>7.1472660017074405E-2</v>
      </c>
      <c r="V114" s="30">
        <v>6.6323859221078932E-2</v>
      </c>
      <c r="W114" s="30">
        <v>5.9342033921162718E-2</v>
      </c>
      <c r="X114" s="30">
        <v>6.0319400585248685E-2</v>
      </c>
      <c r="Y114" s="30">
        <v>5.7518761232321601E-2</v>
      </c>
      <c r="Z114" s="30">
        <v>6.1821925707538299E-2</v>
      </c>
      <c r="AA114" s="30">
        <v>6.0241843009779396E-2</v>
      </c>
      <c r="AB114" s="30">
        <v>5.7639092119227478E-2</v>
      </c>
      <c r="AC114" s="30">
        <v>5.6392328894270947E-2</v>
      </c>
      <c r="AD114" s="30">
        <v>5.5211054239350986E-2</v>
      </c>
      <c r="AE114" s="30">
        <v>4.7357450515361638E-2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t="s">
        <v>169</v>
      </c>
      <c r="D119" s="30">
        <v>4.1684520399873796E-2</v>
      </c>
      <c r="E119" s="30">
        <v>1.8606411274852186E-2</v>
      </c>
      <c r="F119" s="30">
        <v>2.4949232848991608E-2</v>
      </c>
      <c r="G119" s="30">
        <v>2.8631381596579398E-2</v>
      </c>
      <c r="H119" s="30">
        <v>3.3744358186802818E-2</v>
      </c>
      <c r="I119" s="30">
        <v>2.9608076323643522E-2</v>
      </c>
      <c r="J119" s="30">
        <v>3.0682369153890159E-2</v>
      </c>
      <c r="K119" s="30">
        <v>3.6939369127993754E-2</v>
      </c>
      <c r="L119" s="30">
        <v>4.0226505446390205E-2</v>
      </c>
      <c r="M119" s="30">
        <v>5.3531322130184834E-2</v>
      </c>
      <c r="N119" s="30">
        <v>5.7971469110542628E-2</v>
      </c>
      <c r="O119" s="30">
        <v>5.8330638866306538E-2</v>
      </c>
      <c r="P119" s="30">
        <v>6.3761914486306928E-2</v>
      </c>
      <c r="Q119" s="30">
        <v>6.859346334265444E-2</v>
      </c>
      <c r="R119" s="30">
        <v>7.5586645494189919E-2</v>
      </c>
      <c r="S119" s="30">
        <v>7.0536853858911064E-2</v>
      </c>
      <c r="T119" s="30">
        <v>6.8960834452175213E-2</v>
      </c>
      <c r="U119" s="30">
        <v>6.6943513976671226E-2</v>
      </c>
      <c r="V119" s="30">
        <v>6.9838099329247366E-2</v>
      </c>
      <c r="W119" s="30">
        <v>6.9702832768633191E-2</v>
      </c>
      <c r="X119" s="30">
        <v>6.9300674376272006E-2</v>
      </c>
      <c r="Y119" s="30">
        <v>6.6524744254439064E-2</v>
      </c>
      <c r="Z119" s="30">
        <v>6.4763356258408747E-2</v>
      </c>
      <c r="AA119" s="30">
        <v>6.9504522990254836E-2</v>
      </c>
      <c r="AB119" s="30">
        <v>6.6226812378882505E-2</v>
      </c>
      <c r="AC119" s="30">
        <v>6.2871279227783988E-2</v>
      </c>
      <c r="AD119" s="30">
        <v>6.0465476397307143E-2</v>
      </c>
      <c r="AE119" s="30">
        <v>6.1036314854241769E-2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0.15768261139639919</v>
      </c>
      <c r="D124" s="30">
        <v>0.16130879449311902</v>
      </c>
      <c r="E124" s="30">
        <v>0.16309310600183857</v>
      </c>
      <c r="F124" s="30">
        <v>0.15864833653419949</v>
      </c>
      <c r="G124" s="30">
        <v>0.15306656248726838</v>
      </c>
      <c r="H124" s="30">
        <v>0.16392307308568796</v>
      </c>
      <c r="I124" s="30">
        <v>0.16401681157458711</v>
      </c>
      <c r="J124" s="30">
        <v>0.14885315794816714</v>
      </c>
      <c r="K124" s="30">
        <v>0.1568908358475565</v>
      </c>
      <c r="L124" s="30">
        <v>0.16314349402138809</v>
      </c>
      <c r="M124" s="30">
        <v>0.16531911822840883</v>
      </c>
      <c r="N124" s="30">
        <v>0.16705208230804164</v>
      </c>
      <c r="O124" s="30">
        <v>0.16165732623928786</v>
      </c>
      <c r="P124" s="30">
        <v>0.15667261988586634</v>
      </c>
      <c r="Q124" s="30">
        <v>0.1677563558154023</v>
      </c>
      <c r="R124" s="30">
        <v>0.16804839171352054</v>
      </c>
      <c r="S124" s="30">
        <v>0.15171506203573693</v>
      </c>
      <c r="T124" s="30">
        <v>0.15971133558494574</v>
      </c>
      <c r="U124" s="30">
        <v>0.16633079880879792</v>
      </c>
      <c r="V124" s="30">
        <v>0.16871545315555944</v>
      </c>
      <c r="W124" s="30">
        <v>0.16953440038479486</v>
      </c>
      <c r="X124" s="30">
        <v>0.16506675329882597</v>
      </c>
      <c r="Y124" s="30">
        <v>0.15936456628029008</v>
      </c>
      <c r="Z124" s="30">
        <v>0.17037828077907322</v>
      </c>
      <c r="AA124" s="30">
        <v>0.16997725406898209</v>
      </c>
      <c r="AB124" s="30">
        <v>0.15322093208325982</v>
      </c>
      <c r="AC124" s="30">
        <v>0.16094438888521467</v>
      </c>
      <c r="AD124" s="30">
        <v>0.16779062957650279</v>
      </c>
      <c r="AE124" s="30">
        <v>0.1700564638279102</v>
      </c>
    </row>
    <row r="125" spans="1:31" collapsed="1" x14ac:dyDescent="0.35">
      <c r="A125" s="28" t="s">
        <v>40</v>
      </c>
      <c r="B125" s="28" t="s">
        <v>77</v>
      </c>
      <c r="C125" s="30">
        <v>5.7484647578924068E-2</v>
      </c>
      <c r="D125" s="30">
        <v>5.6921645618401753E-2</v>
      </c>
      <c r="E125" s="30">
        <v>5.636900099935075E-2</v>
      </c>
      <c r="F125" s="30">
        <v>5.5705648783119975E-2</v>
      </c>
      <c r="G125" s="30">
        <v>5.5398019929474802E-2</v>
      </c>
      <c r="H125" s="30">
        <v>5.5307089347462327E-2</v>
      </c>
      <c r="I125" s="30">
        <v>5.509804482031367E-2</v>
      </c>
      <c r="J125" s="30">
        <v>5.4453228124320227E-2</v>
      </c>
      <c r="K125" s="30">
        <v>5.4341424838713431E-2</v>
      </c>
      <c r="L125" s="30">
        <v>5.4000137909036759E-2</v>
      </c>
      <c r="M125" s="30">
        <v>5.4281128261054343E-2</v>
      </c>
      <c r="N125" s="30">
        <v>5.332834011363255E-2</v>
      </c>
      <c r="O125" s="30">
        <v>5.2559295703674874E-2</v>
      </c>
      <c r="P125" s="30">
        <v>5.160082415887067E-2</v>
      </c>
      <c r="Q125" s="30">
        <v>5.0740088627399156E-2</v>
      </c>
      <c r="R125" s="30">
        <v>4.9628840214846787E-2</v>
      </c>
      <c r="S125" s="30">
        <v>4.8677004495614649E-2</v>
      </c>
      <c r="T125" s="30">
        <v>4.79947263627543E-2</v>
      </c>
      <c r="U125" s="30">
        <v>4.7628718657495697E-2</v>
      </c>
      <c r="V125" s="30">
        <v>4.7132423636287689E-2</v>
      </c>
      <c r="W125" s="30">
        <v>4.6856804544702362E-2</v>
      </c>
      <c r="X125" s="30">
        <v>4.6596049922829397E-2</v>
      </c>
      <c r="Y125" s="30">
        <v>4.6464748974793996E-2</v>
      </c>
      <c r="Z125" s="30">
        <v>4.5805264600421766E-2</v>
      </c>
      <c r="AA125" s="30">
        <v>4.5274589243204301E-2</v>
      </c>
      <c r="AB125" s="30">
        <v>4.4612757231115768E-2</v>
      </c>
      <c r="AC125" s="30">
        <v>4.414763175268871E-2</v>
      </c>
      <c r="AD125" s="30">
        <v>4.3443422382516451E-2</v>
      </c>
      <c r="AE125" s="30">
        <v>4.2784459527075366E-2</v>
      </c>
    </row>
    <row r="126" spans="1:31" collapsed="1" x14ac:dyDescent="0.35">
      <c r="A126" s="28" t="s">
        <v>40</v>
      </c>
      <c r="B126" s="28" t="s">
        <v>78</v>
      </c>
      <c r="C126" s="30">
        <v>4.8839334233240772E-2</v>
      </c>
      <c r="D126" s="30">
        <v>4.8355724374646886E-2</v>
      </c>
      <c r="E126" s="30">
        <v>4.7892612716332141E-2</v>
      </c>
      <c r="F126" s="30">
        <v>4.7329723384911086E-2</v>
      </c>
      <c r="G126" s="30">
        <v>4.7055392544489164E-2</v>
      </c>
      <c r="H126" s="30">
        <v>4.6977185821213192E-2</v>
      </c>
      <c r="I126" s="30">
        <v>4.6806410214609094E-2</v>
      </c>
      <c r="J126" s="30">
        <v>4.6255332949406543E-2</v>
      </c>
      <c r="K126" s="30">
        <v>4.6159947736536713E-2</v>
      </c>
      <c r="L126" s="30">
        <v>4.5872385915507428E-2</v>
      </c>
      <c r="M126" s="30">
        <v>4.6116071416847766E-2</v>
      </c>
      <c r="N126" s="30">
        <v>4.5309171642130275E-2</v>
      </c>
      <c r="O126" s="30">
        <v>4.4643196693605613E-2</v>
      </c>
      <c r="P126" s="30">
        <v>4.3829412774762724E-2</v>
      </c>
      <c r="Q126" s="30">
        <v>4.3096522442979249E-2</v>
      </c>
      <c r="R126" s="30">
        <v>4.2162821606762955E-2</v>
      </c>
      <c r="S126" s="30">
        <v>4.1359320417971975E-2</v>
      </c>
      <c r="T126" s="30">
        <v>4.0768848313012689E-2</v>
      </c>
      <c r="U126" s="30">
        <v>4.045339940580487E-2</v>
      </c>
      <c r="V126" s="30">
        <v>4.0041237577927373E-2</v>
      </c>
      <c r="W126" s="30">
        <v>3.9809188398840255E-2</v>
      </c>
      <c r="X126" s="30">
        <v>3.956682709339987E-2</v>
      </c>
      <c r="Y126" s="30">
        <v>3.9481253590946078E-2</v>
      </c>
      <c r="Z126" s="30">
        <v>3.8913258061080092E-2</v>
      </c>
      <c r="AA126" s="30">
        <v>3.84507387569933E-2</v>
      </c>
      <c r="AB126" s="30">
        <v>3.7893499581228708E-2</v>
      </c>
      <c r="AC126" s="30">
        <v>3.7511244952378196E-2</v>
      </c>
      <c r="AD126" s="30">
        <v>3.6910139842198895E-2</v>
      </c>
      <c r="AE126" s="30">
        <v>3.633922680054183E-2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0.15893844124658407</v>
      </c>
      <c r="D129" s="30">
        <v>0.16590426911000114</v>
      </c>
      <c r="E129" s="30">
        <v>0.16277514587752948</v>
      </c>
      <c r="F129" s="30">
        <v>0.16099535946690546</v>
      </c>
      <c r="G129" s="30">
        <v>0.15417835052162795</v>
      </c>
      <c r="H129" s="30">
        <v>0.17112267158965291</v>
      </c>
      <c r="I129" s="30">
        <v>0.16867724232439343</v>
      </c>
      <c r="J129" s="30">
        <v>0.15032421607205193</v>
      </c>
      <c r="K129" s="30">
        <v>0.15450805424388969</v>
      </c>
      <c r="L129" s="30">
        <v>0.16387801858261603</v>
      </c>
      <c r="M129" s="30">
        <v>0.17126423531947896</v>
      </c>
      <c r="N129" s="30">
        <v>0.16703216467406973</v>
      </c>
      <c r="O129" s="30">
        <v>0.16382400755571475</v>
      </c>
      <c r="P129" s="30">
        <v>0.15810104347244483</v>
      </c>
      <c r="Q129" s="30">
        <v>0.17372692592735062</v>
      </c>
      <c r="R129" s="30">
        <v>0.17109727386503037</v>
      </c>
      <c r="S129" s="30">
        <v>0.15235804389420607</v>
      </c>
      <c r="T129" s="30">
        <v>0.15708193396214948</v>
      </c>
      <c r="U129" s="30">
        <v>0.16659306959679032</v>
      </c>
      <c r="V129" s="30">
        <v>0.17385125308277818</v>
      </c>
      <c r="W129" s="30">
        <v>0.16890984867485154</v>
      </c>
      <c r="X129" s="30">
        <v>0.16650648621662317</v>
      </c>
      <c r="Y129" s="30">
        <v>0.1600130654905258</v>
      </c>
      <c r="Z129" s="30">
        <v>0.17565399207342139</v>
      </c>
      <c r="AA129" s="30">
        <v>0.17257904723613354</v>
      </c>
      <c r="AB129" s="30">
        <v>0.15352835538744902</v>
      </c>
      <c r="AC129" s="30">
        <v>0.15786877260363377</v>
      </c>
      <c r="AD129" s="30">
        <v>0.16754931233183731</v>
      </c>
      <c r="AE129" s="30">
        <v>0.17455874633580423</v>
      </c>
    </row>
    <row r="130" spans="1:31" x14ac:dyDescent="0.35">
      <c r="A130" s="28" t="s">
        <v>130</v>
      </c>
      <c r="B130" s="28" t="s">
        <v>77</v>
      </c>
      <c r="C130" s="30">
        <v>5.7434000089217424E-2</v>
      </c>
      <c r="D130" s="30">
        <v>5.6553105320872779E-2</v>
      </c>
      <c r="E130" s="30">
        <v>5.6251481337687453E-2</v>
      </c>
      <c r="F130" s="30">
        <v>5.5783170550359452E-2</v>
      </c>
      <c r="G130" s="30">
        <v>5.5670878765629428E-2</v>
      </c>
      <c r="H130" s="30">
        <v>5.5682950926211422E-2</v>
      </c>
      <c r="I130" s="30">
        <v>5.5338348712098799E-2</v>
      </c>
      <c r="J130" s="30">
        <v>5.4570277586321311E-2</v>
      </c>
      <c r="K130" s="30">
        <v>5.4230394713763064E-2</v>
      </c>
      <c r="L130" s="30">
        <v>5.3705780700876234E-2</v>
      </c>
      <c r="M130" s="30">
        <v>5.3877844968919821E-2</v>
      </c>
      <c r="N130" s="30">
        <v>5.2778147983561251E-2</v>
      </c>
      <c r="O130" s="30">
        <v>5.1942093313552186E-2</v>
      </c>
      <c r="P130" s="30">
        <v>5.0934084356400122E-2</v>
      </c>
      <c r="Q130" s="30">
        <v>5.0065742053206838E-2</v>
      </c>
      <c r="R130" s="30">
        <v>4.8983656145588569E-2</v>
      </c>
      <c r="S130" s="30">
        <v>4.8157915253648487E-2</v>
      </c>
      <c r="T130" s="30">
        <v>4.7460702210527422E-2</v>
      </c>
      <c r="U130" s="30">
        <v>4.7229620399305811E-2</v>
      </c>
      <c r="V130" s="30">
        <v>4.6758376684157936E-2</v>
      </c>
      <c r="W130" s="30">
        <v>4.6463860333630487E-2</v>
      </c>
      <c r="X130" s="30">
        <v>4.6159154941279271E-2</v>
      </c>
      <c r="Y130" s="30">
        <v>4.59888016720554E-2</v>
      </c>
      <c r="Z130" s="30">
        <v>4.5344931252542249E-2</v>
      </c>
      <c r="AA130" s="30">
        <v>4.4787229945764104E-2</v>
      </c>
      <c r="AB130" s="30">
        <v>4.4144270392400507E-2</v>
      </c>
      <c r="AC130" s="30">
        <v>4.3611731493215289E-2</v>
      </c>
      <c r="AD130" s="30">
        <v>4.2969966692357454E-2</v>
      </c>
      <c r="AE130" s="30">
        <v>4.2325010682323819E-2</v>
      </c>
    </row>
    <row r="131" spans="1:31" x14ac:dyDescent="0.35">
      <c r="A131" s="28" t="s">
        <v>130</v>
      </c>
      <c r="B131" s="28" t="s">
        <v>78</v>
      </c>
      <c r="C131" s="30">
        <v>4.878961591333391E-2</v>
      </c>
      <c r="D131" s="30">
        <v>4.8029146049163481E-2</v>
      </c>
      <c r="E131" s="30">
        <v>4.7783737183737338E-2</v>
      </c>
      <c r="F131" s="30">
        <v>4.7391007608920253E-2</v>
      </c>
      <c r="G131" s="30">
        <v>4.7287327509363743E-2</v>
      </c>
      <c r="H131" s="30">
        <v>4.7291027117010866E-2</v>
      </c>
      <c r="I131" s="30">
        <v>4.7006680254812486E-2</v>
      </c>
      <c r="J131" s="30">
        <v>4.6346932261478714E-2</v>
      </c>
      <c r="K131" s="30">
        <v>4.6068235794320504E-2</v>
      </c>
      <c r="L131" s="30">
        <v>4.562617723137858E-2</v>
      </c>
      <c r="M131" s="30">
        <v>4.5794215482491872E-2</v>
      </c>
      <c r="N131" s="30">
        <v>4.4837848778794563E-2</v>
      </c>
      <c r="O131" s="30">
        <v>4.410320033922107E-2</v>
      </c>
      <c r="P131" s="30">
        <v>4.32785499545668E-2</v>
      </c>
      <c r="Q131" s="30">
        <v>4.251192693887975E-2</v>
      </c>
      <c r="R131" s="30">
        <v>4.1614462409665334E-2</v>
      </c>
      <c r="S131" s="30">
        <v>4.0921851585255679E-2</v>
      </c>
      <c r="T131" s="30">
        <v>4.0332870600497166E-2</v>
      </c>
      <c r="U131" s="30">
        <v>4.0108511263673284E-2</v>
      </c>
      <c r="V131" s="30">
        <v>3.9733011032609296E-2</v>
      </c>
      <c r="W131" s="30">
        <v>3.9470529274412774E-2</v>
      </c>
      <c r="X131" s="30">
        <v>3.9192109369016681E-2</v>
      </c>
      <c r="Y131" s="30">
        <v>3.9090318831787506E-2</v>
      </c>
      <c r="Z131" s="30">
        <v>3.8540112717291519E-2</v>
      </c>
      <c r="AA131" s="30">
        <v>3.802193008882393E-2</v>
      </c>
      <c r="AB131" s="30">
        <v>3.7511503616055E-2</v>
      </c>
      <c r="AC131" s="30">
        <v>3.7055504170991585E-2</v>
      </c>
      <c r="AD131" s="30">
        <v>3.6504858263907952E-2</v>
      </c>
      <c r="AE131" s="30">
        <v>3.5942854527041476E-2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0.16228149917493578</v>
      </c>
      <c r="D134" s="30">
        <v>0.17230442770880364</v>
      </c>
      <c r="E134" s="30">
        <v>0.17202736203654051</v>
      </c>
      <c r="F134" s="30">
        <v>0.16549066887889424</v>
      </c>
      <c r="G134" s="30">
        <v>0.16669623663487534</v>
      </c>
      <c r="H134" s="30">
        <v>0.17726057136721532</v>
      </c>
      <c r="I134" s="30">
        <v>0.17799328638305345</v>
      </c>
      <c r="J134" s="30">
        <v>0.14990829771358738</v>
      </c>
      <c r="K134" s="30">
        <v>0.16256508887168752</v>
      </c>
      <c r="L134" s="30">
        <v>0.16820947773310138</v>
      </c>
      <c r="M134" s="30">
        <v>0.17720359337898869</v>
      </c>
      <c r="N134" s="30">
        <v>0.17576601586479579</v>
      </c>
      <c r="O134" s="30">
        <v>0.16777497757939125</v>
      </c>
      <c r="P134" s="30">
        <v>0.1695544070340087</v>
      </c>
      <c r="Q134" s="30">
        <v>0.18054360755956844</v>
      </c>
      <c r="R134" s="30">
        <v>0.18109940977418781</v>
      </c>
      <c r="S134" s="30">
        <v>0.15286767795023609</v>
      </c>
      <c r="T134" s="30">
        <v>0.16674049226878457</v>
      </c>
      <c r="U134" s="30">
        <v>0.17289450849551327</v>
      </c>
      <c r="V134" s="30">
        <v>0.18159493852600256</v>
      </c>
      <c r="W134" s="30">
        <v>0.17931951693801471</v>
      </c>
      <c r="X134" s="30">
        <v>0.17243486107464304</v>
      </c>
      <c r="Y134" s="30">
        <v>0.17357201896195065</v>
      </c>
      <c r="Z134" s="30">
        <v>0.18365241186354239</v>
      </c>
      <c r="AA134" s="30">
        <v>0.18372807786250292</v>
      </c>
      <c r="AB134" s="30">
        <v>0.15480134403718163</v>
      </c>
      <c r="AC134" s="30">
        <v>0.16854351586664518</v>
      </c>
      <c r="AD134" s="30">
        <v>0.17465483489833342</v>
      </c>
      <c r="AE134" s="30">
        <v>0.18343067541185185</v>
      </c>
    </row>
    <row r="135" spans="1:31" x14ac:dyDescent="0.35">
      <c r="A135" s="28" t="s">
        <v>131</v>
      </c>
      <c r="B135" s="28" t="s">
        <v>77</v>
      </c>
      <c r="C135" s="30">
        <v>5.6777016901737018E-2</v>
      </c>
      <c r="D135" s="30">
        <v>5.5815060251585544E-2</v>
      </c>
      <c r="E135" s="30">
        <v>5.5566554382165616E-2</v>
      </c>
      <c r="F135" s="30">
        <v>5.5207680293199619E-2</v>
      </c>
      <c r="G135" s="30">
        <v>5.5120146303528794E-2</v>
      </c>
      <c r="H135" s="30">
        <v>5.5143203112871415E-2</v>
      </c>
      <c r="I135" s="30">
        <v>5.4930521639385048E-2</v>
      </c>
      <c r="J135" s="30">
        <v>5.4321712334343401E-2</v>
      </c>
      <c r="K135" s="30">
        <v>5.4052494283437495E-2</v>
      </c>
      <c r="L135" s="30">
        <v>5.3906071996769056E-2</v>
      </c>
      <c r="M135" s="30">
        <v>5.4282247144975614E-2</v>
      </c>
      <c r="N135" s="30">
        <v>5.3379369594143619E-2</v>
      </c>
      <c r="O135" s="30">
        <v>5.2687003023990028E-2</v>
      </c>
      <c r="P135" s="30">
        <v>5.1763471960928294E-2</v>
      </c>
      <c r="Q135" s="30">
        <v>5.0915908717475249E-2</v>
      </c>
      <c r="R135" s="30">
        <v>4.9727592424794E-2</v>
      </c>
      <c r="S135" s="30">
        <v>4.874881778069047E-2</v>
      </c>
      <c r="T135" s="30">
        <v>4.7938583953038724E-2</v>
      </c>
      <c r="U135" s="30">
        <v>4.7459160244381675E-2</v>
      </c>
      <c r="V135" s="30">
        <v>4.7253008146990252E-2</v>
      </c>
      <c r="W135" s="30">
        <v>4.7118712345390702E-2</v>
      </c>
      <c r="X135" s="30">
        <v>4.6989911316401761E-2</v>
      </c>
      <c r="Y135" s="30">
        <v>4.6960889312848343E-2</v>
      </c>
      <c r="Z135" s="30">
        <v>4.6352972402621172E-2</v>
      </c>
      <c r="AA135" s="30">
        <v>4.5839912685686532E-2</v>
      </c>
      <c r="AB135" s="30">
        <v>4.5270204992395792E-2</v>
      </c>
      <c r="AC135" s="30">
        <v>4.4794225015322056E-2</v>
      </c>
      <c r="AD135" s="30">
        <v>4.4074490653287002E-2</v>
      </c>
      <c r="AE135" s="30">
        <v>4.3482113208342797E-2</v>
      </c>
    </row>
    <row r="136" spans="1:31" x14ac:dyDescent="0.35">
      <c r="A136" s="28" t="s">
        <v>131</v>
      </c>
      <c r="B136" s="28" t="s">
        <v>78</v>
      </c>
      <c r="C136" s="30">
        <v>4.8220064926387474E-2</v>
      </c>
      <c r="D136" s="30">
        <v>4.742016063454535E-2</v>
      </c>
      <c r="E136" s="30">
        <v>4.7197454491311998E-2</v>
      </c>
      <c r="F136" s="30">
        <v>4.6909698644549545E-2</v>
      </c>
      <c r="G136" s="30">
        <v>4.6809260327733929E-2</v>
      </c>
      <c r="H136" s="30">
        <v>4.6827031632339783E-2</v>
      </c>
      <c r="I136" s="30">
        <v>4.6645027396331112E-2</v>
      </c>
      <c r="J136" s="30">
        <v>4.6157864061091521E-2</v>
      </c>
      <c r="K136" s="30">
        <v>4.5932202240392413E-2</v>
      </c>
      <c r="L136" s="30">
        <v>4.5774971298320019E-2</v>
      </c>
      <c r="M136" s="30">
        <v>4.6112318282274092E-2</v>
      </c>
      <c r="N136" s="30">
        <v>4.5362955670802119E-2</v>
      </c>
      <c r="O136" s="30">
        <v>4.474317810076324E-2</v>
      </c>
      <c r="P136" s="30">
        <v>4.3953873239955955E-2</v>
      </c>
      <c r="Q136" s="30">
        <v>4.3245301530734331E-2</v>
      </c>
      <c r="R136" s="30">
        <v>4.2238632668019319E-2</v>
      </c>
      <c r="S136" s="30">
        <v>4.1407909671077235E-2</v>
      </c>
      <c r="T136" s="30">
        <v>4.0731474944393858E-2</v>
      </c>
      <c r="U136" s="30">
        <v>4.0319213432883902E-2</v>
      </c>
      <c r="V136" s="30">
        <v>4.0154900578139592E-2</v>
      </c>
      <c r="W136" s="30">
        <v>4.004711499141813E-2</v>
      </c>
      <c r="X136" s="30">
        <v>3.9892549914887693E-2</v>
      </c>
      <c r="Y136" s="30">
        <v>3.9900546699773241E-2</v>
      </c>
      <c r="Z136" s="30">
        <v>3.9374985926899614E-2</v>
      </c>
      <c r="AA136" s="30">
        <v>3.8958333333333331E-2</v>
      </c>
      <c r="AB136" s="30">
        <v>3.8436949049972018E-2</v>
      </c>
      <c r="AC136" s="30">
        <v>3.8072809088050538E-2</v>
      </c>
      <c r="AD136" s="30">
        <v>3.7448422843326584E-2</v>
      </c>
      <c r="AE136" s="30">
        <v>3.6924729355407283E-2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0.14601309591340358</v>
      </c>
      <c r="D139" s="30">
        <v>0.14155595228994372</v>
      </c>
      <c r="E139" s="30">
        <v>0.14987454589082866</v>
      </c>
      <c r="F139" s="30">
        <v>0.14631737875590387</v>
      </c>
      <c r="G139" s="30">
        <v>0.13834876779330982</v>
      </c>
      <c r="H139" s="30">
        <v>0.14706469712731471</v>
      </c>
      <c r="I139" s="30">
        <v>0.14772978868960593</v>
      </c>
      <c r="J139" s="30">
        <v>0.14225854630428475</v>
      </c>
      <c r="K139" s="30">
        <v>0.15010165412761056</v>
      </c>
      <c r="L139" s="30">
        <v>0.15575326826464933</v>
      </c>
      <c r="M139" s="30">
        <v>0.14941877387811553</v>
      </c>
      <c r="N139" s="30">
        <v>0.15731614648359982</v>
      </c>
      <c r="O139" s="30">
        <v>0.15226861583338391</v>
      </c>
      <c r="P139" s="30">
        <v>0.14391785317560096</v>
      </c>
      <c r="Q139" s="30">
        <v>0.15268301279489863</v>
      </c>
      <c r="R139" s="30">
        <v>0.15351470063117323</v>
      </c>
      <c r="S139" s="30">
        <v>0.14570739982734118</v>
      </c>
      <c r="T139" s="30">
        <v>0.1522430445275087</v>
      </c>
      <c r="U139" s="30">
        <v>0.15820542355679734</v>
      </c>
      <c r="V139" s="30">
        <v>0.15219142400029642</v>
      </c>
      <c r="W139" s="30">
        <v>0.15933128947304534</v>
      </c>
      <c r="X139" s="30">
        <v>0.15530353683257905</v>
      </c>
      <c r="Y139" s="30">
        <v>0.14601243088026222</v>
      </c>
      <c r="Z139" s="30">
        <v>0.15509471686751899</v>
      </c>
      <c r="AA139" s="30">
        <v>0.15500348317190879</v>
      </c>
      <c r="AB139" s="30">
        <v>0.14741641306039036</v>
      </c>
      <c r="AC139" s="30">
        <v>0.15372844897708937</v>
      </c>
      <c r="AD139" s="30">
        <v>0.16001486833702749</v>
      </c>
      <c r="AE139" s="30">
        <v>0.15334296489279473</v>
      </c>
    </row>
    <row r="140" spans="1:31" x14ac:dyDescent="0.35">
      <c r="A140" s="28" t="s">
        <v>132</v>
      </c>
      <c r="B140" s="28" t="s">
        <v>77</v>
      </c>
      <c r="C140" s="30">
        <v>5.775843763298321E-2</v>
      </c>
      <c r="D140" s="30">
        <v>5.7133117959158888E-2</v>
      </c>
      <c r="E140" s="30">
        <v>5.6673471399298195E-2</v>
      </c>
      <c r="F140" s="30">
        <v>5.6105594062634913E-2</v>
      </c>
      <c r="G140" s="30">
        <v>5.5880833286624444E-2</v>
      </c>
      <c r="H140" s="30">
        <v>5.59146997639672E-2</v>
      </c>
      <c r="I140" s="30">
        <v>5.5990111533987932E-2</v>
      </c>
      <c r="J140" s="30">
        <v>5.5434356973039223E-2</v>
      </c>
      <c r="K140" s="30">
        <v>5.541294586703318E-2</v>
      </c>
      <c r="L140" s="30">
        <v>5.5000225180667474E-2</v>
      </c>
      <c r="M140" s="30">
        <v>5.5211621836028936E-2</v>
      </c>
      <c r="N140" s="30">
        <v>5.4382880705166628E-2</v>
      </c>
      <c r="O140" s="30">
        <v>5.3644308945661676E-2</v>
      </c>
      <c r="P140" s="30">
        <v>5.2659908256857353E-2</v>
      </c>
      <c r="Q140" s="30">
        <v>5.1810981596457799E-2</v>
      </c>
      <c r="R140" s="30">
        <v>5.0680295821935908E-2</v>
      </c>
      <c r="S140" s="30">
        <v>4.9613681154578926E-2</v>
      </c>
      <c r="T140" s="30">
        <v>4.8932841042159621E-2</v>
      </c>
      <c r="U140" s="30">
        <v>4.8564787783272098E-2</v>
      </c>
      <c r="V140" s="30">
        <v>4.7916286410932166E-2</v>
      </c>
      <c r="W140" s="30">
        <v>4.7595528284567812E-2</v>
      </c>
      <c r="X140" s="30">
        <v>4.7352993085793327E-2</v>
      </c>
      <c r="Y140" s="30">
        <v>4.71997150694606E-2</v>
      </c>
      <c r="Z140" s="30">
        <v>4.6544904829804064E-2</v>
      </c>
      <c r="AA140" s="30">
        <v>4.6036077933912053E-2</v>
      </c>
      <c r="AB140" s="30">
        <v>4.535202329425498E-2</v>
      </c>
      <c r="AC140" s="30">
        <v>4.4925249838036738E-2</v>
      </c>
      <c r="AD140" s="30">
        <v>4.420188559932646E-2</v>
      </c>
      <c r="AE140" s="30">
        <v>4.3495760460182067E-2</v>
      </c>
    </row>
    <row r="141" spans="1:31" x14ac:dyDescent="0.35">
      <c r="A141" s="28" t="s">
        <v>132</v>
      </c>
      <c r="B141" s="28" t="s">
        <v>78</v>
      </c>
      <c r="C141" s="30">
        <v>4.9094073164226155E-2</v>
      </c>
      <c r="D141" s="30">
        <v>4.8546553571960464E-2</v>
      </c>
      <c r="E141" s="30">
        <v>4.8159548946696495E-2</v>
      </c>
      <c r="F141" s="30">
        <v>4.7677258279183746E-2</v>
      </c>
      <c r="G141" s="30">
        <v>4.7478882154616021E-2</v>
      </c>
      <c r="H141" s="30">
        <v>4.7514934256828602E-2</v>
      </c>
      <c r="I141" s="30">
        <v>4.7572126960995213E-2</v>
      </c>
      <c r="J141" s="30">
        <v>4.7085198241232744E-2</v>
      </c>
      <c r="K141" s="30">
        <v>4.7051941858490078E-2</v>
      </c>
      <c r="L141" s="30">
        <v>4.6718879431542196E-2</v>
      </c>
      <c r="M141" s="30">
        <v>4.689423042357526E-2</v>
      </c>
      <c r="N141" s="30">
        <v>4.6209175348346274E-2</v>
      </c>
      <c r="O141" s="30">
        <v>4.559010950157711E-2</v>
      </c>
      <c r="P141" s="30">
        <v>4.4724975318864039E-2</v>
      </c>
      <c r="Q141" s="30">
        <v>4.4026579228125598E-2</v>
      </c>
      <c r="R141" s="30">
        <v>4.3071198905331384E-2</v>
      </c>
      <c r="S141" s="30">
        <v>4.216793902653429E-2</v>
      </c>
      <c r="T141" s="30">
        <v>4.154218078621439E-2</v>
      </c>
      <c r="U141" s="30">
        <v>4.1240060838293888E-2</v>
      </c>
      <c r="V141" s="30">
        <v>4.0680824662256608E-2</v>
      </c>
      <c r="W141" s="30">
        <v>4.044308171296504E-2</v>
      </c>
      <c r="X141" s="30">
        <v>4.0210490755512647E-2</v>
      </c>
      <c r="Y141" s="30">
        <v>4.009897773530445E-2</v>
      </c>
      <c r="Z141" s="30">
        <v>3.9526556732604877E-2</v>
      </c>
      <c r="AA141" s="30">
        <v>3.909760485673696E-2</v>
      </c>
      <c r="AB141" s="30">
        <v>3.8509923784150357E-2</v>
      </c>
      <c r="AC141" s="30">
        <v>3.8161258423559656E-2</v>
      </c>
      <c r="AD141" s="30">
        <v>3.755406868867861E-2</v>
      </c>
      <c r="AE141" s="30">
        <v>3.6954939984525745E-2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0.16926405609892869</v>
      </c>
      <c r="D144" s="30">
        <v>0.17168809040083863</v>
      </c>
      <c r="E144" s="30">
        <v>0.17711483650925997</v>
      </c>
      <c r="F144" s="30">
        <v>0.17117699141739179</v>
      </c>
      <c r="G144" s="30">
        <v>0.16188902049143258</v>
      </c>
      <c r="H144" s="30">
        <v>0.16817362338791417</v>
      </c>
      <c r="I144" s="30">
        <v>0.1733526919577256</v>
      </c>
      <c r="J144" s="30">
        <v>0.16476392463421008</v>
      </c>
      <c r="K144" s="30">
        <v>0.17302469040128607</v>
      </c>
      <c r="L144" s="30">
        <v>0.17531798636195628</v>
      </c>
      <c r="M144" s="30">
        <v>0.17525299672946115</v>
      </c>
      <c r="N144" s="30">
        <v>0.17976001088723897</v>
      </c>
      <c r="O144" s="30">
        <v>0.17315980944926943</v>
      </c>
      <c r="P144" s="30">
        <v>0.16394296441560025</v>
      </c>
      <c r="Q144" s="30">
        <v>0.17079411626339056</v>
      </c>
      <c r="R144" s="30">
        <v>0.17635988223659907</v>
      </c>
      <c r="S144" s="30">
        <v>0.16814725221103133</v>
      </c>
      <c r="T144" s="30">
        <v>0.17605001694524067</v>
      </c>
      <c r="U144" s="30">
        <v>0.17849040148925077</v>
      </c>
      <c r="V144" s="30">
        <v>0.17821111290612618</v>
      </c>
      <c r="W144" s="30">
        <v>0.18273379748935392</v>
      </c>
      <c r="X144" s="30">
        <v>0.17651826688228392</v>
      </c>
      <c r="Y144" s="30">
        <v>0.16690416110718789</v>
      </c>
      <c r="Z144" s="30">
        <v>0.17319430596967014</v>
      </c>
      <c r="AA144" s="30">
        <v>0.17857734099940964</v>
      </c>
      <c r="AB144" s="30">
        <v>0.16967932727044921</v>
      </c>
      <c r="AC144" s="30">
        <v>0.17750279367872687</v>
      </c>
      <c r="AD144" s="30">
        <v>0.17996115280450617</v>
      </c>
      <c r="AE144" s="30">
        <v>0.17981369635409131</v>
      </c>
    </row>
    <row r="145" spans="1:31" x14ac:dyDescent="0.35">
      <c r="A145" s="28" t="s">
        <v>133</v>
      </c>
      <c r="B145" s="28" t="s">
        <v>77</v>
      </c>
      <c r="C145" s="30">
        <v>5.7930625752443926E-2</v>
      </c>
      <c r="D145" s="30">
        <v>5.8146426023331747E-2</v>
      </c>
      <c r="E145" s="30">
        <v>5.6997026714920504E-2</v>
      </c>
      <c r="F145" s="30">
        <v>5.5568717883287697E-2</v>
      </c>
      <c r="G145" s="30">
        <v>5.4453822537142191E-2</v>
      </c>
      <c r="H145" s="30">
        <v>5.3663104725738028E-2</v>
      </c>
      <c r="I145" s="30">
        <v>5.32004500676065E-2</v>
      </c>
      <c r="J145" s="30">
        <v>5.2512874709364235E-2</v>
      </c>
      <c r="K145" s="30">
        <v>5.2907590777825447E-2</v>
      </c>
      <c r="L145" s="30">
        <v>5.2896960448705642E-2</v>
      </c>
      <c r="M145" s="30">
        <v>5.3450034468948575E-2</v>
      </c>
      <c r="N145" s="30">
        <v>5.2441209045876222E-2</v>
      </c>
      <c r="O145" s="30">
        <v>5.1583399841002693E-2</v>
      </c>
      <c r="P145" s="30">
        <v>5.0714306559541934E-2</v>
      </c>
      <c r="Q145" s="30">
        <v>4.9766087793564118E-2</v>
      </c>
      <c r="R145" s="30">
        <v>4.8712444815063947E-2</v>
      </c>
      <c r="S145" s="30">
        <v>4.7654798842367771E-2</v>
      </c>
      <c r="T145" s="30">
        <v>4.720487554064242E-2</v>
      </c>
      <c r="U145" s="30">
        <v>4.6639446524864847E-2</v>
      </c>
      <c r="V145" s="30">
        <v>4.5866844738388222E-2</v>
      </c>
      <c r="W145" s="30">
        <v>4.547037924633858E-2</v>
      </c>
      <c r="X145" s="30">
        <v>4.4991400500708836E-2</v>
      </c>
      <c r="Y145" s="30">
        <v>4.4822246874979495E-2</v>
      </c>
      <c r="Z145" s="30">
        <v>4.3995146571854792E-2</v>
      </c>
      <c r="AA145" s="30">
        <v>4.3435627699428374E-2</v>
      </c>
      <c r="AB145" s="30">
        <v>4.2533879974401528E-2</v>
      </c>
      <c r="AC145" s="30">
        <v>4.2202517787930841E-2</v>
      </c>
      <c r="AD145" s="30">
        <v>4.1380434117415078E-2</v>
      </c>
      <c r="AE145" s="30">
        <v>4.0638097304630631E-2</v>
      </c>
    </row>
    <row r="146" spans="1:31" x14ac:dyDescent="0.35">
      <c r="A146" s="28" t="s">
        <v>133</v>
      </c>
      <c r="B146" s="28" t="s">
        <v>78</v>
      </c>
      <c r="C146" s="30">
        <v>4.9223183614240662E-2</v>
      </c>
      <c r="D146" s="30">
        <v>4.940110008642809E-2</v>
      </c>
      <c r="E146" s="30">
        <v>4.844448515020993E-2</v>
      </c>
      <c r="F146" s="30">
        <v>4.7212563756430105E-2</v>
      </c>
      <c r="G146" s="30">
        <v>4.6241152080941254E-2</v>
      </c>
      <c r="H146" s="30">
        <v>4.5569898151544788E-2</v>
      </c>
      <c r="I146" s="30">
        <v>4.5213726363828068E-2</v>
      </c>
      <c r="J146" s="30">
        <v>4.4610584794752557E-2</v>
      </c>
      <c r="K146" s="30">
        <v>4.4952806938364488E-2</v>
      </c>
      <c r="L146" s="30">
        <v>4.4958044066970487E-2</v>
      </c>
      <c r="M146" s="30">
        <v>4.5383335238503096E-2</v>
      </c>
      <c r="N146" s="30">
        <v>4.4540558127820963E-2</v>
      </c>
      <c r="O146" s="30">
        <v>4.3809339356275685E-2</v>
      </c>
      <c r="P146" s="30">
        <v>4.306564160285048E-2</v>
      </c>
      <c r="Q146" s="30">
        <v>4.2249862259478896E-2</v>
      </c>
      <c r="R146" s="30">
        <v>4.1357101164173099E-2</v>
      </c>
      <c r="S146" s="30">
        <v>4.046603756451507E-2</v>
      </c>
      <c r="T146" s="30">
        <v>4.0087887439296914E-2</v>
      </c>
      <c r="U146" s="30">
        <v>3.9629047724612267E-2</v>
      </c>
      <c r="V146" s="30">
        <v>3.8984063515556784E-2</v>
      </c>
      <c r="W146" s="30">
        <v>3.8600442208786834E-2</v>
      </c>
      <c r="X146" s="30">
        <v>3.8230789986579729E-2</v>
      </c>
      <c r="Y146" s="30">
        <v>3.8065366495082964E-2</v>
      </c>
      <c r="Z146" s="30">
        <v>3.7375142024531342E-2</v>
      </c>
      <c r="AA146" s="30">
        <v>3.6868464054266685E-2</v>
      </c>
      <c r="AB146" s="30">
        <v>3.6145023871625652E-2</v>
      </c>
      <c r="AC146" s="30">
        <v>3.5865881973641142E-2</v>
      </c>
      <c r="AD146" s="30">
        <v>3.5163851155472117E-2</v>
      </c>
      <c r="AE146" s="30">
        <v>3.4518456300886929E-2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0.13905490617039593</v>
      </c>
      <c r="D149" s="30">
        <v>0.13694851385624685</v>
      </c>
      <c r="E149" s="30">
        <v>0.1424073579216027</v>
      </c>
      <c r="F149" s="30">
        <v>0.14250947447802456</v>
      </c>
      <c r="G149" s="30">
        <v>0.13433096068566802</v>
      </c>
      <c r="H149" s="30">
        <v>0.1424086923021429</v>
      </c>
      <c r="I149" s="30">
        <v>0.14408330512175671</v>
      </c>
      <c r="J149" s="30">
        <v>0.13954823520357157</v>
      </c>
      <c r="K149" s="30">
        <v>0.13990598520816858</v>
      </c>
      <c r="L149" s="30">
        <v>0.14254656061209064</v>
      </c>
      <c r="M149" s="30">
        <v>0.14084516712418041</v>
      </c>
      <c r="N149" s="30">
        <v>0.14442387499600728</v>
      </c>
      <c r="O149" s="30">
        <v>0.14340538612060885</v>
      </c>
      <c r="P149" s="30">
        <v>0.1361217998330585</v>
      </c>
      <c r="Q149" s="30">
        <v>0.14437918612258666</v>
      </c>
      <c r="R149" s="30">
        <v>0.14476646965428491</v>
      </c>
      <c r="S149" s="30">
        <v>0.13998181043293875</v>
      </c>
      <c r="T149" s="30">
        <v>0.14095883545750271</v>
      </c>
      <c r="U149" s="30">
        <v>0.14398427720029275</v>
      </c>
      <c r="V149" s="30">
        <v>0.14202994239239969</v>
      </c>
      <c r="W149" s="30">
        <v>0.14602832479999633</v>
      </c>
      <c r="X149" s="30">
        <v>0.14535507944148029</v>
      </c>
      <c r="Y149" s="30">
        <v>0.13754214040817039</v>
      </c>
      <c r="Z149" s="30">
        <v>0.14586352749540094</v>
      </c>
      <c r="AA149" s="30">
        <v>0.14569629180219279</v>
      </c>
      <c r="AB149" s="30">
        <v>0.1408467767337673</v>
      </c>
      <c r="AC149" s="30">
        <v>0.14148772675511542</v>
      </c>
      <c r="AD149" s="30">
        <v>0.14482129472521979</v>
      </c>
      <c r="AE149" s="30">
        <v>0.14297301143912475</v>
      </c>
    </row>
    <row r="150" spans="1:31" x14ac:dyDescent="0.35">
      <c r="A150" s="28" t="s">
        <v>134</v>
      </c>
      <c r="B150" s="28" t="s">
        <v>77</v>
      </c>
      <c r="C150" s="30">
        <v>5.7043651858106191E-2</v>
      </c>
      <c r="D150" s="30">
        <v>5.6074298469417048E-2</v>
      </c>
      <c r="E150" s="30">
        <v>5.5473568855892608E-2</v>
      </c>
      <c r="F150" s="30">
        <v>5.5377544415618339E-2</v>
      </c>
      <c r="G150" s="30">
        <v>5.5014125034633925E-2</v>
      </c>
      <c r="H150" s="30">
        <v>5.4957292996895668E-2</v>
      </c>
      <c r="I150" s="30">
        <v>5.4745382163189187E-2</v>
      </c>
      <c r="J150" s="30">
        <v>5.4172169597770832E-2</v>
      </c>
      <c r="K150" s="30">
        <v>5.3673906490045317E-2</v>
      </c>
      <c r="L150" s="30">
        <v>5.3182713236923841E-2</v>
      </c>
      <c r="M150" s="30">
        <v>5.3322710653297446E-2</v>
      </c>
      <c r="N150" s="30">
        <v>5.2300030386356992E-2</v>
      </c>
      <c r="O150" s="30">
        <v>5.1593484415068877E-2</v>
      </c>
      <c r="P150" s="30">
        <v>5.0712167216786216E-2</v>
      </c>
      <c r="Q150" s="30">
        <v>4.991917342731976E-2</v>
      </c>
      <c r="R150" s="30">
        <v>4.8900868085532123E-2</v>
      </c>
      <c r="S150" s="30">
        <v>4.8141027731843297E-2</v>
      </c>
      <c r="T150" s="30">
        <v>4.7655123901673181E-2</v>
      </c>
      <c r="U150" s="30">
        <v>4.7185831280160934E-2</v>
      </c>
      <c r="V150" s="30">
        <v>4.6562768231070417E-2</v>
      </c>
      <c r="W150" s="30">
        <v>4.6127100520258708E-2</v>
      </c>
      <c r="X150" s="30">
        <v>4.5739093368988674E-2</v>
      </c>
      <c r="Y150" s="30">
        <v>4.5461551872938155E-2</v>
      </c>
      <c r="Z150" s="30">
        <v>4.4619020949477305E-2</v>
      </c>
      <c r="AA150" s="30">
        <v>4.4042650833908244E-2</v>
      </c>
      <c r="AB150" s="30">
        <v>4.338606376184044E-2</v>
      </c>
      <c r="AC150" s="30">
        <v>4.284454798728711E-2</v>
      </c>
      <c r="AD150" s="30">
        <v>4.2045136659410738E-2</v>
      </c>
      <c r="AE150" s="30">
        <v>4.1391622085523487E-2</v>
      </c>
    </row>
    <row r="151" spans="1:31" x14ac:dyDescent="0.35">
      <c r="A151" s="28" t="s">
        <v>134</v>
      </c>
      <c r="B151" s="28" t="s">
        <v>78</v>
      </c>
      <c r="C151" s="30">
        <v>4.8455216345332834E-2</v>
      </c>
      <c r="D151" s="30">
        <v>4.7653113496085711E-2</v>
      </c>
      <c r="E151" s="30">
        <v>4.7125372300765467E-2</v>
      </c>
      <c r="F151" s="30">
        <v>4.703339025990582E-2</v>
      </c>
      <c r="G151" s="30">
        <v>4.6751412957798152E-2</v>
      </c>
      <c r="H151" s="30">
        <v>4.6693212107608087E-2</v>
      </c>
      <c r="I151" s="30">
        <v>4.6507410824774567E-2</v>
      </c>
      <c r="J151" s="30">
        <v>4.6041873056817992E-2</v>
      </c>
      <c r="K151" s="30">
        <v>4.557632406539959E-2</v>
      </c>
      <c r="L151" s="30">
        <v>4.5175618705013867E-2</v>
      </c>
      <c r="M151" s="30">
        <v>4.5319295261824093E-2</v>
      </c>
      <c r="N151" s="30">
        <v>4.4428191008923285E-2</v>
      </c>
      <c r="O151" s="30">
        <v>4.3831958675594848E-2</v>
      </c>
      <c r="P151" s="30">
        <v>4.3072916809724603E-2</v>
      </c>
      <c r="Q151" s="30">
        <v>4.2406436423071348E-2</v>
      </c>
      <c r="R151" s="30">
        <v>4.1554399508463839E-2</v>
      </c>
      <c r="S151" s="30">
        <v>4.0916679599665905E-2</v>
      </c>
      <c r="T151" s="30">
        <v>4.0475667370480535E-2</v>
      </c>
      <c r="U151" s="30">
        <v>4.0107238154303899E-2</v>
      </c>
      <c r="V151" s="30">
        <v>3.9577770909627184E-2</v>
      </c>
      <c r="W151" s="30">
        <v>3.915629731915491E-2</v>
      </c>
      <c r="X151" s="30">
        <v>3.8854624811264178E-2</v>
      </c>
      <c r="Y151" s="30">
        <v>3.8633262631865069E-2</v>
      </c>
      <c r="Z151" s="30">
        <v>3.7885285541311604E-2</v>
      </c>
      <c r="AA151" s="30">
        <v>3.7426911709318215E-2</v>
      </c>
      <c r="AB151" s="30">
        <v>3.6855758626906036E-2</v>
      </c>
      <c r="AC151" s="30">
        <v>3.6400136540189712E-2</v>
      </c>
      <c r="AD151" s="30">
        <v>3.5724311563931778E-2</v>
      </c>
      <c r="AE151" s="30">
        <v>3.5151372250725163E-2</v>
      </c>
    </row>
  </sheetData>
  <sheetProtection algorithmName="SHA-512" hashValue="fV4iM70gatZ5R/veo4ZgDTrAM6zCkPCHXD85C56cmlbGMd4XSxGjR4rhYP7131yALFAh9MLYmKijJayGUJrWPg==" saltValue="4aTm0bsqt7KGGzG1vZbKb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CF3-9380-4D7D-BD53-659E0A15BC8E}">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90455.293829999981</v>
      </c>
      <c r="D6" s="24">
        <v>79261.469389999998</v>
      </c>
      <c r="E6" s="24">
        <v>79032.246999999988</v>
      </c>
      <c r="F6" s="24">
        <v>79629.641060845606</v>
      </c>
      <c r="G6" s="24">
        <v>72261.551391205765</v>
      </c>
      <c r="H6" s="24">
        <v>66262.543202657136</v>
      </c>
      <c r="I6" s="24">
        <v>59179.489484871068</v>
      </c>
      <c r="J6" s="24">
        <v>61761.819542424841</v>
      </c>
      <c r="K6" s="24">
        <v>47797.146591938741</v>
      </c>
      <c r="L6" s="24">
        <v>45114.614294277635</v>
      </c>
      <c r="M6" s="24">
        <v>42839.710294323995</v>
      </c>
      <c r="N6" s="24">
        <v>43048.065889623111</v>
      </c>
      <c r="O6" s="24">
        <v>46355.742296047589</v>
      </c>
      <c r="P6" s="24">
        <v>43980.897202334905</v>
      </c>
      <c r="Q6" s="24">
        <v>38985.008099999992</v>
      </c>
      <c r="R6" s="24">
        <v>37572.91379999998</v>
      </c>
      <c r="S6" s="24">
        <v>32421.824799999999</v>
      </c>
      <c r="T6" s="24">
        <v>32545.372500000001</v>
      </c>
      <c r="U6" s="24">
        <v>30823.190200000001</v>
      </c>
      <c r="V6" s="24">
        <v>29751.000499999995</v>
      </c>
      <c r="W6" s="24">
        <v>28448.481299999992</v>
      </c>
      <c r="X6" s="24">
        <v>18930.865800000003</v>
      </c>
      <c r="Y6" s="24">
        <v>15839.8128</v>
      </c>
      <c r="Z6" s="24">
        <v>13426.840900000001</v>
      </c>
      <c r="AA6" s="24">
        <v>11112.234999999999</v>
      </c>
      <c r="AB6" s="24">
        <v>9145.0999000000011</v>
      </c>
      <c r="AC6" s="24">
        <v>8778.3896999999997</v>
      </c>
      <c r="AD6" s="24">
        <v>8615.4231</v>
      </c>
      <c r="AE6" s="24">
        <v>8078.4277999999904</v>
      </c>
    </row>
    <row r="7" spans="1:35" x14ac:dyDescent="0.35">
      <c r="A7" s="28" t="s">
        <v>40</v>
      </c>
      <c r="B7" s="28" t="s">
        <v>71</v>
      </c>
      <c r="C7" s="24">
        <v>29938.314699999995</v>
      </c>
      <c r="D7" s="24">
        <v>28342.048199999997</v>
      </c>
      <c r="E7" s="24">
        <v>28678.451599999997</v>
      </c>
      <c r="F7" s="24">
        <v>22666.344405563097</v>
      </c>
      <c r="G7" s="24">
        <v>23608.118744670632</v>
      </c>
      <c r="H7" s="24">
        <v>22803.319358227793</v>
      </c>
      <c r="I7" s="24">
        <v>22250.777511204997</v>
      </c>
      <c r="J7" s="24">
        <v>21936.989100967596</v>
      </c>
      <c r="K7" s="24">
        <v>21485.820321540701</v>
      </c>
      <c r="L7" s="24">
        <v>21592.133559550304</v>
      </c>
      <c r="M7" s="24">
        <v>21116.458016213601</v>
      </c>
      <c r="N7" s="24">
        <v>20796.210299999988</v>
      </c>
      <c r="O7" s="24">
        <v>21309.517100000001</v>
      </c>
      <c r="P7" s="24">
        <v>21146.265299999999</v>
      </c>
      <c r="Q7" s="24">
        <v>21739.545000000002</v>
      </c>
      <c r="R7" s="24">
        <v>20519.511300000002</v>
      </c>
      <c r="S7" s="24">
        <v>19031.752199999999</v>
      </c>
      <c r="T7" s="24">
        <v>19660.603499999997</v>
      </c>
      <c r="U7" s="24">
        <v>17286.722099999988</v>
      </c>
      <c r="V7" s="24">
        <v>18391.1482</v>
      </c>
      <c r="W7" s="24">
        <v>20341.762899999991</v>
      </c>
      <c r="X7" s="24">
        <v>19930.772700000001</v>
      </c>
      <c r="Y7" s="24">
        <v>19009.49159999999</v>
      </c>
      <c r="Z7" s="24">
        <v>19099.436499999989</v>
      </c>
      <c r="AA7" s="24">
        <v>18031.2736</v>
      </c>
      <c r="AB7" s="24">
        <v>18669.520900000003</v>
      </c>
      <c r="AC7" s="24">
        <v>12552.785</v>
      </c>
      <c r="AD7" s="24">
        <v>0</v>
      </c>
      <c r="AE7" s="24">
        <v>0</v>
      </c>
    </row>
    <row r="8" spans="1:35" x14ac:dyDescent="0.35">
      <c r="A8" s="28" t="s">
        <v>40</v>
      </c>
      <c r="B8" s="28" t="s">
        <v>20</v>
      </c>
      <c r="C8" s="24">
        <v>2252.5066428284017</v>
      </c>
      <c r="D8" s="24">
        <v>2252.5066438428303</v>
      </c>
      <c r="E8" s="24">
        <v>1906.8808229209301</v>
      </c>
      <c r="F8" s="24">
        <v>1976.0377359887582</v>
      </c>
      <c r="G8" s="24">
        <v>1760.1419783603264</v>
      </c>
      <c r="H8" s="24">
        <v>1793.7200911410916</v>
      </c>
      <c r="I8" s="24">
        <v>1743.6345119567006</v>
      </c>
      <c r="J8" s="24">
        <v>2021.1351921338971</v>
      </c>
      <c r="K8" s="24">
        <v>1755.6871599179665</v>
      </c>
      <c r="L8" s="24">
        <v>1795.6751983395379</v>
      </c>
      <c r="M8" s="24">
        <v>1882.7461820889482</v>
      </c>
      <c r="N8" s="24">
        <v>4887.811038572554</v>
      </c>
      <c r="O8" s="24">
        <v>4984.5358336085128</v>
      </c>
      <c r="P8" s="24">
        <v>5413.9712987767234</v>
      </c>
      <c r="Q8" s="24">
        <v>4387.9311558557119</v>
      </c>
      <c r="R8" s="24">
        <v>4529.797070828803</v>
      </c>
      <c r="S8" s="24">
        <v>5451.4219002592527</v>
      </c>
      <c r="T8" s="24">
        <v>5487.4294252095424</v>
      </c>
      <c r="U8" s="24">
        <v>4344.7777281996423</v>
      </c>
      <c r="V8" s="24">
        <v>4527.9248025492607</v>
      </c>
      <c r="W8" s="24">
        <v>4893.9992951560307</v>
      </c>
      <c r="X8" s="24">
        <v>5309.7332838699804</v>
      </c>
      <c r="Y8" s="24">
        <v>3504.6725328166563</v>
      </c>
      <c r="Z8" s="24">
        <v>3182.0912977343251</v>
      </c>
      <c r="AA8" s="24">
        <v>1521.4658824529938</v>
      </c>
      <c r="AB8" s="24">
        <v>960.52451740538993</v>
      </c>
      <c r="AC8" s="24">
        <v>963.156181972627</v>
      </c>
      <c r="AD8" s="24">
        <v>960.52504421932508</v>
      </c>
      <c r="AE8" s="24">
        <v>960.52500196465996</v>
      </c>
    </row>
    <row r="9" spans="1:35" x14ac:dyDescent="0.35">
      <c r="A9" s="28" t="s">
        <v>40</v>
      </c>
      <c r="B9" s="28" t="s">
        <v>32</v>
      </c>
      <c r="C9" s="24">
        <v>701.24685299999999</v>
      </c>
      <c r="D9" s="24">
        <v>715.30875120000007</v>
      </c>
      <c r="E9" s="24">
        <v>731.61738300000002</v>
      </c>
      <c r="F9" s="24">
        <v>173.31933199999969</v>
      </c>
      <c r="G9" s="24">
        <v>159.81759259999981</v>
      </c>
      <c r="H9" s="24">
        <v>170.05138099999982</v>
      </c>
      <c r="I9" s="24">
        <v>162.85679999999999</v>
      </c>
      <c r="J9" s="24">
        <v>173.39623999999981</v>
      </c>
      <c r="K9" s="24">
        <v>154.70978569999983</v>
      </c>
      <c r="L9" s="24">
        <v>159.6832119999998</v>
      </c>
      <c r="M9" s="24">
        <v>156.59511570000001</v>
      </c>
      <c r="N9" s="24">
        <v>272.38702099999989</v>
      </c>
      <c r="O9" s="24">
        <v>203.66988499999889</v>
      </c>
      <c r="P9" s="24">
        <v>344.6881709999999</v>
      </c>
      <c r="Q9" s="24">
        <v>128.51423999999989</v>
      </c>
      <c r="R9" s="24">
        <v>133.66107199999999</v>
      </c>
      <c r="S9" s="24">
        <v>297.478015999999</v>
      </c>
      <c r="T9" s="24">
        <v>307.322263999999</v>
      </c>
      <c r="U9" s="24">
        <v>172.77916999999999</v>
      </c>
      <c r="V9" s="24">
        <v>191.67895999999999</v>
      </c>
      <c r="W9" s="24">
        <v>209.60416000000001</v>
      </c>
      <c r="X9" s="24">
        <v>246.91810000000001</v>
      </c>
      <c r="Y9" s="24">
        <v>243.89934</v>
      </c>
      <c r="Z9" s="24">
        <v>195.62011999999999</v>
      </c>
      <c r="AA9" s="24">
        <v>268.75585999999998</v>
      </c>
      <c r="AB9" s="24">
        <v>0</v>
      </c>
      <c r="AC9" s="24">
        <v>0</v>
      </c>
      <c r="AD9" s="24">
        <v>0</v>
      </c>
      <c r="AE9" s="24">
        <v>0</v>
      </c>
    </row>
    <row r="10" spans="1:35" x14ac:dyDescent="0.35">
      <c r="A10" s="28" t="s">
        <v>40</v>
      </c>
      <c r="B10" s="28" t="s">
        <v>66</v>
      </c>
      <c r="C10" s="24">
        <v>54.453422468389896</v>
      </c>
      <c r="D10" s="24">
        <v>24.6985221143354</v>
      </c>
      <c r="E10" s="24">
        <v>122.43600496854661</v>
      </c>
      <c r="F10" s="24">
        <v>99.473445355039487</v>
      </c>
      <c r="G10" s="24">
        <v>35.801092805617309</v>
      </c>
      <c r="H10" s="24">
        <v>66.125215050601696</v>
      </c>
      <c r="I10" s="24">
        <v>28.344820065763191</v>
      </c>
      <c r="J10" s="24">
        <v>84.915313559561085</v>
      </c>
      <c r="K10" s="24">
        <v>8.9116837596866905</v>
      </c>
      <c r="L10" s="24">
        <v>25.658839923886998</v>
      </c>
      <c r="M10" s="24">
        <v>24.822641693179001</v>
      </c>
      <c r="N10" s="24">
        <v>449.32388688235108</v>
      </c>
      <c r="O10" s="24">
        <v>278.92491649967667</v>
      </c>
      <c r="P10" s="24">
        <v>430.7271951909072</v>
      </c>
      <c r="Q10" s="24">
        <v>411.7997861718726</v>
      </c>
      <c r="R10" s="24">
        <v>521.34454171267032</v>
      </c>
      <c r="S10" s="24">
        <v>1781.2469591684128</v>
      </c>
      <c r="T10" s="24">
        <v>2134.8547834367369</v>
      </c>
      <c r="U10" s="24">
        <v>4347.2963729290113</v>
      </c>
      <c r="V10" s="24">
        <v>4790.2724182892698</v>
      </c>
      <c r="W10" s="24">
        <v>3773.3484763746146</v>
      </c>
      <c r="X10" s="24">
        <v>5799.2461365514764</v>
      </c>
      <c r="Y10" s="24">
        <v>7912.4230481393206</v>
      </c>
      <c r="Z10" s="24">
        <v>4405.5626850598155</v>
      </c>
      <c r="AA10" s="24">
        <v>5625.2322594847228</v>
      </c>
      <c r="AB10" s="24">
        <v>8334.4168226853599</v>
      </c>
      <c r="AC10" s="24">
        <v>10539.625020229592</v>
      </c>
      <c r="AD10" s="24">
        <v>15077.910477602274</v>
      </c>
      <c r="AE10" s="24">
        <v>14648.998759035452</v>
      </c>
    </row>
    <row r="11" spans="1:35" x14ac:dyDescent="0.35">
      <c r="A11" s="28" t="s">
        <v>40</v>
      </c>
      <c r="B11" s="28" t="s">
        <v>65</v>
      </c>
      <c r="C11" s="24">
        <v>13127.205906999998</v>
      </c>
      <c r="D11" s="24">
        <v>13510.894681999991</v>
      </c>
      <c r="E11" s="24">
        <v>13443.245782999997</v>
      </c>
      <c r="F11" s="24">
        <v>16128.394759999999</v>
      </c>
      <c r="G11" s="24">
        <v>16843.859725000002</v>
      </c>
      <c r="H11" s="24">
        <v>15412.912329999999</v>
      </c>
      <c r="I11" s="24">
        <v>15707.267959999997</v>
      </c>
      <c r="J11" s="24">
        <v>17605.362380999999</v>
      </c>
      <c r="K11" s="24">
        <v>15228.664459999995</v>
      </c>
      <c r="L11" s="24">
        <v>14097.546643999987</v>
      </c>
      <c r="M11" s="24">
        <v>13429.752821999999</v>
      </c>
      <c r="N11" s="24">
        <v>13604.591029999996</v>
      </c>
      <c r="O11" s="24">
        <v>14115.820345999997</v>
      </c>
      <c r="P11" s="24">
        <v>13645.847073624987</v>
      </c>
      <c r="Q11" s="24">
        <v>13106.407314649994</v>
      </c>
      <c r="R11" s="24">
        <v>12262.952401299995</v>
      </c>
      <c r="S11" s="24">
        <v>13759.690213699989</v>
      </c>
      <c r="T11" s="24">
        <v>12215.926975249997</v>
      </c>
      <c r="U11" s="24">
        <v>11560.184720699997</v>
      </c>
      <c r="V11" s="24">
        <v>10599.490178899996</v>
      </c>
      <c r="W11" s="24">
        <v>10779.652636499997</v>
      </c>
      <c r="X11" s="24">
        <v>11504.042779299998</v>
      </c>
      <c r="Y11" s="24">
        <v>11256.179820499998</v>
      </c>
      <c r="Z11" s="24">
        <v>11278.367797399998</v>
      </c>
      <c r="AA11" s="24">
        <v>10795.387407100003</v>
      </c>
      <c r="AB11" s="24">
        <v>12646.352692899996</v>
      </c>
      <c r="AC11" s="24">
        <v>11131.0623667</v>
      </c>
      <c r="AD11" s="24">
        <v>10746.470924599998</v>
      </c>
      <c r="AE11" s="24">
        <v>9963.6895658699996</v>
      </c>
    </row>
    <row r="12" spans="1:35" x14ac:dyDescent="0.35">
      <c r="A12" s="28" t="s">
        <v>40</v>
      </c>
      <c r="B12" s="28" t="s">
        <v>69</v>
      </c>
      <c r="C12" s="24">
        <v>26800.93242097742</v>
      </c>
      <c r="D12" s="24">
        <v>35728.726870369035</v>
      </c>
      <c r="E12" s="24">
        <v>35378.60675619627</v>
      </c>
      <c r="F12" s="24">
        <v>39923.291256203571</v>
      </c>
      <c r="G12" s="24">
        <v>46747.622343014526</v>
      </c>
      <c r="H12" s="24">
        <v>51949.649621953024</v>
      </c>
      <c r="I12" s="24">
        <v>59007.49280158132</v>
      </c>
      <c r="J12" s="24">
        <v>59165.597384379776</v>
      </c>
      <c r="K12" s="24">
        <v>66382.966036044527</v>
      </c>
      <c r="L12" s="24">
        <v>68442.053655306489</v>
      </c>
      <c r="M12" s="24">
        <v>72184.110077897451</v>
      </c>
      <c r="N12" s="24">
        <v>69980.089885696172</v>
      </c>
      <c r="O12" s="24">
        <v>69492.92983809032</v>
      </c>
      <c r="P12" s="24">
        <v>74741.160525520216</v>
      </c>
      <c r="Q12" s="24">
        <v>80249.334124023284</v>
      </c>
      <c r="R12" s="24">
        <v>86020.455581469156</v>
      </c>
      <c r="S12" s="24">
        <v>94759.070841519206</v>
      </c>
      <c r="T12" s="24">
        <v>94843.920280046368</v>
      </c>
      <c r="U12" s="24">
        <v>97921.765069179819</v>
      </c>
      <c r="V12" s="24">
        <v>98309.691032932387</v>
      </c>
      <c r="W12" s="24">
        <v>98425.958455609492</v>
      </c>
      <c r="X12" s="24">
        <v>99195.279171631468</v>
      </c>
      <c r="Y12" s="24">
        <v>106938.16074316166</v>
      </c>
      <c r="Z12" s="24">
        <v>111807.34619474187</v>
      </c>
      <c r="AA12" s="24">
        <v>114913.70589231527</v>
      </c>
      <c r="AB12" s="24">
        <v>115775.67269274368</v>
      </c>
      <c r="AC12" s="24">
        <v>117788.94019155177</v>
      </c>
      <c r="AD12" s="24">
        <v>121012.08480034576</v>
      </c>
      <c r="AE12" s="24">
        <v>120549.41283103819</v>
      </c>
    </row>
    <row r="13" spans="1:35" x14ac:dyDescent="0.35">
      <c r="A13" s="28" t="s">
        <v>40</v>
      </c>
      <c r="B13" s="28" t="s">
        <v>68</v>
      </c>
      <c r="C13" s="24">
        <v>14501.047723511159</v>
      </c>
      <c r="D13" s="24">
        <v>17776.764416607555</v>
      </c>
      <c r="E13" s="24">
        <v>18079.939018854031</v>
      </c>
      <c r="F13" s="24">
        <v>17335.54789860766</v>
      </c>
      <c r="G13" s="24">
        <v>16977.458241081695</v>
      </c>
      <c r="H13" s="24">
        <v>17976.588004389421</v>
      </c>
      <c r="I13" s="24">
        <v>18196.227067961696</v>
      </c>
      <c r="J13" s="24">
        <v>16538.313607925302</v>
      </c>
      <c r="K13" s="24">
        <v>26644.437444650957</v>
      </c>
      <c r="L13" s="24">
        <v>27871.453985177304</v>
      </c>
      <c r="M13" s="24">
        <v>28323.495183431645</v>
      </c>
      <c r="N13" s="24">
        <v>28429.167485086273</v>
      </c>
      <c r="O13" s="24">
        <v>27387.041232845917</v>
      </c>
      <c r="P13" s="24">
        <v>26679.418851145878</v>
      </c>
      <c r="Q13" s="24">
        <v>28465.148190679523</v>
      </c>
      <c r="R13" s="24">
        <v>28237.404489213204</v>
      </c>
      <c r="S13" s="24">
        <v>28760.793251648192</v>
      </c>
      <c r="T13" s="24">
        <v>29770.099233732701</v>
      </c>
      <c r="U13" s="24">
        <v>31183.169192891019</v>
      </c>
      <c r="V13" s="24">
        <v>32493.055469768282</v>
      </c>
      <c r="W13" s="24">
        <v>34729.981742108517</v>
      </c>
      <c r="X13" s="24">
        <v>44905.922205095128</v>
      </c>
      <c r="Y13" s="24">
        <v>43404.926673675014</v>
      </c>
      <c r="Z13" s="24">
        <v>44932.742852746473</v>
      </c>
      <c r="AA13" s="24">
        <v>47325.007866195258</v>
      </c>
      <c r="AB13" s="24">
        <v>50762.119322718165</v>
      </c>
      <c r="AC13" s="24">
        <v>53392.13259716169</v>
      </c>
      <c r="AD13" s="24">
        <v>58601.103648639895</v>
      </c>
      <c r="AE13" s="24">
        <v>61056.410751002368</v>
      </c>
    </row>
    <row r="14" spans="1:35" x14ac:dyDescent="0.35">
      <c r="A14" s="28" t="s">
        <v>40</v>
      </c>
      <c r="B14" s="28" t="s">
        <v>36</v>
      </c>
      <c r="C14" s="24">
        <v>216.34754098417</v>
      </c>
      <c r="D14" s="24">
        <v>306.23155975129697</v>
      </c>
      <c r="E14" s="24">
        <v>314.35535335093795</v>
      </c>
      <c r="F14" s="24">
        <v>360.99534710856489</v>
      </c>
      <c r="G14" s="24">
        <v>359.43890481210394</v>
      </c>
      <c r="H14" s="24">
        <v>365.60812440151602</v>
      </c>
      <c r="I14" s="24">
        <v>343.06909410221493</v>
      </c>
      <c r="J14" s="24">
        <v>327.619284196634</v>
      </c>
      <c r="K14" s="24">
        <v>294.85445585496996</v>
      </c>
      <c r="L14" s="24">
        <v>296.89222133288388</v>
      </c>
      <c r="M14" s="24">
        <v>287.02520425554002</v>
      </c>
      <c r="N14" s="24">
        <v>298.71442496066896</v>
      </c>
      <c r="O14" s="24">
        <v>264.53980161280998</v>
      </c>
      <c r="P14" s="24">
        <v>231.21567444281004</v>
      </c>
      <c r="Q14" s="24">
        <v>245.23935219689</v>
      </c>
      <c r="R14" s="24">
        <v>250.42875970029897</v>
      </c>
      <c r="S14" s="24">
        <v>924.04288089868999</v>
      </c>
      <c r="T14" s="24">
        <v>928.71472321209899</v>
      </c>
      <c r="U14" s="24">
        <v>1356.1681322039601</v>
      </c>
      <c r="V14" s="24">
        <v>1298.71022949694</v>
      </c>
      <c r="W14" s="24">
        <v>3829.34390808547</v>
      </c>
      <c r="X14" s="24">
        <v>3752.2184526167198</v>
      </c>
      <c r="Y14" s="24">
        <v>3748.6498687367198</v>
      </c>
      <c r="Z14" s="24">
        <v>4672.9656690317306</v>
      </c>
      <c r="AA14" s="24">
        <v>4628.7879206560601</v>
      </c>
      <c r="AB14" s="24">
        <v>5681.0876410048904</v>
      </c>
      <c r="AC14" s="24">
        <v>5733.5765489815494</v>
      </c>
      <c r="AD14" s="24">
        <v>6642.5121426391288</v>
      </c>
      <c r="AE14" s="24">
        <v>6621.62635866865</v>
      </c>
      <c r="AH14" s="27"/>
      <c r="AI14" s="27"/>
    </row>
    <row r="15" spans="1:35" x14ac:dyDescent="0.35">
      <c r="A15" s="28" t="s">
        <v>40</v>
      </c>
      <c r="B15" s="28" t="s">
        <v>73</v>
      </c>
      <c r="C15" s="24">
        <v>48.628745299999999</v>
      </c>
      <c r="D15" s="24">
        <v>128.71429699999999</v>
      </c>
      <c r="E15" s="24">
        <v>199.39723314352591</v>
      </c>
      <c r="F15" s="24">
        <v>1660.5800138612844</v>
      </c>
      <c r="G15" s="24">
        <v>4989.6995836112674</v>
      </c>
      <c r="H15" s="24">
        <v>5450.3414602688581</v>
      </c>
      <c r="I15" s="24">
        <v>5355.6158731290461</v>
      </c>
      <c r="J15" s="24">
        <v>6257.5182422831886</v>
      </c>
      <c r="K15" s="24">
        <v>9756.6061756157214</v>
      </c>
      <c r="L15" s="24">
        <v>10526.324975970449</v>
      </c>
      <c r="M15" s="24">
        <v>10183.202687461722</v>
      </c>
      <c r="N15" s="24">
        <v>11201.256266138442</v>
      </c>
      <c r="O15" s="24">
        <v>10107.401564505089</v>
      </c>
      <c r="P15" s="24">
        <v>10414.704287407907</v>
      </c>
      <c r="Q15" s="24">
        <v>10975.437425718541</v>
      </c>
      <c r="R15" s="24">
        <v>10682.630599293301</v>
      </c>
      <c r="S15" s="24">
        <v>13016.858083733181</v>
      </c>
      <c r="T15" s="24">
        <v>12474.755101459861</v>
      </c>
      <c r="U15" s="24">
        <v>13047.191850225849</v>
      </c>
      <c r="V15" s="24">
        <v>12350.391929283433</v>
      </c>
      <c r="W15" s="24">
        <v>13253.74435529457</v>
      </c>
      <c r="X15" s="24">
        <v>14934.550201495367</v>
      </c>
      <c r="Y15" s="24">
        <v>14532.457340623658</v>
      </c>
      <c r="Z15" s="24">
        <v>16635.375123723879</v>
      </c>
      <c r="AA15" s="24">
        <v>16344.11789297299</v>
      </c>
      <c r="AB15" s="24">
        <v>16810.400119341666</v>
      </c>
      <c r="AC15" s="24">
        <v>16339.27607304993</v>
      </c>
      <c r="AD15" s="24">
        <v>18281.627173452562</v>
      </c>
      <c r="AE15" s="24">
        <v>18315.205525967398</v>
      </c>
      <c r="AH15" s="27"/>
      <c r="AI15" s="27"/>
    </row>
    <row r="16" spans="1:35" x14ac:dyDescent="0.35">
      <c r="A16" s="28" t="s">
        <v>40</v>
      </c>
      <c r="B16" s="28" t="s">
        <v>56</v>
      </c>
      <c r="C16" s="24">
        <v>24.675597094999997</v>
      </c>
      <c r="D16" s="24">
        <v>43.098136385999993</v>
      </c>
      <c r="E16" s="24">
        <v>57.303578643999998</v>
      </c>
      <c r="F16" s="24">
        <v>94.879353523999896</v>
      </c>
      <c r="G16" s="24">
        <v>136.21839340299988</v>
      </c>
      <c r="H16" s="24">
        <v>183.09475105999988</v>
      </c>
      <c r="I16" s="24">
        <v>222.054334334</v>
      </c>
      <c r="J16" s="24">
        <v>271.29381896999985</v>
      </c>
      <c r="K16" s="24">
        <v>322.20310122999996</v>
      </c>
      <c r="L16" s="24">
        <v>393.70408213999985</v>
      </c>
      <c r="M16" s="24">
        <v>490.86964589999894</v>
      </c>
      <c r="N16" s="24">
        <v>586.09190660000002</v>
      </c>
      <c r="O16" s="24">
        <v>665.10159629999998</v>
      </c>
      <c r="P16" s="24">
        <v>714.31592869999997</v>
      </c>
      <c r="Q16" s="24">
        <v>817.07964709999999</v>
      </c>
      <c r="R16" s="24">
        <v>890.44801529999995</v>
      </c>
      <c r="S16" s="24">
        <v>867.72637919999795</v>
      </c>
      <c r="T16" s="24">
        <v>913.80175199999985</v>
      </c>
      <c r="U16" s="24">
        <v>950.75823949999995</v>
      </c>
      <c r="V16" s="24">
        <v>987.89350869999998</v>
      </c>
      <c r="W16" s="24">
        <v>1006.3589456999998</v>
      </c>
      <c r="X16" s="24">
        <v>1079.0705233000001</v>
      </c>
      <c r="Y16" s="24">
        <v>1110.7952005999998</v>
      </c>
      <c r="Z16" s="24">
        <v>1212.8815247</v>
      </c>
      <c r="AA16" s="24">
        <v>1206.6018179999999</v>
      </c>
      <c r="AB16" s="24">
        <v>1192.9141833000001</v>
      </c>
      <c r="AC16" s="24">
        <v>1240.203174</v>
      </c>
      <c r="AD16" s="24">
        <v>1274.123372</v>
      </c>
      <c r="AE16" s="24">
        <v>1210.339304599999</v>
      </c>
      <c r="AH16" s="27"/>
      <c r="AI16" s="27"/>
    </row>
    <row r="17" spans="1:35" x14ac:dyDescent="0.35">
      <c r="A17" s="31" t="s">
        <v>138</v>
      </c>
      <c r="B17" s="31"/>
      <c r="C17" s="32">
        <v>177831.00149978534</v>
      </c>
      <c r="D17" s="32">
        <v>177612.41747613379</v>
      </c>
      <c r="E17" s="32">
        <v>177373.42436893974</v>
      </c>
      <c r="F17" s="32">
        <v>177932.04989456371</v>
      </c>
      <c r="G17" s="32">
        <v>178394.37110873853</v>
      </c>
      <c r="H17" s="32">
        <v>176434.90920441906</v>
      </c>
      <c r="I17" s="32">
        <v>176276.09095764154</v>
      </c>
      <c r="J17" s="32">
        <v>179287.52876239095</v>
      </c>
      <c r="K17" s="32">
        <v>179458.34348355257</v>
      </c>
      <c r="L17" s="32">
        <v>179098.81938857512</v>
      </c>
      <c r="M17" s="32">
        <v>179957.69033334882</v>
      </c>
      <c r="N17" s="32">
        <v>181467.64653686047</v>
      </c>
      <c r="O17" s="32">
        <v>184128.18144809201</v>
      </c>
      <c r="P17" s="32">
        <v>186382.97561759362</v>
      </c>
      <c r="Q17" s="32">
        <v>187473.68791138034</v>
      </c>
      <c r="R17" s="32">
        <v>189798.04025652382</v>
      </c>
      <c r="S17" s="32">
        <v>196263.27818229503</v>
      </c>
      <c r="T17" s="32">
        <v>196965.52896167533</v>
      </c>
      <c r="U17" s="32">
        <v>197639.88455389949</v>
      </c>
      <c r="V17" s="32">
        <v>199054.26156243921</v>
      </c>
      <c r="W17" s="32">
        <v>201602.78896574862</v>
      </c>
      <c r="X17" s="32">
        <v>205822.78017644805</v>
      </c>
      <c r="Y17" s="32">
        <v>208109.56655829266</v>
      </c>
      <c r="Z17" s="32">
        <v>208328.00834768248</v>
      </c>
      <c r="AA17" s="32">
        <v>209593.06376754824</v>
      </c>
      <c r="AB17" s="32">
        <v>216293.70684845262</v>
      </c>
      <c r="AC17" s="32">
        <v>215146.09105761567</v>
      </c>
      <c r="AD17" s="32">
        <v>215013.51799540725</v>
      </c>
      <c r="AE17" s="32">
        <v>215257.46470891067</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46079.820899999984</v>
      </c>
      <c r="D20" s="24">
        <v>38717.018900000003</v>
      </c>
      <c r="E20" s="24">
        <v>35717.182800000002</v>
      </c>
      <c r="F20" s="24">
        <v>39453.632380978393</v>
      </c>
      <c r="G20" s="24">
        <v>32049.046058805503</v>
      </c>
      <c r="H20" s="24">
        <v>27560.2130688857</v>
      </c>
      <c r="I20" s="24">
        <v>23672.871847639501</v>
      </c>
      <c r="J20" s="24">
        <v>26929.927020308303</v>
      </c>
      <c r="K20" s="24">
        <v>15417.678208733301</v>
      </c>
      <c r="L20" s="24">
        <v>13993.2655662624</v>
      </c>
      <c r="M20" s="24">
        <v>12591.145022899822</v>
      </c>
      <c r="N20" s="24">
        <v>10386.107911544799</v>
      </c>
      <c r="O20" s="24">
        <v>12413.220836460488</v>
      </c>
      <c r="P20" s="24">
        <v>11254.629707519602</v>
      </c>
      <c r="Q20" s="24">
        <v>6240.9416999999994</v>
      </c>
      <c r="R20" s="24">
        <v>7598.6962999999996</v>
      </c>
      <c r="S20" s="24">
        <v>8302.6895000000004</v>
      </c>
      <c r="T20" s="24">
        <v>7999.8325000000004</v>
      </c>
      <c r="U20" s="24">
        <v>7572.2075000000004</v>
      </c>
      <c r="V20" s="24">
        <v>6535.1039000000001</v>
      </c>
      <c r="W20" s="24">
        <v>5843.1369999999897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33.648938577023394</v>
      </c>
      <c r="D22" s="24">
        <v>33.648939347945294</v>
      </c>
      <c r="E22" s="24">
        <v>101.26486832778001</v>
      </c>
      <c r="F22" s="24">
        <v>64.362137504650008</v>
      </c>
      <c r="G22" s="24">
        <v>63.5590869551515</v>
      </c>
      <c r="H22" s="24">
        <v>63.559086870671699</v>
      </c>
      <c r="I22" s="24">
        <v>63.733221952717003</v>
      </c>
      <c r="J22" s="24">
        <v>63.610325636854</v>
      </c>
      <c r="K22" s="24">
        <v>63.559089206857003</v>
      </c>
      <c r="L22" s="24">
        <v>63.559090098158997</v>
      </c>
      <c r="M22" s="24">
        <v>63.733226433853297</v>
      </c>
      <c r="N22" s="24">
        <v>968.36987976281989</v>
      </c>
      <c r="O22" s="24">
        <v>799.64675226777501</v>
      </c>
      <c r="P22" s="24">
        <v>1076.5166660163175</v>
      </c>
      <c r="Q22" s="24">
        <v>668.11646985965501</v>
      </c>
      <c r="R22" s="24">
        <v>1051.89867683084</v>
      </c>
      <c r="S22" s="24">
        <v>1594.9534119074999</v>
      </c>
      <c r="T22" s="24">
        <v>1728.9300730375699</v>
      </c>
      <c r="U22" s="24">
        <v>1446.3850727499901</v>
      </c>
      <c r="V22" s="24">
        <v>1465.6337904688</v>
      </c>
      <c r="W22" s="24">
        <v>1533.0596769587601</v>
      </c>
      <c r="X22" s="24">
        <v>1750.43001101145</v>
      </c>
      <c r="Y22" s="24">
        <v>19.331561616520002</v>
      </c>
      <c r="Z22" s="24">
        <v>2.8353059999999998E-4</v>
      </c>
      <c r="AA22" s="24">
        <v>2.9748806000000003E-4</v>
      </c>
      <c r="AB22" s="24">
        <v>4.1769000000000002E-4</v>
      </c>
      <c r="AC22" s="24">
        <v>4.1823027999999998E-4</v>
      </c>
      <c r="AD22" s="24">
        <v>4.7474809000000001E-4</v>
      </c>
      <c r="AE22" s="24">
        <v>4.5768163000000001E-4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0.18040796228300002</v>
      </c>
      <c r="D24" s="24">
        <v>2.18861703E-5</v>
      </c>
      <c r="E24" s="24">
        <v>14.9954935821082</v>
      </c>
      <c r="F24" s="24">
        <v>50.612486640381398</v>
      </c>
      <c r="G24" s="24">
        <v>11.125378868457499</v>
      </c>
      <c r="H24" s="24">
        <v>18.642381349193503</v>
      </c>
      <c r="I24" s="24">
        <v>6.9162891921840002</v>
      </c>
      <c r="J24" s="24">
        <v>13.751146148309699</v>
      </c>
      <c r="K24" s="24">
        <v>3.064908399999998E-5</v>
      </c>
      <c r="L24" s="24">
        <v>0.98261217911130005</v>
      </c>
      <c r="M24" s="24">
        <v>3.3353752699999989E-5</v>
      </c>
      <c r="N24" s="24">
        <v>35.017042391916497</v>
      </c>
      <c r="O24" s="24">
        <v>17.965708835124499</v>
      </c>
      <c r="P24" s="24">
        <v>25.076183993490591</v>
      </c>
      <c r="Q24" s="24">
        <v>85.956519618988011</v>
      </c>
      <c r="R24" s="24">
        <v>61.892688184680004</v>
      </c>
      <c r="S24" s="24">
        <v>271.26108117747998</v>
      </c>
      <c r="T24" s="24">
        <v>534.08197142935296</v>
      </c>
      <c r="U24" s="24">
        <v>2055.5043972476001</v>
      </c>
      <c r="V24" s="24">
        <v>2708.7635660610599</v>
      </c>
      <c r="W24" s="24">
        <v>1491.1027834884298</v>
      </c>
      <c r="X24" s="24">
        <v>2789.8817376950101</v>
      </c>
      <c r="Y24" s="24">
        <v>4362.5641668489907</v>
      </c>
      <c r="Z24" s="24">
        <v>2129.8283417722796</v>
      </c>
      <c r="AA24" s="24">
        <v>2163.3213764886</v>
      </c>
      <c r="AB24" s="24">
        <v>2888.7111338821901</v>
      </c>
      <c r="AC24" s="24">
        <v>5107.3813745277794</v>
      </c>
      <c r="AD24" s="24">
        <v>7757.9806040906005</v>
      </c>
      <c r="AE24" s="24">
        <v>7622.1449652172296</v>
      </c>
    </row>
    <row r="25" spans="1:35" s="27" customFormat="1" x14ac:dyDescent="0.35">
      <c r="A25" s="28" t="s">
        <v>130</v>
      </c>
      <c r="B25" s="28" t="s">
        <v>65</v>
      </c>
      <c r="C25" s="24">
        <v>1999.2932999999998</v>
      </c>
      <c r="D25" s="24">
        <v>2103.0891899999988</v>
      </c>
      <c r="E25" s="24">
        <v>1927.3033799999998</v>
      </c>
      <c r="F25" s="24">
        <v>2832.0832740000001</v>
      </c>
      <c r="G25" s="24">
        <v>2832.8269349999991</v>
      </c>
      <c r="H25" s="24">
        <v>2629.3558699999999</v>
      </c>
      <c r="I25" s="24">
        <v>2592.8133599999983</v>
      </c>
      <c r="J25" s="24">
        <v>3626.7505799999999</v>
      </c>
      <c r="K25" s="24">
        <v>2854.2739539999989</v>
      </c>
      <c r="L25" s="24">
        <v>2612.821469999999</v>
      </c>
      <c r="M25" s="24">
        <v>2524.1374459999997</v>
      </c>
      <c r="N25" s="24">
        <v>2892.76667</v>
      </c>
      <c r="O25" s="24">
        <v>3228.3716049999985</v>
      </c>
      <c r="P25" s="24">
        <v>3327.1765659999901</v>
      </c>
      <c r="Q25" s="24">
        <v>3454.0906249999989</v>
      </c>
      <c r="R25" s="24">
        <v>3192.5056149999991</v>
      </c>
      <c r="S25" s="24">
        <v>4002.3017499999887</v>
      </c>
      <c r="T25" s="24">
        <v>3257.5273249999982</v>
      </c>
      <c r="U25" s="24">
        <v>2990.9124549999979</v>
      </c>
      <c r="V25" s="24">
        <v>2771.132959999999</v>
      </c>
      <c r="W25" s="24">
        <v>2687.4107199999999</v>
      </c>
      <c r="X25" s="24">
        <v>3308.6691059999989</v>
      </c>
      <c r="Y25" s="24">
        <v>3366.34825</v>
      </c>
      <c r="Z25" s="24">
        <v>3539.5899800000002</v>
      </c>
      <c r="AA25" s="24">
        <v>3413.7598499999999</v>
      </c>
      <c r="AB25" s="24">
        <v>4103.8668499999994</v>
      </c>
      <c r="AC25" s="24">
        <v>3369.4764300000002</v>
      </c>
      <c r="AD25" s="24">
        <v>3204.5118799999991</v>
      </c>
      <c r="AE25" s="24">
        <v>3034.2198149999999</v>
      </c>
    </row>
    <row r="26" spans="1:35" s="27" customFormat="1" x14ac:dyDescent="0.35">
      <c r="A26" s="28" t="s">
        <v>130</v>
      </c>
      <c r="B26" s="28" t="s">
        <v>69</v>
      </c>
      <c r="C26" s="24">
        <v>6252.6978228915441</v>
      </c>
      <c r="D26" s="24">
        <v>9583.5910663647155</v>
      </c>
      <c r="E26" s="24">
        <v>11541.821824646648</v>
      </c>
      <c r="F26" s="24">
        <v>13663.974265795076</v>
      </c>
      <c r="G26" s="24">
        <v>17418.788046511992</v>
      </c>
      <c r="H26" s="24">
        <v>20680.264595048429</v>
      </c>
      <c r="I26" s="24">
        <v>23236.675254995916</v>
      </c>
      <c r="J26" s="24">
        <v>22487.512903489955</v>
      </c>
      <c r="K26" s="24">
        <v>27329.435143163581</v>
      </c>
      <c r="L26" s="24">
        <v>29295.104003109522</v>
      </c>
      <c r="M26" s="24">
        <v>30545.742220241802</v>
      </c>
      <c r="N26" s="24">
        <v>30299.130850207552</v>
      </c>
      <c r="O26" s="24">
        <v>29388.638152535765</v>
      </c>
      <c r="P26" s="24">
        <v>31367.378774856385</v>
      </c>
      <c r="Q26" s="24">
        <v>32822.424998499911</v>
      </c>
      <c r="R26" s="24">
        <v>32696.767391979665</v>
      </c>
      <c r="S26" s="24">
        <v>28975.123475507044</v>
      </c>
      <c r="T26" s="24">
        <v>26867.479575263915</v>
      </c>
      <c r="U26" s="24">
        <v>31473.257988164543</v>
      </c>
      <c r="V26" s="24">
        <v>32263.612381165774</v>
      </c>
      <c r="W26" s="24">
        <v>35603.053659723242</v>
      </c>
      <c r="X26" s="24">
        <v>35034.534413857684</v>
      </c>
      <c r="Y26" s="24">
        <v>36378.804964330186</v>
      </c>
      <c r="Z26" s="24">
        <v>38228.139017297624</v>
      </c>
      <c r="AA26" s="24">
        <v>39546.113704587071</v>
      </c>
      <c r="AB26" s="24">
        <v>34823.941744947166</v>
      </c>
      <c r="AC26" s="24">
        <v>33238.575131366459</v>
      </c>
      <c r="AD26" s="24">
        <v>36041.105161008862</v>
      </c>
      <c r="AE26" s="24">
        <v>36004.133060665095</v>
      </c>
    </row>
    <row r="27" spans="1:35" s="27" customFormat="1" x14ac:dyDescent="0.35">
      <c r="A27" s="28" t="s">
        <v>130</v>
      </c>
      <c r="B27" s="28" t="s">
        <v>68</v>
      </c>
      <c r="C27" s="24">
        <v>5342.8112663696174</v>
      </c>
      <c r="D27" s="24">
        <v>6499.5899539765105</v>
      </c>
      <c r="E27" s="24">
        <v>6543.026887902729</v>
      </c>
      <c r="F27" s="24">
        <v>6299.1536042894568</v>
      </c>
      <c r="G27" s="24">
        <v>5994.6271220874069</v>
      </c>
      <c r="H27" s="24">
        <v>6487.1150206761076</v>
      </c>
      <c r="I27" s="24">
        <v>6521.6839912201958</v>
      </c>
      <c r="J27" s="24">
        <v>6388.1612650295547</v>
      </c>
      <c r="K27" s="24">
        <v>15809.260675618052</v>
      </c>
      <c r="L27" s="24">
        <v>16689.242794413894</v>
      </c>
      <c r="M27" s="24">
        <v>17033.087264976708</v>
      </c>
      <c r="N27" s="24">
        <v>16906.131409223279</v>
      </c>
      <c r="O27" s="24">
        <v>16368.893486153302</v>
      </c>
      <c r="P27" s="24">
        <v>15702.533908602905</v>
      </c>
      <c r="Q27" s="24">
        <v>16948.890601242816</v>
      </c>
      <c r="R27" s="24">
        <v>16930.808745955441</v>
      </c>
      <c r="S27" s="24">
        <v>16917.743204940118</v>
      </c>
      <c r="T27" s="24">
        <v>17143.499984344275</v>
      </c>
      <c r="U27" s="24">
        <v>18114.471228134942</v>
      </c>
      <c r="V27" s="24">
        <v>18405.775111913499</v>
      </c>
      <c r="W27" s="24">
        <v>18339.358543929549</v>
      </c>
      <c r="X27" s="24">
        <v>23731.471344225531</v>
      </c>
      <c r="Y27" s="24">
        <v>22711.914859513457</v>
      </c>
      <c r="Z27" s="24">
        <v>24313.959976299244</v>
      </c>
      <c r="AA27" s="24">
        <v>24268.47433949072</v>
      </c>
      <c r="AB27" s="24">
        <v>26739.031248555664</v>
      </c>
      <c r="AC27" s="24">
        <v>27260.955660047275</v>
      </c>
      <c r="AD27" s="24">
        <v>31909.86419710494</v>
      </c>
      <c r="AE27" s="24">
        <v>32150.34285757949</v>
      </c>
    </row>
    <row r="28" spans="1:35" s="27" customFormat="1" x14ac:dyDescent="0.35">
      <c r="A28" s="28" t="s">
        <v>130</v>
      </c>
      <c r="B28" s="28" t="s">
        <v>36</v>
      </c>
      <c r="C28" s="24">
        <v>7.6104519000000002E-5</v>
      </c>
      <c r="D28" s="24">
        <v>7.9295340000000002E-5</v>
      </c>
      <c r="E28" s="24">
        <v>7.92525149999999E-5</v>
      </c>
      <c r="F28" s="24">
        <v>7.8603922000000008E-5</v>
      </c>
      <c r="G28" s="24">
        <v>7.7335492000000003E-5</v>
      </c>
      <c r="H28" s="24">
        <v>7.8859498999999793E-5</v>
      </c>
      <c r="I28" s="24">
        <v>9.5756955999999984E-5</v>
      </c>
      <c r="J28" s="24">
        <v>1.036132E-4</v>
      </c>
      <c r="K28" s="24">
        <v>3.1707271600000001E-4</v>
      </c>
      <c r="L28" s="24">
        <v>3.2732549399999998E-4</v>
      </c>
      <c r="M28" s="24">
        <v>3.3039908999999898E-4</v>
      </c>
      <c r="N28" s="24">
        <v>3.7596224999999898E-4</v>
      </c>
      <c r="O28" s="24">
        <v>3.7572297000000002E-4</v>
      </c>
      <c r="P28" s="24">
        <v>3.7809629999999996E-4</v>
      </c>
      <c r="Q28" s="24">
        <v>4.4144928999999901E-4</v>
      </c>
      <c r="R28" s="24">
        <v>4.3914628000000003E-4</v>
      </c>
      <c r="S28" s="24">
        <v>6.6805808099999996E-3</v>
      </c>
      <c r="T28" s="24">
        <v>6.6244086199999984E-3</v>
      </c>
      <c r="U28" s="24">
        <v>35.822667679259894</v>
      </c>
      <c r="V28" s="24">
        <v>34.546439841260003</v>
      </c>
      <c r="W28" s="24">
        <v>916.97064047250001</v>
      </c>
      <c r="X28" s="24">
        <v>914.94523880839995</v>
      </c>
      <c r="Y28" s="24">
        <v>922.32749441067995</v>
      </c>
      <c r="Z28" s="24">
        <v>1241.2058478511499</v>
      </c>
      <c r="AA28" s="24">
        <v>1229.85423544076</v>
      </c>
      <c r="AB28" s="24">
        <v>1216.8394556702501</v>
      </c>
      <c r="AC28" s="24">
        <v>1172.5620412897501</v>
      </c>
      <c r="AD28" s="24">
        <v>1228.3982910738</v>
      </c>
      <c r="AE28" s="24">
        <v>1219.6228362494301</v>
      </c>
    </row>
    <row r="29" spans="1:35" s="27" customFormat="1" x14ac:dyDescent="0.35">
      <c r="A29" s="28" t="s">
        <v>130</v>
      </c>
      <c r="B29" s="28" t="s">
        <v>73</v>
      </c>
      <c r="C29" s="24">
        <v>20.9155993</v>
      </c>
      <c r="D29" s="24">
        <v>66.843616999999995</v>
      </c>
      <c r="E29" s="24">
        <v>93.358350648115902</v>
      </c>
      <c r="F29" s="24">
        <v>1146.8541823099201</v>
      </c>
      <c r="G29" s="24">
        <v>4468.9491265870593</v>
      </c>
      <c r="H29" s="24">
        <v>5013.7906339407637</v>
      </c>
      <c r="I29" s="24">
        <v>4977.478558872016</v>
      </c>
      <c r="J29" s="24">
        <v>5711.7069280645501</v>
      </c>
      <c r="K29" s="24">
        <v>9302.9261793748101</v>
      </c>
      <c r="L29" s="24">
        <v>10014.589841761706</v>
      </c>
      <c r="M29" s="24">
        <v>9698.7401928407489</v>
      </c>
      <c r="N29" s="24">
        <v>10495.698581774372</v>
      </c>
      <c r="O29" s="24">
        <v>9427.5676683646598</v>
      </c>
      <c r="P29" s="24">
        <v>9747.8742630520683</v>
      </c>
      <c r="Q29" s="24">
        <v>10254.473518309031</v>
      </c>
      <c r="R29" s="24">
        <v>9984.1481619962706</v>
      </c>
      <c r="S29" s="24">
        <v>9970.98533051095</v>
      </c>
      <c r="T29" s="24">
        <v>9399.3659126748007</v>
      </c>
      <c r="U29" s="24">
        <v>9761.1931470008003</v>
      </c>
      <c r="V29" s="24">
        <v>9275.3501325107009</v>
      </c>
      <c r="W29" s="24">
        <v>9554.1779165818007</v>
      </c>
      <c r="X29" s="24">
        <v>9478.0010334752496</v>
      </c>
      <c r="Y29" s="24">
        <v>9288.1222841030994</v>
      </c>
      <c r="Z29" s="24">
        <v>10216.137729619399</v>
      </c>
      <c r="AA29" s="24">
        <v>9980.2165806869707</v>
      </c>
      <c r="AB29" s="24">
        <v>10227.852783005939</v>
      </c>
      <c r="AC29" s="24">
        <v>9664.755440762201</v>
      </c>
      <c r="AD29" s="24">
        <v>10136.0116874183</v>
      </c>
      <c r="AE29" s="24">
        <v>10115.711469724798</v>
      </c>
    </row>
    <row r="30" spans="1:35" s="27" customFormat="1" x14ac:dyDescent="0.35">
      <c r="A30" s="28" t="s">
        <v>130</v>
      </c>
      <c r="B30" s="28" t="s">
        <v>56</v>
      </c>
      <c r="C30" s="24">
        <v>8.6917070999999986</v>
      </c>
      <c r="D30" s="24">
        <v>15.346181399999999</v>
      </c>
      <c r="E30" s="24">
        <v>18.8838297</v>
      </c>
      <c r="F30" s="24">
        <v>34.449067999999997</v>
      </c>
      <c r="G30" s="24">
        <v>49.849232999999899</v>
      </c>
      <c r="H30" s="24">
        <v>67.871684999999999</v>
      </c>
      <c r="I30" s="24">
        <v>82.640157600000009</v>
      </c>
      <c r="J30" s="24">
        <v>100.69159999999999</v>
      </c>
      <c r="K30" s="24">
        <v>115.20246300000001</v>
      </c>
      <c r="L30" s="24">
        <v>140.336296</v>
      </c>
      <c r="M30" s="24">
        <v>166.83152899999899</v>
      </c>
      <c r="N30" s="24">
        <v>199.93668</v>
      </c>
      <c r="O30" s="24">
        <v>224.46198699999999</v>
      </c>
      <c r="P30" s="24">
        <v>233.55482499999999</v>
      </c>
      <c r="Q30" s="24">
        <v>266.74648999999999</v>
      </c>
      <c r="R30" s="24">
        <v>289.67426</v>
      </c>
      <c r="S30" s="24">
        <v>293.86930000000001</v>
      </c>
      <c r="T30" s="24">
        <v>300.34764000000001</v>
      </c>
      <c r="U30" s="24">
        <v>319.61701000000005</v>
      </c>
      <c r="V30" s="24">
        <v>330.57303000000002</v>
      </c>
      <c r="W30" s="24">
        <v>332.87257499999998</v>
      </c>
      <c r="X30" s="24">
        <v>359.1556579999999</v>
      </c>
      <c r="Y30" s="24">
        <v>372.90181499999994</v>
      </c>
      <c r="Z30" s="24">
        <v>411.34513000000004</v>
      </c>
      <c r="AA30" s="24">
        <v>408.75588499999998</v>
      </c>
      <c r="AB30" s="24">
        <v>423.11560000000003</v>
      </c>
      <c r="AC30" s="24">
        <v>424.280824</v>
      </c>
      <c r="AD30" s="24">
        <v>458.12294400000002</v>
      </c>
      <c r="AE30" s="24">
        <v>456.67827</v>
      </c>
    </row>
    <row r="31" spans="1:35" s="27" customFormat="1" x14ac:dyDescent="0.35">
      <c r="A31" s="31" t="s">
        <v>138</v>
      </c>
      <c r="B31" s="31"/>
      <c r="C31" s="32">
        <v>59708.452635800451</v>
      </c>
      <c r="D31" s="32">
        <v>56936.938071575336</v>
      </c>
      <c r="E31" s="32">
        <v>55845.595254459266</v>
      </c>
      <c r="F31" s="32">
        <v>62363.81814920796</v>
      </c>
      <c r="G31" s="32">
        <v>58369.972628228512</v>
      </c>
      <c r="H31" s="32">
        <v>57439.150022830101</v>
      </c>
      <c r="I31" s="32">
        <v>56094.693965000508</v>
      </c>
      <c r="J31" s="32">
        <v>59509.713240612982</v>
      </c>
      <c r="K31" s="32">
        <v>61474.207101370877</v>
      </c>
      <c r="L31" s="32">
        <v>62654.975536063081</v>
      </c>
      <c r="M31" s="32">
        <v>62757.845213905937</v>
      </c>
      <c r="N31" s="32">
        <v>61487.523763130368</v>
      </c>
      <c r="O31" s="32">
        <v>62216.736541252452</v>
      </c>
      <c r="P31" s="32">
        <v>62753.311806988691</v>
      </c>
      <c r="Q31" s="32">
        <v>60220.420914221366</v>
      </c>
      <c r="R31" s="32">
        <v>61532.569417950624</v>
      </c>
      <c r="S31" s="32">
        <v>60064.072423532132</v>
      </c>
      <c r="T31" s="32">
        <v>57531.351429075119</v>
      </c>
      <c r="U31" s="32">
        <v>63652.738641297074</v>
      </c>
      <c r="V31" s="32">
        <v>64150.021709609129</v>
      </c>
      <c r="W31" s="32">
        <v>65497.122384099966</v>
      </c>
      <c r="X31" s="32">
        <v>66614.986612789682</v>
      </c>
      <c r="Y31" s="32">
        <v>66838.963802309154</v>
      </c>
      <c r="Z31" s="32">
        <v>68211.517598899751</v>
      </c>
      <c r="AA31" s="32">
        <v>69391.669568054451</v>
      </c>
      <c r="AB31" s="32">
        <v>68555.551395075017</v>
      </c>
      <c r="AC31" s="32">
        <v>68976.389014171786</v>
      </c>
      <c r="AD31" s="32">
        <v>78913.462316952486</v>
      </c>
      <c r="AE31" s="32">
        <v>78810.841156143433</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44375.472929999989</v>
      </c>
      <c r="D34" s="24">
        <v>40544.450489999996</v>
      </c>
      <c r="E34" s="24">
        <v>43315.064199999986</v>
      </c>
      <c r="F34" s="24">
        <v>40176.008679867206</v>
      </c>
      <c r="G34" s="24">
        <v>40212.505332400266</v>
      </c>
      <c r="H34" s="24">
        <v>38702.330133771437</v>
      </c>
      <c r="I34" s="24">
        <v>35506.617637231568</v>
      </c>
      <c r="J34" s="24">
        <v>34831.892522116541</v>
      </c>
      <c r="K34" s="24">
        <v>32379.468383205443</v>
      </c>
      <c r="L34" s="24">
        <v>31121.348728015233</v>
      </c>
      <c r="M34" s="24">
        <v>30248.565271424173</v>
      </c>
      <c r="N34" s="24">
        <v>32661.95797807831</v>
      </c>
      <c r="O34" s="24">
        <v>33942.5214595871</v>
      </c>
      <c r="P34" s="24">
        <v>32726.267494815304</v>
      </c>
      <c r="Q34" s="24">
        <v>32744.066399999989</v>
      </c>
      <c r="R34" s="24">
        <v>29974.217499999984</v>
      </c>
      <c r="S34" s="24">
        <v>24119.135299999998</v>
      </c>
      <c r="T34" s="24">
        <v>24545.54</v>
      </c>
      <c r="U34" s="24">
        <v>23250.9827</v>
      </c>
      <c r="V34" s="24">
        <v>23215.896599999996</v>
      </c>
      <c r="W34" s="24">
        <v>22605.344300000001</v>
      </c>
      <c r="X34" s="24">
        <v>18930.865800000003</v>
      </c>
      <c r="Y34" s="24">
        <v>15839.8128</v>
      </c>
      <c r="Z34" s="24">
        <v>13426.840900000001</v>
      </c>
      <c r="AA34" s="24">
        <v>11112.234999999999</v>
      </c>
      <c r="AB34" s="24">
        <v>9145.0999000000011</v>
      </c>
      <c r="AC34" s="24">
        <v>8778.3896999999997</v>
      </c>
      <c r="AD34" s="24">
        <v>8615.4231</v>
      </c>
      <c r="AE34" s="24">
        <v>8078.4277999999904</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1104.02503630979</v>
      </c>
      <c r="D36" s="24">
        <v>1104.0250370415899</v>
      </c>
      <c r="E36" s="24">
        <v>1232.2761898299059</v>
      </c>
      <c r="F36" s="24">
        <v>1462.17367079838</v>
      </c>
      <c r="G36" s="24">
        <v>1247.0809631365548</v>
      </c>
      <c r="H36" s="24">
        <v>1280.659076086645</v>
      </c>
      <c r="I36" s="24">
        <v>1229.1678190832658</v>
      </c>
      <c r="J36" s="24">
        <v>1508.0229292324061</v>
      </c>
      <c r="K36" s="24">
        <v>1242.6261328997457</v>
      </c>
      <c r="L36" s="24">
        <v>1282.614168787085</v>
      </c>
      <c r="M36" s="24">
        <v>1368.2794743973498</v>
      </c>
      <c r="N36" s="24">
        <v>3004.5309979339181</v>
      </c>
      <c r="O36" s="24">
        <v>3316.1359001158003</v>
      </c>
      <c r="P36" s="24">
        <v>3196.8860996600438</v>
      </c>
      <c r="Q36" s="24">
        <v>2983.5352500497797</v>
      </c>
      <c r="R36" s="24">
        <v>2619.8526062747401</v>
      </c>
      <c r="S36" s="24">
        <v>3856.4682597045298</v>
      </c>
      <c r="T36" s="24">
        <v>3758.4991200585996</v>
      </c>
      <c r="U36" s="24">
        <v>2898.3923763036</v>
      </c>
      <c r="V36" s="24">
        <v>3062.2907369710001</v>
      </c>
      <c r="W36" s="24">
        <v>3360.9392765702401</v>
      </c>
      <c r="X36" s="24">
        <v>3559.3029218455904</v>
      </c>
      <c r="Y36" s="24">
        <v>3485.3406115613402</v>
      </c>
      <c r="Z36" s="24">
        <v>3182.0906745253901</v>
      </c>
      <c r="AA36" s="24">
        <v>1521.46523087474</v>
      </c>
      <c r="AB36" s="24">
        <v>960.52373181727</v>
      </c>
      <c r="AC36" s="24">
        <v>963.15539067557995</v>
      </c>
      <c r="AD36" s="24">
        <v>960.52372777812002</v>
      </c>
      <c r="AE36" s="24">
        <v>960.52372184566002</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85.855705</v>
      </c>
      <c r="S37" s="24">
        <v>182.18403999999899</v>
      </c>
      <c r="T37" s="24">
        <v>198.80019999999999</v>
      </c>
      <c r="U37" s="24">
        <v>172.77916999999999</v>
      </c>
      <c r="V37" s="24">
        <v>191.67895999999999</v>
      </c>
      <c r="W37" s="24">
        <v>209.60416000000001</v>
      </c>
      <c r="X37" s="24">
        <v>246.91810000000001</v>
      </c>
      <c r="Y37" s="24">
        <v>243.89934</v>
      </c>
      <c r="Z37" s="24">
        <v>195.62011999999999</v>
      </c>
      <c r="AA37" s="24">
        <v>268.75585999999998</v>
      </c>
      <c r="AB37" s="24">
        <v>0</v>
      </c>
      <c r="AC37" s="24">
        <v>0</v>
      </c>
      <c r="AD37" s="24">
        <v>0</v>
      </c>
      <c r="AE37" s="24">
        <v>0</v>
      </c>
    </row>
    <row r="38" spans="1:31" s="27" customFormat="1" x14ac:dyDescent="0.35">
      <c r="A38" s="28" t="s">
        <v>131</v>
      </c>
      <c r="B38" s="28" t="s">
        <v>66</v>
      </c>
      <c r="C38" s="24">
        <v>3.6700234499999969E-5</v>
      </c>
      <c r="D38" s="24">
        <v>3.7997138499999964E-5</v>
      </c>
      <c r="E38" s="24">
        <v>1.6694883159183005</v>
      </c>
      <c r="F38" s="24">
        <v>31.374632532687503</v>
      </c>
      <c r="G38" s="24">
        <v>14.178484986428602</v>
      </c>
      <c r="H38" s="24">
        <v>21.166555161573601</v>
      </c>
      <c r="I38" s="24">
        <v>8.8095434685176901</v>
      </c>
      <c r="J38" s="24">
        <v>51.607628391450291</v>
      </c>
      <c r="K38" s="24">
        <v>7.4576013842733904</v>
      </c>
      <c r="L38" s="24">
        <v>19.359703105951599</v>
      </c>
      <c r="M38" s="24">
        <v>22.324973216118199</v>
      </c>
      <c r="N38" s="24">
        <v>193.536735940916</v>
      </c>
      <c r="O38" s="24">
        <v>111.33589461251799</v>
      </c>
      <c r="P38" s="24">
        <v>63.422998879109002</v>
      </c>
      <c r="Q38" s="24">
        <v>99.684874874481011</v>
      </c>
      <c r="R38" s="24">
        <v>230.05485533754398</v>
      </c>
      <c r="S38" s="24">
        <v>805.54817352447003</v>
      </c>
      <c r="T38" s="24">
        <v>832.6374250229004</v>
      </c>
      <c r="U38" s="24">
        <v>1246.64286204067</v>
      </c>
      <c r="V38" s="24">
        <v>1142.8529970105101</v>
      </c>
      <c r="W38" s="24">
        <v>1223.88234075945</v>
      </c>
      <c r="X38" s="24">
        <v>1787.01377912158</v>
      </c>
      <c r="Y38" s="24">
        <v>1845.7727935217099</v>
      </c>
      <c r="Z38" s="24">
        <v>1650.4744849311649</v>
      </c>
      <c r="AA38" s="24">
        <v>2823.7270124889701</v>
      </c>
      <c r="AB38" s="24">
        <v>4853.7277867459406</v>
      </c>
      <c r="AC38" s="24">
        <v>4687.28899186741</v>
      </c>
      <c r="AD38" s="24">
        <v>4571.7947373274701</v>
      </c>
      <c r="AE38" s="24">
        <v>4125.7944672446401</v>
      </c>
    </row>
    <row r="39" spans="1:31" s="27" customFormat="1" x14ac:dyDescent="0.35">
      <c r="A39" s="28" t="s">
        <v>131</v>
      </c>
      <c r="B39" s="28" t="s">
        <v>65</v>
      </c>
      <c r="C39" s="24">
        <v>683.7570199999991</v>
      </c>
      <c r="D39" s="24">
        <v>680.85604999999998</v>
      </c>
      <c r="E39" s="24">
        <v>681.00382000000002</v>
      </c>
      <c r="F39" s="24">
        <v>675.23705999999993</v>
      </c>
      <c r="G39" s="24">
        <v>672.39810999999997</v>
      </c>
      <c r="H39" s="24">
        <v>669.609049999999</v>
      </c>
      <c r="I39" s="24">
        <v>669.49048000000005</v>
      </c>
      <c r="J39" s="24">
        <v>664.09770000000003</v>
      </c>
      <c r="K39" s="24">
        <v>661.12548999999899</v>
      </c>
      <c r="L39" s="24">
        <v>647.01454999999999</v>
      </c>
      <c r="M39" s="24">
        <v>658.95693000000006</v>
      </c>
      <c r="N39" s="24">
        <v>653.21627999999998</v>
      </c>
      <c r="O39" s="24">
        <v>650.54186000000004</v>
      </c>
      <c r="P39" s="24">
        <v>647.70353999999998</v>
      </c>
      <c r="Q39" s="24">
        <v>647.20542</v>
      </c>
      <c r="R39" s="24">
        <v>642.07492999999909</v>
      </c>
      <c r="S39" s="24">
        <v>239.17986999999999</v>
      </c>
      <c r="T39" s="24">
        <v>239.86718999999999</v>
      </c>
      <c r="U39" s="24">
        <v>237.71582000000001</v>
      </c>
      <c r="V39" s="24">
        <v>236.59152</v>
      </c>
      <c r="W39" s="24">
        <v>236.52649</v>
      </c>
      <c r="X39" s="24">
        <v>0</v>
      </c>
      <c r="Y39" s="24">
        <v>0</v>
      </c>
      <c r="Z39" s="24">
        <v>0</v>
      </c>
      <c r="AA39" s="24">
        <v>0</v>
      </c>
      <c r="AB39" s="24">
        <v>0</v>
      </c>
      <c r="AC39" s="24">
        <v>0</v>
      </c>
      <c r="AD39" s="24">
        <v>0</v>
      </c>
      <c r="AE39" s="24">
        <v>0</v>
      </c>
    </row>
    <row r="40" spans="1:31" s="27" customFormat="1" x14ac:dyDescent="0.35">
      <c r="A40" s="28" t="s">
        <v>131</v>
      </c>
      <c r="B40" s="28" t="s">
        <v>69</v>
      </c>
      <c r="C40" s="24">
        <v>2135.0900103116774</v>
      </c>
      <c r="D40" s="24">
        <v>3605.6705094489985</v>
      </c>
      <c r="E40" s="24">
        <v>3600.7450984918687</v>
      </c>
      <c r="F40" s="24">
        <v>4428.137124887241</v>
      </c>
      <c r="G40" s="24">
        <v>6679.8837737008289</v>
      </c>
      <c r="H40" s="24">
        <v>6860.5517543573624</v>
      </c>
      <c r="I40" s="24">
        <v>10141.093857933276</v>
      </c>
      <c r="J40" s="24">
        <v>12594.79201487052</v>
      </c>
      <c r="K40" s="24">
        <v>14808.895677497803</v>
      </c>
      <c r="L40" s="24">
        <v>15281.286697472335</v>
      </c>
      <c r="M40" s="24">
        <v>14912.957457520806</v>
      </c>
      <c r="N40" s="24">
        <v>14111.631820528792</v>
      </c>
      <c r="O40" s="24">
        <v>12752.760108890892</v>
      </c>
      <c r="P40" s="24">
        <v>14783.636357865726</v>
      </c>
      <c r="Q40" s="24">
        <v>15130.164844085348</v>
      </c>
      <c r="R40" s="24">
        <v>18610.476419442752</v>
      </c>
      <c r="S40" s="24">
        <v>24845.635707244288</v>
      </c>
      <c r="T40" s="24">
        <v>24655.565060208275</v>
      </c>
      <c r="U40" s="24">
        <v>25248.232737526261</v>
      </c>
      <c r="V40" s="24">
        <v>23866.583601878454</v>
      </c>
      <c r="W40" s="24">
        <v>23716.991345700924</v>
      </c>
      <c r="X40" s="24">
        <v>25056.115600871584</v>
      </c>
      <c r="Y40" s="24">
        <v>28781.064989486713</v>
      </c>
      <c r="Z40" s="24">
        <v>29795.247559473239</v>
      </c>
      <c r="AA40" s="24">
        <v>32939.240552212534</v>
      </c>
      <c r="AB40" s="24">
        <v>35523.678582021101</v>
      </c>
      <c r="AC40" s="24">
        <v>35522.314875335513</v>
      </c>
      <c r="AD40" s="24">
        <v>35886.244803711612</v>
      </c>
      <c r="AE40" s="24">
        <v>33992.783971135897</v>
      </c>
    </row>
    <row r="41" spans="1:31" s="27" customFormat="1" x14ac:dyDescent="0.35">
      <c r="A41" s="28" t="s">
        <v>131</v>
      </c>
      <c r="B41" s="28" t="s">
        <v>68</v>
      </c>
      <c r="C41" s="24">
        <v>5555.0976332302607</v>
      </c>
      <c r="D41" s="24">
        <v>7538.3561112410625</v>
      </c>
      <c r="E41" s="24">
        <v>7685.5592579915301</v>
      </c>
      <c r="F41" s="24">
        <v>7343.9850097033686</v>
      </c>
      <c r="G41" s="24">
        <v>7448.1655596643941</v>
      </c>
      <c r="H41" s="24">
        <v>7800.5726506796736</v>
      </c>
      <c r="I41" s="24">
        <v>7893.2138163104119</v>
      </c>
      <c r="J41" s="24">
        <v>6593.3673612021958</v>
      </c>
      <c r="K41" s="24">
        <v>7142.0099166745267</v>
      </c>
      <c r="L41" s="24">
        <v>7427.2550213705326</v>
      </c>
      <c r="M41" s="24">
        <v>7545.9946048073798</v>
      </c>
      <c r="N41" s="24">
        <v>7659.7088238364613</v>
      </c>
      <c r="O41" s="24">
        <v>7327.5940192131675</v>
      </c>
      <c r="P41" s="24">
        <v>7442.0829085032683</v>
      </c>
      <c r="Q41" s="24">
        <v>7813.57482201332</v>
      </c>
      <c r="R41" s="24">
        <v>7531.2361977351502</v>
      </c>
      <c r="S41" s="24">
        <v>8286.3004217726266</v>
      </c>
      <c r="T41" s="24">
        <v>8936.6849551857631</v>
      </c>
      <c r="U41" s="24">
        <v>9308.1321627079633</v>
      </c>
      <c r="V41" s="24">
        <v>10023.257765016202</v>
      </c>
      <c r="W41" s="24">
        <v>11448.848895198536</v>
      </c>
      <c r="X41" s="24">
        <v>16042.04440100522</v>
      </c>
      <c r="Y41" s="24">
        <v>15508.666016509906</v>
      </c>
      <c r="Z41" s="24">
        <v>15699.677306412475</v>
      </c>
      <c r="AA41" s="24">
        <v>15849.44013790291</v>
      </c>
      <c r="AB41" s="24">
        <v>17538.511179729809</v>
      </c>
      <c r="AC41" s="24">
        <v>18408.189166905435</v>
      </c>
      <c r="AD41" s="24">
        <v>17753.569755145822</v>
      </c>
      <c r="AE41" s="24">
        <v>20126.737516366618</v>
      </c>
    </row>
    <row r="42" spans="1:31" s="27" customFormat="1" x14ac:dyDescent="0.35">
      <c r="A42" s="28" t="s">
        <v>131</v>
      </c>
      <c r="B42" s="28" t="s">
        <v>36</v>
      </c>
      <c r="C42" s="24">
        <v>5.1291422999999998E-5</v>
      </c>
      <c r="D42" s="24">
        <v>25.819275026327002</v>
      </c>
      <c r="E42" s="24">
        <v>26.138505332339999</v>
      </c>
      <c r="F42" s="24">
        <v>32.775781745846906</v>
      </c>
      <c r="G42" s="24">
        <v>34.712333712419998</v>
      </c>
      <c r="H42" s="24">
        <v>34.113999411572003</v>
      </c>
      <c r="I42" s="24">
        <v>33.262317833935001</v>
      </c>
      <c r="J42" s="24">
        <v>32.922135884799999</v>
      </c>
      <c r="K42" s="24">
        <v>31.560766941139999</v>
      </c>
      <c r="L42" s="24">
        <v>31.695469905739902</v>
      </c>
      <c r="M42" s="24">
        <v>31.26174776505</v>
      </c>
      <c r="N42" s="24">
        <v>32.052112319389998</v>
      </c>
      <c r="O42" s="24">
        <v>31.695953687960003</v>
      </c>
      <c r="P42" s="24">
        <v>32.374382609500003</v>
      </c>
      <c r="Q42" s="24">
        <v>32.052759836899995</v>
      </c>
      <c r="R42" s="24">
        <v>32.228092932599999</v>
      </c>
      <c r="S42" s="24">
        <v>721.96856100000002</v>
      </c>
      <c r="T42" s="24">
        <v>732.00133300000005</v>
      </c>
      <c r="U42" s="24">
        <v>727.51088700000003</v>
      </c>
      <c r="V42" s="24">
        <v>698.33776999999998</v>
      </c>
      <c r="W42" s="24">
        <v>1437.9493</v>
      </c>
      <c r="X42" s="24">
        <v>1425.2052000000001</v>
      </c>
      <c r="Y42" s="24">
        <v>1437.7393</v>
      </c>
      <c r="Z42" s="24">
        <v>1969.5211999999999</v>
      </c>
      <c r="AA42" s="24">
        <v>1930.2064</v>
      </c>
      <c r="AB42" s="24">
        <v>3027.7420000000002</v>
      </c>
      <c r="AC42" s="24">
        <v>3134.4101999999998</v>
      </c>
      <c r="AD42" s="24">
        <v>3102.1723999999999</v>
      </c>
      <c r="AE42" s="24">
        <v>3191.7979</v>
      </c>
    </row>
    <row r="43" spans="1:31" s="27" customFormat="1" x14ac:dyDescent="0.35">
      <c r="A43" s="28" t="s">
        <v>131</v>
      </c>
      <c r="B43" s="28" t="s">
        <v>73</v>
      </c>
      <c r="C43" s="24">
        <v>27.713145999999998</v>
      </c>
      <c r="D43" s="24">
        <v>61.87068</v>
      </c>
      <c r="E43" s="24">
        <v>106.03863466605</v>
      </c>
      <c r="F43" s="24">
        <v>513.72556860835004</v>
      </c>
      <c r="G43" s="24">
        <v>520.75016858155993</v>
      </c>
      <c r="H43" s="24">
        <v>436.55052162512999</v>
      </c>
      <c r="I43" s="24">
        <v>378.13700473233598</v>
      </c>
      <c r="J43" s="24">
        <v>545.81098697877997</v>
      </c>
      <c r="K43" s="24">
        <v>453.67965716750001</v>
      </c>
      <c r="L43" s="24">
        <v>511.73477319495299</v>
      </c>
      <c r="M43" s="24">
        <v>484.46209715739997</v>
      </c>
      <c r="N43" s="24">
        <v>705.55710980854008</v>
      </c>
      <c r="O43" s="24">
        <v>679.83332312009998</v>
      </c>
      <c r="P43" s="24">
        <v>666.82944531940007</v>
      </c>
      <c r="Q43" s="24">
        <v>720.96320364365999</v>
      </c>
      <c r="R43" s="24">
        <v>698.48170814979994</v>
      </c>
      <c r="S43" s="24">
        <v>2356.1285800000001</v>
      </c>
      <c r="T43" s="24">
        <v>2378.2963</v>
      </c>
      <c r="U43" s="24">
        <v>2488.6011799999997</v>
      </c>
      <c r="V43" s="24">
        <v>2323.5371999999998</v>
      </c>
      <c r="W43" s="24">
        <v>2686.7009499999999</v>
      </c>
      <c r="X43" s="24">
        <v>4473.3793799999985</v>
      </c>
      <c r="Y43" s="24">
        <v>4331.09256</v>
      </c>
      <c r="Z43" s="24">
        <v>4342.5771999999997</v>
      </c>
      <c r="AA43" s="24">
        <v>4220.7323000000006</v>
      </c>
      <c r="AB43" s="24">
        <v>4466.1192999999994</v>
      </c>
      <c r="AC43" s="24">
        <v>4502.5441700000001</v>
      </c>
      <c r="AD43" s="24">
        <v>4751.4858600000007</v>
      </c>
      <c r="AE43" s="24">
        <v>4924.6921199999997</v>
      </c>
    </row>
    <row r="44" spans="1:31" s="27" customFormat="1" x14ac:dyDescent="0.35">
      <c r="A44" s="28" t="s">
        <v>131</v>
      </c>
      <c r="B44" s="28" t="s">
        <v>56</v>
      </c>
      <c r="C44" s="24">
        <v>3.68639502</v>
      </c>
      <c r="D44" s="24">
        <v>6.0129138299999996</v>
      </c>
      <c r="E44" s="24">
        <v>8.8146950400000001</v>
      </c>
      <c r="F44" s="24">
        <v>16.669424999999901</v>
      </c>
      <c r="G44" s="24">
        <v>25.5847853</v>
      </c>
      <c r="H44" s="24">
        <v>35.010958699999996</v>
      </c>
      <c r="I44" s="24">
        <v>43.91412179999999</v>
      </c>
      <c r="J44" s="24">
        <v>54.707706999999999</v>
      </c>
      <c r="K44" s="24">
        <v>67.237626000000006</v>
      </c>
      <c r="L44" s="24">
        <v>84.0979489999999</v>
      </c>
      <c r="M44" s="24">
        <v>109.97935</v>
      </c>
      <c r="N44" s="24">
        <v>131.22320200000001</v>
      </c>
      <c r="O44" s="24">
        <v>151.020544</v>
      </c>
      <c r="P44" s="24">
        <v>176.60182999999998</v>
      </c>
      <c r="Q44" s="24">
        <v>193.48393299999998</v>
      </c>
      <c r="R44" s="24">
        <v>214.50340999999997</v>
      </c>
      <c r="S44" s="24">
        <v>182.72853199999898</v>
      </c>
      <c r="T44" s="24">
        <v>199.49750399999999</v>
      </c>
      <c r="U44" s="24">
        <v>213.904133</v>
      </c>
      <c r="V44" s="24">
        <v>227.88205300000001</v>
      </c>
      <c r="W44" s="24">
        <v>243.46214799999998</v>
      </c>
      <c r="X44" s="24">
        <v>264.66299399999997</v>
      </c>
      <c r="Y44" s="24">
        <v>279.20352199999996</v>
      </c>
      <c r="Z44" s="24">
        <v>284.01537400000001</v>
      </c>
      <c r="AA44" s="24">
        <v>275.66252000000003</v>
      </c>
      <c r="AB44" s="24">
        <v>241.357035</v>
      </c>
      <c r="AC44" s="24">
        <v>268.74883399999999</v>
      </c>
      <c r="AD44" s="24">
        <v>282.51203999999996</v>
      </c>
      <c r="AE44" s="24">
        <v>264.48864999999898</v>
      </c>
    </row>
    <row r="45" spans="1:31" s="27" customFormat="1" x14ac:dyDescent="0.35">
      <c r="A45" s="31" t="s">
        <v>138</v>
      </c>
      <c r="B45" s="31"/>
      <c r="C45" s="32">
        <v>53890.558436551946</v>
      </c>
      <c r="D45" s="32">
        <v>53510.474005728778</v>
      </c>
      <c r="E45" s="32">
        <v>56590.037244629217</v>
      </c>
      <c r="F45" s="32">
        <v>54189.72018778888</v>
      </c>
      <c r="G45" s="32">
        <v>56347.016233888469</v>
      </c>
      <c r="H45" s="32">
        <v>55407.693230056691</v>
      </c>
      <c r="I45" s="32">
        <v>55521.396624027038</v>
      </c>
      <c r="J45" s="32">
        <v>56316.58416581311</v>
      </c>
      <c r="K45" s="32">
        <v>56314.387211661793</v>
      </c>
      <c r="L45" s="32">
        <v>55851.68287875114</v>
      </c>
      <c r="M45" s="32">
        <v>54830.082181365826</v>
      </c>
      <c r="N45" s="32">
        <v>58357.386646318395</v>
      </c>
      <c r="O45" s="32">
        <v>58173.693252419471</v>
      </c>
      <c r="P45" s="32">
        <v>58932.803409723456</v>
      </c>
      <c r="Q45" s="32">
        <v>59491.235081022918</v>
      </c>
      <c r="R45" s="32">
        <v>59693.768213790172</v>
      </c>
      <c r="S45" s="32">
        <v>62334.451772245913</v>
      </c>
      <c r="T45" s="32">
        <v>63167.593950475537</v>
      </c>
      <c r="U45" s="32">
        <v>62362.877828578494</v>
      </c>
      <c r="V45" s="32">
        <v>61739.152180876161</v>
      </c>
      <c r="W45" s="32">
        <v>62802.136808229145</v>
      </c>
      <c r="X45" s="32">
        <v>65622.260602843977</v>
      </c>
      <c r="Y45" s="32">
        <v>65704.556551079659</v>
      </c>
      <c r="Z45" s="32">
        <v>63949.95104534227</v>
      </c>
      <c r="AA45" s="32">
        <v>64514.863793479155</v>
      </c>
      <c r="AB45" s="32">
        <v>68021.541180314118</v>
      </c>
      <c r="AC45" s="32">
        <v>68359.338124783942</v>
      </c>
      <c r="AD45" s="32">
        <v>67787.556123963033</v>
      </c>
      <c r="AE45" s="32">
        <v>67284.26747659281</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29938.314699999995</v>
      </c>
      <c r="D49" s="24">
        <v>28342.048199999997</v>
      </c>
      <c r="E49" s="24">
        <v>28678.451599999997</v>
      </c>
      <c r="F49" s="24">
        <v>22666.344405563097</v>
      </c>
      <c r="G49" s="24">
        <v>23608.118744670632</v>
      </c>
      <c r="H49" s="24">
        <v>22803.319358227793</v>
      </c>
      <c r="I49" s="24">
        <v>22250.777511204997</v>
      </c>
      <c r="J49" s="24">
        <v>21936.989100967596</v>
      </c>
      <c r="K49" s="24">
        <v>21485.820321540701</v>
      </c>
      <c r="L49" s="24">
        <v>21592.133559550304</v>
      </c>
      <c r="M49" s="24">
        <v>21116.458016213601</v>
      </c>
      <c r="N49" s="24">
        <v>20796.210299999988</v>
      </c>
      <c r="O49" s="24">
        <v>21309.517100000001</v>
      </c>
      <c r="P49" s="24">
        <v>21146.265299999999</v>
      </c>
      <c r="Q49" s="24">
        <v>21739.545000000002</v>
      </c>
      <c r="R49" s="24">
        <v>20519.511300000002</v>
      </c>
      <c r="S49" s="24">
        <v>19031.752199999999</v>
      </c>
      <c r="T49" s="24">
        <v>19660.603499999997</v>
      </c>
      <c r="U49" s="24">
        <v>17286.722099999988</v>
      </c>
      <c r="V49" s="24">
        <v>18391.1482</v>
      </c>
      <c r="W49" s="24">
        <v>20341.762899999991</v>
      </c>
      <c r="X49" s="24">
        <v>19930.772700000001</v>
      </c>
      <c r="Y49" s="24">
        <v>19009.49159999999</v>
      </c>
      <c r="Z49" s="24">
        <v>19099.436499999989</v>
      </c>
      <c r="AA49" s="24">
        <v>18031.2736</v>
      </c>
      <c r="AB49" s="24">
        <v>18669.520900000003</v>
      </c>
      <c r="AC49" s="24">
        <v>12552.785</v>
      </c>
      <c r="AD49" s="24">
        <v>0</v>
      </c>
      <c r="AE49" s="24">
        <v>0</v>
      </c>
    </row>
    <row r="50" spans="1:31" s="27" customFormat="1" x14ac:dyDescent="0.35">
      <c r="A50" s="28" t="s">
        <v>132</v>
      </c>
      <c r="B50" s="28" t="s">
        <v>20</v>
      </c>
      <c r="C50" s="24">
        <v>2.037053E-5</v>
      </c>
      <c r="D50" s="24">
        <v>2.0171647E-5</v>
      </c>
      <c r="E50" s="24">
        <v>2.11904299999999E-5</v>
      </c>
      <c r="F50" s="24">
        <v>2.4399104999999999E-5</v>
      </c>
      <c r="G50" s="24">
        <v>2.4727115E-5</v>
      </c>
      <c r="H50" s="24">
        <v>2.4697626999999999E-5</v>
      </c>
      <c r="I50" s="24">
        <v>2.6320648000000001E-5</v>
      </c>
      <c r="J50" s="24">
        <v>2.8907497999999998E-5</v>
      </c>
      <c r="K50" s="24">
        <v>2.8741226E-5</v>
      </c>
      <c r="L50" s="24">
        <v>2.9021624999999998E-5</v>
      </c>
      <c r="M50" s="24">
        <v>2.9808402999999999E-5</v>
      </c>
      <c r="N50" s="24">
        <v>5.1839899999999998E-5</v>
      </c>
      <c r="O50" s="24">
        <v>5.1664177999999999E-5</v>
      </c>
      <c r="P50" s="24">
        <v>5.2183509999999898E-5</v>
      </c>
      <c r="Q50" s="24">
        <v>5.1904953999999999E-5</v>
      </c>
      <c r="R50" s="24">
        <v>5.233607E-5</v>
      </c>
      <c r="S50" s="24">
        <v>8.7793763999999906E-5</v>
      </c>
      <c r="T50" s="24">
        <v>8.9400534999999995E-5</v>
      </c>
      <c r="U50" s="24">
        <v>1.21706275E-4</v>
      </c>
      <c r="V50" s="24">
        <v>1.1988498999999999E-4</v>
      </c>
      <c r="W50" s="24">
        <v>1.2787241999999999E-4</v>
      </c>
      <c r="X50" s="24">
        <v>1.3133245E-4</v>
      </c>
      <c r="Y50" s="24">
        <v>1.3194492000000001E-4</v>
      </c>
      <c r="Z50" s="24">
        <v>1.2384188E-4</v>
      </c>
      <c r="AA50" s="24">
        <v>1.2882538E-4</v>
      </c>
      <c r="AB50" s="24">
        <v>1.3743043000000001E-4</v>
      </c>
      <c r="AC50" s="24">
        <v>1.3977583000000001E-4</v>
      </c>
      <c r="AD50" s="24">
        <v>5.2005729999999998E-4</v>
      </c>
      <c r="AE50" s="24">
        <v>5.0755566999999995E-4</v>
      </c>
    </row>
    <row r="51" spans="1:31" s="27" customFormat="1" x14ac:dyDescent="0.35">
      <c r="A51" s="28" t="s">
        <v>132</v>
      </c>
      <c r="B51" s="28" t="s">
        <v>32</v>
      </c>
      <c r="C51" s="24">
        <v>8.1850830000000006</v>
      </c>
      <c r="D51" s="24">
        <v>3.4719112000000001</v>
      </c>
      <c r="E51" s="24">
        <v>9.7190530000000006</v>
      </c>
      <c r="F51" s="24">
        <v>18.942201999999899</v>
      </c>
      <c r="G51" s="24">
        <v>5.4404626</v>
      </c>
      <c r="H51" s="24">
        <v>15.674251</v>
      </c>
      <c r="I51" s="24">
        <v>8.0567200000000003</v>
      </c>
      <c r="J51" s="24">
        <v>19.019110000000001</v>
      </c>
      <c r="K51" s="24">
        <v>0.3326557</v>
      </c>
      <c r="L51" s="24">
        <v>5.306082</v>
      </c>
      <c r="M51" s="24">
        <v>1.7950356999999999</v>
      </c>
      <c r="N51" s="24">
        <v>22.738281000000001</v>
      </c>
      <c r="O51" s="24">
        <v>16.969550999999999</v>
      </c>
      <c r="P51" s="24">
        <v>15.057321</v>
      </c>
      <c r="Q51" s="24">
        <v>55.510769999999901</v>
      </c>
      <c r="R51" s="24">
        <v>47.805366999999997</v>
      </c>
      <c r="S51" s="24">
        <v>115.293976</v>
      </c>
      <c r="T51" s="24">
        <v>108.52206399999901</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7.8060783142132895</v>
      </c>
      <c r="D52" s="24">
        <v>3.6018346999999975E-5</v>
      </c>
      <c r="E52" s="24">
        <v>9.0423170248656994</v>
      </c>
      <c r="F52" s="24">
        <v>3.8203949680367</v>
      </c>
      <c r="G52" s="24">
        <v>2.5944509155357989</v>
      </c>
      <c r="H52" s="24">
        <v>8.7993412581924986</v>
      </c>
      <c r="I52" s="24">
        <v>4.8383398580412003</v>
      </c>
      <c r="J52" s="24">
        <v>2.4682571970396996</v>
      </c>
      <c r="K52" s="24">
        <v>5.5788977400000001E-5</v>
      </c>
      <c r="L52" s="24">
        <v>5.7756970499999992E-5</v>
      </c>
      <c r="M52" s="24">
        <v>5.9139404799999982E-5</v>
      </c>
      <c r="N52" s="24">
        <v>40.025405218855994</v>
      </c>
      <c r="O52" s="24">
        <v>14.066287114761199</v>
      </c>
      <c r="P52" s="24">
        <v>16.920483908795998</v>
      </c>
      <c r="Q52" s="24">
        <v>32.190647932466007</v>
      </c>
      <c r="R52" s="24">
        <v>22.942590725798002</v>
      </c>
      <c r="S52" s="24">
        <v>64.571986171310883</v>
      </c>
      <c r="T52" s="24">
        <v>24.404346300655501</v>
      </c>
      <c r="U52" s="24">
        <v>174.35931686039299</v>
      </c>
      <c r="V52" s="24">
        <v>127.67710557312499</v>
      </c>
      <c r="W52" s="24">
        <v>102.83159170994098</v>
      </c>
      <c r="X52" s="24">
        <v>51.901258381699904</v>
      </c>
      <c r="Y52" s="24">
        <v>273.14568144165884</v>
      </c>
      <c r="Z52" s="24">
        <v>190.04589321742898</v>
      </c>
      <c r="AA52" s="24">
        <v>180.27895734232499</v>
      </c>
      <c r="AB52" s="24">
        <v>130.41404068214891</v>
      </c>
      <c r="AC52" s="24">
        <v>88.223274166736005</v>
      </c>
      <c r="AD52" s="24">
        <v>1734.0232394907991</v>
      </c>
      <c r="AE52" s="24">
        <v>1873.3225845072598</v>
      </c>
    </row>
    <row r="53" spans="1:31" s="27" customFormat="1" x14ac:dyDescent="0.35">
      <c r="A53" s="28" t="s">
        <v>132</v>
      </c>
      <c r="B53" s="28" t="s">
        <v>65</v>
      </c>
      <c r="C53" s="24">
        <v>2733.6743909999996</v>
      </c>
      <c r="D53" s="24">
        <v>2740.69686</v>
      </c>
      <c r="E53" s="24">
        <v>2478.8953029999993</v>
      </c>
      <c r="F53" s="24">
        <v>3059.1947659999992</v>
      </c>
      <c r="G53" s="24">
        <v>3120.5723400000002</v>
      </c>
      <c r="H53" s="24">
        <v>2950.9737999999988</v>
      </c>
      <c r="I53" s="24">
        <v>2986.9133200000006</v>
      </c>
      <c r="J53" s="24">
        <v>3761.1063509999994</v>
      </c>
      <c r="K53" s="24">
        <v>3116.9903959999979</v>
      </c>
      <c r="L53" s="24">
        <v>2663.2465439999992</v>
      </c>
      <c r="M53" s="24">
        <v>2678.3415659999987</v>
      </c>
      <c r="N53" s="24">
        <v>2417.8310999999999</v>
      </c>
      <c r="O53" s="24">
        <v>2961.3040649999998</v>
      </c>
      <c r="P53" s="24">
        <v>3052.6670459999996</v>
      </c>
      <c r="Q53" s="24">
        <v>2886.1382519999979</v>
      </c>
      <c r="R53" s="24">
        <v>2892.3796599999996</v>
      </c>
      <c r="S53" s="24">
        <v>3636.7967449999992</v>
      </c>
      <c r="T53" s="24">
        <v>3016.1343099999995</v>
      </c>
      <c r="U53" s="24">
        <v>2590.0968200000002</v>
      </c>
      <c r="V53" s="24">
        <v>2580.2295199999994</v>
      </c>
      <c r="W53" s="24">
        <v>2342.7615359999982</v>
      </c>
      <c r="X53" s="24">
        <v>2866.781606</v>
      </c>
      <c r="Y53" s="24">
        <v>2965.5561969999999</v>
      </c>
      <c r="Z53" s="24">
        <v>2794.9846119999988</v>
      </c>
      <c r="AA53" s="24">
        <v>2809.0359200000003</v>
      </c>
      <c r="AB53" s="24">
        <v>3520.0331209999981</v>
      </c>
      <c r="AC53" s="24">
        <v>2926.2474669999997</v>
      </c>
      <c r="AD53" s="24">
        <v>2510.1887519999982</v>
      </c>
      <c r="AE53" s="24">
        <v>2509.4179300000001</v>
      </c>
    </row>
    <row r="54" spans="1:31" s="27" customFormat="1" x14ac:dyDescent="0.35">
      <c r="A54" s="28" t="s">
        <v>132</v>
      </c>
      <c r="B54" s="28" t="s">
        <v>69</v>
      </c>
      <c r="C54" s="24">
        <v>10813.300219815599</v>
      </c>
      <c r="D54" s="24">
        <v>13843.548111860222</v>
      </c>
      <c r="E54" s="24">
        <v>11929.631446332733</v>
      </c>
      <c r="F54" s="24">
        <v>12263.837576304788</v>
      </c>
      <c r="G54" s="24">
        <v>12546.691789885337</v>
      </c>
      <c r="H54" s="24">
        <v>13001.505966311701</v>
      </c>
      <c r="I54" s="24">
        <v>13573.265411135495</v>
      </c>
      <c r="J54" s="24">
        <v>12247.704820132458</v>
      </c>
      <c r="K54" s="24">
        <v>12354.302616331068</v>
      </c>
      <c r="L54" s="24">
        <v>11901.841890673735</v>
      </c>
      <c r="M54" s="24">
        <v>13300.141774350881</v>
      </c>
      <c r="N54" s="24">
        <v>11723.063414488342</v>
      </c>
      <c r="O54" s="24">
        <v>13300.880626747807</v>
      </c>
      <c r="P54" s="24">
        <v>14042.130491043137</v>
      </c>
      <c r="Q54" s="24">
        <v>14695.763031497891</v>
      </c>
      <c r="R54" s="24">
        <v>16480.922066307787</v>
      </c>
      <c r="S54" s="24">
        <v>20948.999076882155</v>
      </c>
      <c r="T54" s="24">
        <v>21642.511078306397</v>
      </c>
      <c r="U54" s="24">
        <v>20102.200679518413</v>
      </c>
      <c r="V54" s="24">
        <v>19847.466393941795</v>
      </c>
      <c r="W54" s="24">
        <v>18393.328296025822</v>
      </c>
      <c r="X54" s="24">
        <v>19041.250315480396</v>
      </c>
      <c r="Y54" s="24">
        <v>22570.581845553694</v>
      </c>
      <c r="Z54" s="24">
        <v>23421.413602087308</v>
      </c>
      <c r="AA54" s="24">
        <v>22816.147985077925</v>
      </c>
      <c r="AB54" s="24">
        <v>25135.538854347124</v>
      </c>
      <c r="AC54" s="24">
        <v>28342.796399128179</v>
      </c>
      <c r="AD54" s="24">
        <v>28482.476895868775</v>
      </c>
      <c r="AE54" s="24">
        <v>29036.342922837153</v>
      </c>
    </row>
    <row r="55" spans="1:31" s="27" customFormat="1" x14ac:dyDescent="0.35">
      <c r="A55" s="28" t="s">
        <v>132</v>
      </c>
      <c r="B55" s="28" t="s">
        <v>68</v>
      </c>
      <c r="C55" s="24">
        <v>2656.0010103370182</v>
      </c>
      <c r="D55" s="24">
        <v>2637.1107019992737</v>
      </c>
      <c r="E55" s="24">
        <v>2739.4171639167289</v>
      </c>
      <c r="F55" s="24">
        <v>2624.9489275352898</v>
      </c>
      <c r="G55" s="24">
        <v>2493.1716058919192</v>
      </c>
      <c r="H55" s="24">
        <v>2622.6246268214868</v>
      </c>
      <c r="I55" s="24">
        <v>2682.0563943015122</v>
      </c>
      <c r="J55" s="24">
        <v>2511.5759064051517</v>
      </c>
      <c r="K55" s="24">
        <v>2603.9090182432392</v>
      </c>
      <c r="L55" s="24">
        <v>2656.0213835765517</v>
      </c>
      <c r="M55" s="24">
        <v>2640.7452190299123</v>
      </c>
      <c r="N55" s="24">
        <v>2742.2000993285592</v>
      </c>
      <c r="O55" s="24">
        <v>2623.4124323114975</v>
      </c>
      <c r="P55" s="24">
        <v>2493.1748218169819</v>
      </c>
      <c r="Q55" s="24">
        <v>2634.7843371068839</v>
      </c>
      <c r="R55" s="24">
        <v>2677.918414463049</v>
      </c>
      <c r="S55" s="24">
        <v>2511.5754462343471</v>
      </c>
      <c r="T55" s="24">
        <v>2600.0617194990691</v>
      </c>
      <c r="U55" s="24">
        <v>2659.929930468194</v>
      </c>
      <c r="V55" s="24">
        <v>2637.4072881755696</v>
      </c>
      <c r="W55" s="24">
        <v>3378.2188813959701</v>
      </c>
      <c r="X55" s="24">
        <v>3332.107158494257</v>
      </c>
      <c r="Y55" s="24">
        <v>3204.1699949997155</v>
      </c>
      <c r="Z55" s="24">
        <v>3158.1388743243474</v>
      </c>
      <c r="AA55" s="24">
        <v>5091.6166891944677</v>
      </c>
      <c r="AB55" s="24">
        <v>4598.4136590993676</v>
      </c>
      <c r="AC55" s="24">
        <v>5887.7335233387776</v>
      </c>
      <c r="AD55" s="24">
        <v>7006.2019418280588</v>
      </c>
      <c r="AE55" s="24">
        <v>6935.3437155439005</v>
      </c>
    </row>
    <row r="56" spans="1:31" s="27" customFormat="1" x14ac:dyDescent="0.35">
      <c r="A56" s="28" t="s">
        <v>132</v>
      </c>
      <c r="B56" s="28" t="s">
        <v>36</v>
      </c>
      <c r="C56" s="24">
        <v>112.92824927140998</v>
      </c>
      <c r="D56" s="24">
        <v>174.13129322571999</v>
      </c>
      <c r="E56" s="24">
        <v>175.82330435723998</v>
      </c>
      <c r="F56" s="24">
        <v>208.18575716788999</v>
      </c>
      <c r="G56" s="24">
        <v>206.17598831704299</v>
      </c>
      <c r="H56" s="24">
        <v>211.05723612162001</v>
      </c>
      <c r="I56" s="24">
        <v>198.76288839020992</v>
      </c>
      <c r="J56" s="24">
        <v>187.23364348875998</v>
      </c>
      <c r="K56" s="24">
        <v>168.966936428704</v>
      </c>
      <c r="L56" s="24">
        <v>171.91387691053001</v>
      </c>
      <c r="M56" s="24">
        <v>164.64973074395002</v>
      </c>
      <c r="N56" s="24">
        <v>174.02164826204898</v>
      </c>
      <c r="O56" s="24">
        <v>139.24536122865999</v>
      </c>
      <c r="P56" s="24">
        <v>130.66378217190001</v>
      </c>
      <c r="Q56" s="24">
        <v>140.26836759617001</v>
      </c>
      <c r="R56" s="24">
        <v>143.48041242175898</v>
      </c>
      <c r="S56" s="24">
        <v>131.25546897090001</v>
      </c>
      <c r="T56" s="24">
        <v>126.43620387614901</v>
      </c>
      <c r="U56" s="24">
        <v>122.50504000500001</v>
      </c>
      <c r="V56" s="24">
        <v>117.20385480430001</v>
      </c>
      <c r="W56" s="24">
        <v>492.170953</v>
      </c>
      <c r="X56" s="24">
        <v>434.70294000000001</v>
      </c>
      <c r="Y56" s="24">
        <v>428.46960000000001</v>
      </c>
      <c r="Z56" s="24">
        <v>463.75319999999999</v>
      </c>
      <c r="AA56" s="24">
        <v>456.03881999999999</v>
      </c>
      <c r="AB56" s="24">
        <v>449.13630000000001</v>
      </c>
      <c r="AC56" s="24">
        <v>450.077</v>
      </c>
      <c r="AD56" s="24">
        <v>1354.1288</v>
      </c>
      <c r="AE56" s="24">
        <v>1301.3800000000001</v>
      </c>
    </row>
    <row r="57" spans="1:31" s="27" customFormat="1" x14ac:dyDescent="0.35">
      <c r="A57" s="28" t="s">
        <v>132</v>
      </c>
      <c r="B57" s="28" t="s">
        <v>73</v>
      </c>
      <c r="C57" s="24">
        <v>0</v>
      </c>
      <c r="D57" s="24">
        <v>0</v>
      </c>
      <c r="E57" s="24">
        <v>6.5818379999999998E-5</v>
      </c>
      <c r="F57" s="24">
        <v>7.5216359999999896E-5</v>
      </c>
      <c r="G57" s="24">
        <v>7.7735830000000004E-5</v>
      </c>
      <c r="H57" s="24">
        <v>8.4128960000000004E-5</v>
      </c>
      <c r="I57" s="24">
        <v>8.1451966000000006E-5</v>
      </c>
      <c r="J57" s="24">
        <v>8.6466964000000006E-5</v>
      </c>
      <c r="K57" s="24">
        <v>8.6756656000000002E-5</v>
      </c>
      <c r="L57" s="24">
        <v>9.3257199999999897E-5</v>
      </c>
      <c r="M57" s="24">
        <v>9.7300819999999997E-5</v>
      </c>
      <c r="N57" s="24">
        <v>2.187305E-4</v>
      </c>
      <c r="O57" s="24">
        <v>2.1406276E-4</v>
      </c>
      <c r="P57" s="24">
        <v>2.0988402999999999E-4</v>
      </c>
      <c r="Q57" s="24">
        <v>2.7759619999999998E-4</v>
      </c>
      <c r="R57" s="24">
        <v>2.796605E-4</v>
      </c>
      <c r="S57" s="24">
        <v>689.74365</v>
      </c>
      <c r="T57" s="24">
        <v>697.09235000000001</v>
      </c>
      <c r="U57" s="24">
        <v>797.39689999999996</v>
      </c>
      <c r="V57" s="24">
        <v>751.50396999999998</v>
      </c>
      <c r="W57" s="24">
        <v>1012.8647999999999</v>
      </c>
      <c r="X57" s="24">
        <v>983.16909999999996</v>
      </c>
      <c r="Y57" s="24">
        <v>913.24180000000001</v>
      </c>
      <c r="Z57" s="24">
        <v>2076.6594</v>
      </c>
      <c r="AA57" s="24">
        <v>2143.1682000000001</v>
      </c>
      <c r="AB57" s="24">
        <v>2116.4272000000001</v>
      </c>
      <c r="AC57" s="24">
        <v>2171.9756000000002</v>
      </c>
      <c r="AD57" s="24">
        <v>3394.1287000000002</v>
      </c>
      <c r="AE57" s="24">
        <v>3274.8009999999999</v>
      </c>
    </row>
    <row r="58" spans="1:31" s="27" customFormat="1" x14ac:dyDescent="0.35">
      <c r="A58" s="28" t="s">
        <v>132</v>
      </c>
      <c r="B58" s="28" t="s">
        <v>56</v>
      </c>
      <c r="C58" s="24">
        <v>5.9417692500000001</v>
      </c>
      <c r="D58" s="24">
        <v>10.0100368</v>
      </c>
      <c r="E58" s="24">
        <v>14.178426699999999</v>
      </c>
      <c r="F58" s="24">
        <v>23.9958764</v>
      </c>
      <c r="G58" s="24">
        <v>35.855241599999999</v>
      </c>
      <c r="H58" s="24">
        <v>49.6407677999999</v>
      </c>
      <c r="I58" s="24">
        <v>60.892789</v>
      </c>
      <c r="J58" s="24">
        <v>74.850087299999899</v>
      </c>
      <c r="K58" s="24">
        <v>94.130998000000005</v>
      </c>
      <c r="L58" s="24">
        <v>115.351238</v>
      </c>
      <c r="M58" s="24">
        <v>145.94164999999998</v>
      </c>
      <c r="N58" s="24">
        <v>177.99067299999999</v>
      </c>
      <c r="O58" s="24">
        <v>204.730841</v>
      </c>
      <c r="P58" s="24">
        <v>215.593526</v>
      </c>
      <c r="Q58" s="24">
        <v>251.88575300000002</v>
      </c>
      <c r="R58" s="24">
        <v>273.87849499999999</v>
      </c>
      <c r="S58" s="24">
        <v>275.11749999999893</v>
      </c>
      <c r="T58" s="24">
        <v>294.60778599999998</v>
      </c>
      <c r="U58" s="24">
        <v>302.86742000000004</v>
      </c>
      <c r="V58" s="24">
        <v>314.80518299999989</v>
      </c>
      <c r="W58" s="24">
        <v>318.36607399999991</v>
      </c>
      <c r="X58" s="24">
        <v>335.92981000000003</v>
      </c>
      <c r="Y58" s="24">
        <v>337.59726299999988</v>
      </c>
      <c r="Z58" s="24">
        <v>384.77192500000001</v>
      </c>
      <c r="AA58" s="24">
        <v>385.11661000000004</v>
      </c>
      <c r="AB58" s="24">
        <v>391.26177999999999</v>
      </c>
      <c r="AC58" s="24">
        <v>409.33765399999999</v>
      </c>
      <c r="AD58" s="24">
        <v>392.98322999999999</v>
      </c>
      <c r="AE58" s="24">
        <v>360.07845600000002</v>
      </c>
    </row>
    <row r="59" spans="1:31" s="27" customFormat="1" x14ac:dyDescent="0.35">
      <c r="A59" s="31" t="s">
        <v>138</v>
      </c>
      <c r="B59" s="31"/>
      <c r="C59" s="32">
        <v>46157.281502837359</v>
      </c>
      <c r="D59" s="32">
        <v>47566.875841249486</v>
      </c>
      <c r="E59" s="32">
        <v>45845.156904464762</v>
      </c>
      <c r="F59" s="32">
        <v>40637.088296770315</v>
      </c>
      <c r="G59" s="32">
        <v>41776.589418690535</v>
      </c>
      <c r="H59" s="32">
        <v>41402.897368316801</v>
      </c>
      <c r="I59" s="32">
        <v>41505.907722820695</v>
      </c>
      <c r="J59" s="32">
        <v>40478.863574609742</v>
      </c>
      <c r="K59" s="32">
        <v>39561.355092345213</v>
      </c>
      <c r="L59" s="32">
        <v>38818.549546579183</v>
      </c>
      <c r="M59" s="32">
        <v>39737.481700242206</v>
      </c>
      <c r="N59" s="32">
        <v>37742.068651875648</v>
      </c>
      <c r="O59" s="32">
        <v>40226.150113838245</v>
      </c>
      <c r="P59" s="32">
        <v>40766.215515952419</v>
      </c>
      <c r="Q59" s="32">
        <v>42043.932090442191</v>
      </c>
      <c r="R59" s="32">
        <v>42641.479450832703</v>
      </c>
      <c r="S59" s="32">
        <v>46308.98951808158</v>
      </c>
      <c r="T59" s="32">
        <v>47052.237107506655</v>
      </c>
      <c r="U59" s="32">
        <v>42813.308968553261</v>
      </c>
      <c r="V59" s="32">
        <v>43583.928627575486</v>
      </c>
      <c r="W59" s="32">
        <v>44558.903333004149</v>
      </c>
      <c r="X59" s="32">
        <v>45222.813169688801</v>
      </c>
      <c r="Y59" s="32">
        <v>48022.945450939973</v>
      </c>
      <c r="Z59" s="32">
        <v>48664.019605470952</v>
      </c>
      <c r="AA59" s="32">
        <v>48928.353280440097</v>
      </c>
      <c r="AB59" s="32">
        <v>52053.920712559069</v>
      </c>
      <c r="AC59" s="32">
        <v>49797.785803409519</v>
      </c>
      <c r="AD59" s="32">
        <v>39732.891349244936</v>
      </c>
      <c r="AE59" s="32">
        <v>40354.427660443987</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1114.8326298389691</v>
      </c>
      <c r="D64" s="24">
        <v>1114.8326297315959</v>
      </c>
      <c r="E64" s="24">
        <v>573.339725654826</v>
      </c>
      <c r="F64" s="24">
        <v>449.50188536021102</v>
      </c>
      <c r="G64" s="24">
        <v>449.50188576578199</v>
      </c>
      <c r="H64" s="24">
        <v>449.50188555310802</v>
      </c>
      <c r="I64" s="24">
        <v>450.73342596725399</v>
      </c>
      <c r="J64" s="24">
        <v>449.501889010193</v>
      </c>
      <c r="K64" s="24">
        <v>449.50188896338898</v>
      </c>
      <c r="L64" s="24">
        <v>449.50188985634901</v>
      </c>
      <c r="M64" s="24">
        <v>450.73343087553701</v>
      </c>
      <c r="N64" s="24">
        <v>914.91008746801299</v>
      </c>
      <c r="O64" s="24">
        <v>868.75310751563404</v>
      </c>
      <c r="P64" s="24">
        <v>1140.5684582118561</v>
      </c>
      <c r="Q64" s="24">
        <v>736.279360435596</v>
      </c>
      <c r="R64" s="24">
        <v>858.04571092658</v>
      </c>
      <c r="S64" s="24">
        <v>1.1524058E-4</v>
      </c>
      <c r="T64" s="24">
        <v>1.1600628000000001E-4</v>
      </c>
      <c r="U64" s="24">
        <v>1.2822697E-4</v>
      </c>
      <c r="V64" s="24">
        <v>1.2580371E-4</v>
      </c>
      <c r="W64" s="24">
        <v>1.8193827000000001E-4</v>
      </c>
      <c r="X64" s="24">
        <v>1.87427939999999E-4</v>
      </c>
      <c r="Y64" s="24">
        <v>1.9396767E-4</v>
      </c>
      <c r="Z64" s="24">
        <v>1.8066644000000001E-4</v>
      </c>
      <c r="AA64" s="24">
        <v>1.8854764E-4</v>
      </c>
      <c r="AB64" s="24">
        <v>1.9189498999999999E-4</v>
      </c>
      <c r="AC64" s="24">
        <v>1.9279255999999999E-4</v>
      </c>
      <c r="AD64" s="24">
        <v>2.7873212999999998E-4</v>
      </c>
      <c r="AE64" s="24">
        <v>2.7067627999999999E-4</v>
      </c>
    </row>
    <row r="65" spans="1:31" s="27" customFormat="1" x14ac:dyDescent="0.35">
      <c r="A65" s="28" t="s">
        <v>133</v>
      </c>
      <c r="B65" s="28" t="s">
        <v>32</v>
      </c>
      <c r="C65" s="24">
        <v>655.94600000000003</v>
      </c>
      <c r="D65" s="24">
        <v>674.72107000000005</v>
      </c>
      <c r="E65" s="24">
        <v>648.17913999999996</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176.84473</v>
      </c>
      <c r="O65" s="24">
        <v>113.896323999999</v>
      </c>
      <c r="P65" s="24">
        <v>256.82684</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46.466885341330403</v>
      </c>
      <c r="D66" s="24">
        <v>24.698412504641599</v>
      </c>
      <c r="E66" s="24">
        <v>96.728691690013022</v>
      </c>
      <c r="F66" s="24">
        <v>13.66591658470939</v>
      </c>
      <c r="G66" s="24">
        <v>7.9027637860287001</v>
      </c>
      <c r="H66" s="24">
        <v>17.516922300318196</v>
      </c>
      <c r="I66" s="24">
        <v>7.7806319355167988</v>
      </c>
      <c r="J66" s="24">
        <v>17.088265587282695</v>
      </c>
      <c r="K66" s="24">
        <v>1.4539789955443001</v>
      </c>
      <c r="L66" s="24">
        <v>5.3164494616343996</v>
      </c>
      <c r="M66" s="24">
        <v>2.4975587787357001</v>
      </c>
      <c r="N66" s="24">
        <v>180.61843621562338</v>
      </c>
      <c r="O66" s="24">
        <v>135.55700736649169</v>
      </c>
      <c r="P66" s="24">
        <v>325.30750923960596</v>
      </c>
      <c r="Q66" s="24">
        <v>193.96772385117896</v>
      </c>
      <c r="R66" s="24">
        <v>206.45438690850202</v>
      </c>
      <c r="S66" s="24">
        <v>639.86569660536702</v>
      </c>
      <c r="T66" s="24">
        <v>743.73101840699917</v>
      </c>
      <c r="U66" s="24">
        <v>870.78977312685595</v>
      </c>
      <c r="V66" s="24">
        <v>810.97872983492198</v>
      </c>
      <c r="W66" s="24">
        <v>955.47439008900983</v>
      </c>
      <c r="X66" s="24">
        <v>1170.4493396257958</v>
      </c>
      <c r="Y66" s="24">
        <v>1430.9403835565702</v>
      </c>
      <c r="Z66" s="24">
        <v>435.2139413194389</v>
      </c>
      <c r="AA66" s="24">
        <v>457.9048886493199</v>
      </c>
      <c r="AB66" s="24">
        <v>461.56383536205993</v>
      </c>
      <c r="AC66" s="24">
        <v>656.73135245438993</v>
      </c>
      <c r="AD66" s="24">
        <v>1013.8762577292298</v>
      </c>
      <c r="AE66" s="24">
        <v>1027.7367124815901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6273.6960570460269</v>
      </c>
      <c r="D68" s="24">
        <v>7093.237021871988</v>
      </c>
      <c r="E68" s="24">
        <v>6287.156130682607</v>
      </c>
      <c r="F68" s="24">
        <v>6975.0943467992047</v>
      </c>
      <c r="G68" s="24">
        <v>6802.7770620808442</v>
      </c>
      <c r="H68" s="24">
        <v>7505.9170338089116</v>
      </c>
      <c r="I68" s="24">
        <v>7495.805785968947</v>
      </c>
      <c r="J68" s="24">
        <v>7016.3673236052255</v>
      </c>
      <c r="K68" s="24">
        <v>6579.6447023133323</v>
      </c>
      <c r="L68" s="24">
        <v>6333.9266299963065</v>
      </c>
      <c r="M68" s="24">
        <v>6673.1698039348212</v>
      </c>
      <c r="N68" s="24">
        <v>7099.7664548615794</v>
      </c>
      <c r="O68" s="24">
        <v>6929.9639936421827</v>
      </c>
      <c r="P68" s="24">
        <v>6620.3325585231833</v>
      </c>
      <c r="Q68" s="24">
        <v>9287.7276150977195</v>
      </c>
      <c r="R68" s="24">
        <v>9349.6718583826514</v>
      </c>
      <c r="S68" s="24">
        <v>11302.081872656225</v>
      </c>
      <c r="T68" s="24">
        <v>12821.979026075569</v>
      </c>
      <c r="U68" s="24">
        <v>12323.998851143349</v>
      </c>
      <c r="V68" s="24">
        <v>12826.723798074037</v>
      </c>
      <c r="W68" s="24">
        <v>11591.19691405101</v>
      </c>
      <c r="X68" s="24">
        <v>11099.781589130194</v>
      </c>
      <c r="Y68" s="24">
        <v>9918.5189687394559</v>
      </c>
      <c r="Z68" s="24">
        <v>11174.142153190049</v>
      </c>
      <c r="AA68" s="24">
        <v>10271.25253982371</v>
      </c>
      <c r="AB68" s="24">
        <v>11503.607100417121</v>
      </c>
      <c r="AC68" s="24">
        <v>11919.674681482049</v>
      </c>
      <c r="AD68" s="24">
        <v>12276.997628115269</v>
      </c>
      <c r="AE68" s="24">
        <v>12861.007849398229</v>
      </c>
    </row>
    <row r="69" spans="1:31" s="27" customFormat="1" x14ac:dyDescent="0.35">
      <c r="A69" s="28" t="s">
        <v>133</v>
      </c>
      <c r="B69" s="28" t="s">
        <v>68</v>
      </c>
      <c r="C69" s="24">
        <v>947.13780966108391</v>
      </c>
      <c r="D69" s="24">
        <v>1101.7076437933667</v>
      </c>
      <c r="E69" s="24">
        <v>1111.9357000051725</v>
      </c>
      <c r="F69" s="24">
        <v>1067.4603463720368</v>
      </c>
      <c r="G69" s="24">
        <v>1041.4939444106028</v>
      </c>
      <c r="H69" s="24">
        <v>1066.275695265123</v>
      </c>
      <c r="I69" s="24">
        <v>1099.2728532888252</v>
      </c>
      <c r="J69" s="24">
        <v>1045.2090612053285</v>
      </c>
      <c r="K69" s="24">
        <v>1089.2578147862905</v>
      </c>
      <c r="L69" s="24">
        <v>1098.9347594187523</v>
      </c>
      <c r="M69" s="24">
        <v>1103.6680624806011</v>
      </c>
      <c r="N69" s="24">
        <v>1121.127119589175</v>
      </c>
      <c r="O69" s="24">
        <v>1067.1412611885398</v>
      </c>
      <c r="P69" s="24">
        <v>1041.6271827688659</v>
      </c>
      <c r="Q69" s="24">
        <v>1067.8983983798603</v>
      </c>
      <c r="R69" s="24">
        <v>1097.441099870395</v>
      </c>
      <c r="S69" s="24">
        <v>1045.1741395628158</v>
      </c>
      <c r="T69" s="24">
        <v>1089.8525264764678</v>
      </c>
      <c r="U69" s="24">
        <v>1100.6358204041978</v>
      </c>
      <c r="V69" s="24">
        <v>1426.615225812184</v>
      </c>
      <c r="W69" s="24">
        <v>1563.5553428706874</v>
      </c>
      <c r="X69" s="24">
        <v>1800.2992228005821</v>
      </c>
      <c r="Y69" s="24">
        <v>1980.1757331090969</v>
      </c>
      <c r="Z69" s="24">
        <v>1760.9666206895847</v>
      </c>
      <c r="AA69" s="24">
        <v>2115.4766282126143</v>
      </c>
      <c r="AB69" s="24">
        <v>1886.1631639843401</v>
      </c>
      <c r="AC69" s="24">
        <v>1835.2541715884131</v>
      </c>
      <c r="AD69" s="24">
        <v>1931.4676807622759</v>
      </c>
      <c r="AE69" s="24">
        <v>1843.9865898060791</v>
      </c>
    </row>
    <row r="70" spans="1:31" s="27" customFormat="1" x14ac:dyDescent="0.35">
      <c r="A70" s="28" t="s">
        <v>133</v>
      </c>
      <c r="B70" s="28" t="s">
        <v>36</v>
      </c>
      <c r="C70" s="24">
        <v>103.41911440573499</v>
      </c>
      <c r="D70" s="24">
        <v>106.2808603865</v>
      </c>
      <c r="E70" s="24">
        <v>112.39341325315699</v>
      </c>
      <c r="F70" s="24">
        <v>120.03367819113299</v>
      </c>
      <c r="G70" s="24">
        <v>118.55044980657701</v>
      </c>
      <c r="H70" s="24">
        <v>120.43675213884498</v>
      </c>
      <c r="I70" s="24">
        <v>111.04372824936</v>
      </c>
      <c r="J70" s="24">
        <v>107.46332591566001</v>
      </c>
      <c r="K70" s="24">
        <v>94.326329274549991</v>
      </c>
      <c r="L70" s="24">
        <v>93.282433470530009</v>
      </c>
      <c r="M70" s="24">
        <v>91.113269224370001</v>
      </c>
      <c r="N70" s="24">
        <v>92.640140413379996</v>
      </c>
      <c r="O70" s="24">
        <v>93.597962103270007</v>
      </c>
      <c r="P70" s="24">
        <v>68.176971272779994</v>
      </c>
      <c r="Q70" s="24">
        <v>72.917612780399992</v>
      </c>
      <c r="R70" s="24">
        <v>74.719630279900002</v>
      </c>
      <c r="S70" s="24">
        <v>70.811970827400003</v>
      </c>
      <c r="T70" s="24">
        <v>70.270353185499999</v>
      </c>
      <c r="U70" s="24">
        <v>470.32925499999999</v>
      </c>
      <c r="V70" s="24">
        <v>448.62187999999998</v>
      </c>
      <c r="W70" s="24">
        <v>982.25270699999999</v>
      </c>
      <c r="X70" s="24">
        <v>977.36476499999992</v>
      </c>
      <c r="Y70" s="24">
        <v>960.11315400000001</v>
      </c>
      <c r="Z70" s="24">
        <v>998.48509000000001</v>
      </c>
      <c r="AA70" s="24">
        <v>1012.6881179999999</v>
      </c>
      <c r="AB70" s="24">
        <v>987.36950999999999</v>
      </c>
      <c r="AC70" s="24">
        <v>976.52691000000004</v>
      </c>
      <c r="AD70" s="24">
        <v>957.81218999999999</v>
      </c>
      <c r="AE70" s="24">
        <v>908.82516599999997</v>
      </c>
    </row>
    <row r="71" spans="1:31" s="27" customFormat="1" x14ac:dyDescent="0.35">
      <c r="A71" s="28" t="s">
        <v>133</v>
      </c>
      <c r="B71" s="28" t="s">
        <v>73</v>
      </c>
      <c r="C71" s="24">
        <v>0</v>
      </c>
      <c r="D71" s="24">
        <v>0</v>
      </c>
      <c r="E71" s="24">
        <v>5.1201714E-5</v>
      </c>
      <c r="F71" s="24">
        <v>4.98147239999999E-5</v>
      </c>
      <c r="G71" s="24">
        <v>4.9522874000000002E-5</v>
      </c>
      <c r="H71" s="24">
        <v>5.1634168E-5</v>
      </c>
      <c r="I71" s="24">
        <v>5.1807797999999997E-5</v>
      </c>
      <c r="J71" s="24">
        <v>5.4965093999999997E-5</v>
      </c>
      <c r="K71" s="24">
        <v>5.6327409999999999E-5</v>
      </c>
      <c r="L71" s="24">
        <v>6.0059339999999999E-5</v>
      </c>
      <c r="M71" s="24">
        <v>6.2847043999999895E-5</v>
      </c>
      <c r="N71" s="24">
        <v>9.0972280000000002E-5</v>
      </c>
      <c r="O71" s="24">
        <v>9.0503329999999993E-5</v>
      </c>
      <c r="P71" s="24">
        <v>8.9543229999999995E-5</v>
      </c>
      <c r="Q71" s="24">
        <v>1.2800624E-4</v>
      </c>
      <c r="R71" s="24">
        <v>1.3363991000000001E-4</v>
      </c>
      <c r="S71" s="24">
        <v>1.8824854999999999E-4</v>
      </c>
      <c r="T71" s="24">
        <v>1.8868450999999999E-4</v>
      </c>
      <c r="U71" s="24">
        <v>1.89151209999999E-4</v>
      </c>
      <c r="V71" s="24">
        <v>1.8869536999999999E-4</v>
      </c>
      <c r="W71" s="24">
        <v>2.22758489999999E-4</v>
      </c>
      <c r="X71" s="24">
        <v>2.1984169999999999E-4</v>
      </c>
      <c r="Y71" s="24">
        <v>2.1957891E-4</v>
      </c>
      <c r="Z71" s="24">
        <v>3.0587942000000001E-4</v>
      </c>
      <c r="AA71" s="24">
        <v>3.0418965999999998E-4</v>
      </c>
      <c r="AB71" s="24">
        <v>3.0226207999999998E-4</v>
      </c>
      <c r="AC71" s="24">
        <v>3.0350224999999898E-4</v>
      </c>
      <c r="AD71" s="24">
        <v>3.0509544999999898E-4</v>
      </c>
      <c r="AE71" s="24">
        <v>3.0648611999999997E-4</v>
      </c>
    </row>
    <row r="72" spans="1:31" s="27" customFormat="1" x14ac:dyDescent="0.35">
      <c r="A72" s="28" t="s">
        <v>133</v>
      </c>
      <c r="B72" s="28" t="s">
        <v>56</v>
      </c>
      <c r="C72" s="24">
        <v>6.2124561199999997</v>
      </c>
      <c r="D72" s="24">
        <v>11.300890599999999</v>
      </c>
      <c r="E72" s="24">
        <v>15.148187799999999</v>
      </c>
      <c r="F72" s="24">
        <v>19.23062616</v>
      </c>
      <c r="G72" s="24">
        <v>24.0460815</v>
      </c>
      <c r="H72" s="24">
        <v>29.1185008</v>
      </c>
      <c r="I72" s="24">
        <v>32.951247899999998</v>
      </c>
      <c r="J72" s="24">
        <v>38.823305399999988</v>
      </c>
      <c r="K72" s="24">
        <v>42.258515199999898</v>
      </c>
      <c r="L72" s="24">
        <v>49.587425199999998</v>
      </c>
      <c r="M72" s="24">
        <v>60.990339999999996</v>
      </c>
      <c r="N72" s="24">
        <v>68.201028599999987</v>
      </c>
      <c r="O72" s="24">
        <v>74.835049599999991</v>
      </c>
      <c r="P72" s="24">
        <v>76.258310999999992</v>
      </c>
      <c r="Q72" s="24">
        <v>90.173894999999987</v>
      </c>
      <c r="R72" s="24">
        <v>94.524529000000001</v>
      </c>
      <c r="S72" s="24">
        <v>97.675888</v>
      </c>
      <c r="T72" s="24">
        <v>100.040173</v>
      </c>
      <c r="U72" s="24">
        <v>94.277841999999907</v>
      </c>
      <c r="V72" s="24">
        <v>92.272966999999994</v>
      </c>
      <c r="W72" s="24">
        <v>87.916740000000004</v>
      </c>
      <c r="X72" s="24">
        <v>94.272892999999996</v>
      </c>
      <c r="Y72" s="24">
        <v>95.504466999999906</v>
      </c>
      <c r="Z72" s="24">
        <v>106.76452</v>
      </c>
      <c r="AA72" s="24">
        <v>108.07894300000001</v>
      </c>
      <c r="AB72" s="24">
        <v>108.254789</v>
      </c>
      <c r="AC72" s="24">
        <v>109.422808</v>
      </c>
      <c r="AD72" s="24">
        <v>111.941541</v>
      </c>
      <c r="AE72" s="24">
        <v>99.254548999999912</v>
      </c>
    </row>
    <row r="73" spans="1:31" s="27" customFormat="1" x14ac:dyDescent="0.35">
      <c r="A73" s="31" t="s">
        <v>138</v>
      </c>
      <c r="B73" s="31"/>
      <c r="C73" s="32">
        <v>9038.0793818874099</v>
      </c>
      <c r="D73" s="32">
        <v>10009.196777901592</v>
      </c>
      <c r="E73" s="32">
        <v>8717.3393880326184</v>
      </c>
      <c r="F73" s="32">
        <v>8587.2956151161616</v>
      </c>
      <c r="G73" s="32">
        <v>8383.2487760432577</v>
      </c>
      <c r="H73" s="32">
        <v>9120.7846569274607</v>
      </c>
      <c r="I73" s="32">
        <v>9135.3893071605435</v>
      </c>
      <c r="J73" s="32">
        <v>8609.7396594080292</v>
      </c>
      <c r="K73" s="32">
        <v>8201.4315050585574</v>
      </c>
      <c r="L73" s="32">
        <v>7969.2528487330419</v>
      </c>
      <c r="M73" s="32">
        <v>8311.8654660696939</v>
      </c>
      <c r="N73" s="32">
        <v>9493.2668281343904</v>
      </c>
      <c r="O73" s="32">
        <v>9115.311693712847</v>
      </c>
      <c r="P73" s="32">
        <v>9384.6625487435103</v>
      </c>
      <c r="Q73" s="32">
        <v>11285.873097764355</v>
      </c>
      <c r="R73" s="32">
        <v>11511.613056088128</v>
      </c>
      <c r="S73" s="32">
        <v>12987.121824064987</v>
      </c>
      <c r="T73" s="32">
        <v>14655.562686965317</v>
      </c>
      <c r="U73" s="32">
        <v>14295.424572901373</v>
      </c>
      <c r="V73" s="32">
        <v>15064.317879524853</v>
      </c>
      <c r="W73" s="32">
        <v>14110.226828948978</v>
      </c>
      <c r="X73" s="32">
        <v>14070.530338984512</v>
      </c>
      <c r="Y73" s="32">
        <v>13329.635279372793</v>
      </c>
      <c r="Z73" s="32">
        <v>13370.322895865513</v>
      </c>
      <c r="AA73" s="32">
        <v>12844.634245233285</v>
      </c>
      <c r="AB73" s="32">
        <v>13851.33429165851</v>
      </c>
      <c r="AC73" s="32">
        <v>14411.660398317412</v>
      </c>
      <c r="AD73" s="32">
        <v>15222.341845338904</v>
      </c>
      <c r="AE73" s="32">
        <v>15732.73142236218</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1.7732088999999999E-5</v>
      </c>
      <c r="D78" s="24">
        <v>1.7550051999999999E-5</v>
      </c>
      <c r="E78" s="24">
        <v>1.7917988000000001E-5</v>
      </c>
      <c r="F78" s="24">
        <v>1.7926412000000001E-5</v>
      </c>
      <c r="G78" s="24">
        <v>1.7775722999999999E-5</v>
      </c>
      <c r="H78" s="24">
        <v>1.7933039999999999E-5</v>
      </c>
      <c r="I78" s="24">
        <v>1.8632815999999999E-5</v>
      </c>
      <c r="J78" s="24">
        <v>1.9346945999999999E-5</v>
      </c>
      <c r="K78" s="24">
        <v>2.0106748999999999E-5</v>
      </c>
      <c r="L78" s="24">
        <v>2.057632E-5</v>
      </c>
      <c r="M78" s="24">
        <v>2.0573805E-5</v>
      </c>
      <c r="N78" s="24">
        <v>2.1567902999999999E-5</v>
      </c>
      <c r="O78" s="24">
        <v>2.2045126000000001E-5</v>
      </c>
      <c r="P78" s="24">
        <v>2.2704996999999999E-5</v>
      </c>
      <c r="Q78" s="24">
        <v>2.3605728E-5</v>
      </c>
      <c r="R78" s="24">
        <v>2.4460573E-5</v>
      </c>
      <c r="S78" s="24">
        <v>2.5612878999999999E-5</v>
      </c>
      <c r="T78" s="24">
        <v>2.6706556999999998E-5</v>
      </c>
      <c r="U78" s="24">
        <v>2.9212805999999999E-5</v>
      </c>
      <c r="V78" s="24">
        <v>2.94207599999999E-5</v>
      </c>
      <c r="W78" s="24">
        <v>3.1816339999999998E-5</v>
      </c>
      <c r="X78" s="24">
        <v>3.225255E-5</v>
      </c>
      <c r="Y78" s="24">
        <v>3.3726205999999999E-5</v>
      </c>
      <c r="Z78" s="24">
        <v>3.5170014999999998E-5</v>
      </c>
      <c r="AA78" s="24">
        <v>3.6717173999999997E-5</v>
      </c>
      <c r="AB78" s="24">
        <v>3.8572699999999997E-5</v>
      </c>
      <c r="AC78" s="24">
        <v>4.0498377000000002E-5</v>
      </c>
      <c r="AD78" s="24">
        <v>4.2903684999999898E-5</v>
      </c>
      <c r="AE78" s="24">
        <v>4.4205419999999997E-5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1.415032869999998E-5</v>
      </c>
      <c r="D80" s="24">
        <v>1.3708037999999989E-5</v>
      </c>
      <c r="E80" s="24">
        <v>1.435564139999999E-5</v>
      </c>
      <c r="F80" s="24">
        <v>1.4629224500000001E-5</v>
      </c>
      <c r="G80" s="24">
        <v>1.424916669999999E-5</v>
      </c>
      <c r="H80" s="24">
        <v>1.4981323899999999E-5</v>
      </c>
      <c r="I80" s="24">
        <v>1.5611503500000001E-5</v>
      </c>
      <c r="J80" s="24">
        <v>1.6235478699999998E-5</v>
      </c>
      <c r="K80" s="24">
        <v>1.69418076E-5</v>
      </c>
      <c r="L80" s="24">
        <v>1.7420219199999988E-5</v>
      </c>
      <c r="M80" s="24">
        <v>1.7205167599999988E-5</v>
      </c>
      <c r="N80" s="24">
        <v>0.12626711503919999</v>
      </c>
      <c r="O80" s="24">
        <v>1.8570781299999991E-5</v>
      </c>
      <c r="P80" s="24">
        <v>1.9169905600000001E-5</v>
      </c>
      <c r="Q80" s="24">
        <v>1.9894758599999989E-5</v>
      </c>
      <c r="R80" s="24">
        <v>2.0556146299999992E-5</v>
      </c>
      <c r="S80" s="24">
        <v>2.1689784700000001E-5</v>
      </c>
      <c r="T80" s="24">
        <v>2.22768284E-5</v>
      </c>
      <c r="U80" s="24">
        <v>2.3653492099999979E-5</v>
      </c>
      <c r="V80" s="24">
        <v>1.9809652E-5</v>
      </c>
      <c r="W80" s="24">
        <v>5.7370327784000003E-2</v>
      </c>
      <c r="X80" s="24">
        <v>2.1727389699999999E-5</v>
      </c>
      <c r="Y80" s="24">
        <v>2.277039099999999E-5</v>
      </c>
      <c r="Z80" s="24">
        <v>2.3819502999999999E-5</v>
      </c>
      <c r="AA80" s="24">
        <v>2.4515507599999988E-5</v>
      </c>
      <c r="AB80" s="24">
        <v>2.6013019799999998E-5</v>
      </c>
      <c r="AC80" s="24">
        <v>2.7213277999999999E-5</v>
      </c>
      <c r="AD80" s="24">
        <v>0.23563896417499999</v>
      </c>
      <c r="AE80" s="24">
        <v>2.9584732399999999E-5</v>
      </c>
    </row>
    <row r="81" spans="1:35" s="27" customFormat="1" x14ac:dyDescent="0.35">
      <c r="A81" s="28" t="s">
        <v>134</v>
      </c>
      <c r="B81" s="28" t="s">
        <v>65</v>
      </c>
      <c r="C81" s="24">
        <v>7710.4811959999988</v>
      </c>
      <c r="D81" s="24">
        <v>7986.252581999991</v>
      </c>
      <c r="E81" s="24">
        <v>8356.043279999998</v>
      </c>
      <c r="F81" s="24">
        <v>9561.8796600000005</v>
      </c>
      <c r="G81" s="24">
        <v>10218.06234</v>
      </c>
      <c r="H81" s="24">
        <v>9162.9736100000009</v>
      </c>
      <c r="I81" s="24">
        <v>9458.0507999999991</v>
      </c>
      <c r="J81" s="24">
        <v>9553.4077500000003</v>
      </c>
      <c r="K81" s="24">
        <v>8596.2746199999983</v>
      </c>
      <c r="L81" s="24">
        <v>8174.4640799999879</v>
      </c>
      <c r="M81" s="24">
        <v>7568.3168800000003</v>
      </c>
      <c r="N81" s="24">
        <v>7640.7769799999969</v>
      </c>
      <c r="O81" s="24">
        <v>7275.6028159999996</v>
      </c>
      <c r="P81" s="24">
        <v>6618.2999216249982</v>
      </c>
      <c r="Q81" s="24">
        <v>6118.9730176499979</v>
      </c>
      <c r="R81" s="24">
        <v>5535.9921962999979</v>
      </c>
      <c r="S81" s="24">
        <v>5881.4118487000005</v>
      </c>
      <c r="T81" s="24">
        <v>5702.3981502499992</v>
      </c>
      <c r="U81" s="24">
        <v>5741.4596256999994</v>
      </c>
      <c r="V81" s="24">
        <v>5011.536178899999</v>
      </c>
      <c r="W81" s="24">
        <v>5512.953890499999</v>
      </c>
      <c r="X81" s="24">
        <v>5328.5920672999991</v>
      </c>
      <c r="Y81" s="24">
        <v>4924.2753734999978</v>
      </c>
      <c r="Z81" s="24">
        <v>4943.7932053999984</v>
      </c>
      <c r="AA81" s="24">
        <v>4572.5916371000012</v>
      </c>
      <c r="AB81" s="24">
        <v>5022.4527219000001</v>
      </c>
      <c r="AC81" s="24">
        <v>4835.3384697000001</v>
      </c>
      <c r="AD81" s="24">
        <v>5031.7702926000002</v>
      </c>
      <c r="AE81" s="24">
        <v>4420.0518208699996</v>
      </c>
    </row>
    <row r="82" spans="1:35" s="27" customFormat="1" x14ac:dyDescent="0.35">
      <c r="A82" s="28" t="s">
        <v>134</v>
      </c>
      <c r="B82" s="28" t="s">
        <v>69</v>
      </c>
      <c r="C82" s="24">
        <v>1326.14831091257</v>
      </c>
      <c r="D82" s="24">
        <v>1602.6801608231081</v>
      </c>
      <c r="E82" s="24">
        <v>2019.2522560424202</v>
      </c>
      <c r="F82" s="24">
        <v>2592.2479424172602</v>
      </c>
      <c r="G82" s="24">
        <v>3299.4816708355183</v>
      </c>
      <c r="H82" s="24">
        <v>3901.4102724266195</v>
      </c>
      <c r="I82" s="24">
        <v>4560.6524915476894</v>
      </c>
      <c r="J82" s="24">
        <v>4819.2203222816197</v>
      </c>
      <c r="K82" s="24">
        <v>5310.6878967387374</v>
      </c>
      <c r="L82" s="24">
        <v>5629.8944340545895</v>
      </c>
      <c r="M82" s="24">
        <v>6752.0988218491502</v>
      </c>
      <c r="N82" s="24">
        <v>6746.4973456098996</v>
      </c>
      <c r="O82" s="24">
        <v>7120.6869562736792</v>
      </c>
      <c r="P82" s="24">
        <v>7927.6823432317897</v>
      </c>
      <c r="Q82" s="24">
        <v>8313.2536348424201</v>
      </c>
      <c r="R82" s="24">
        <v>8882.617845356308</v>
      </c>
      <c r="S82" s="24">
        <v>8687.2307092294977</v>
      </c>
      <c r="T82" s="24">
        <v>8856.3855401922101</v>
      </c>
      <c r="U82" s="24">
        <v>8774.0748128272608</v>
      </c>
      <c r="V82" s="24">
        <v>9505.3048578723301</v>
      </c>
      <c r="W82" s="24">
        <v>9121.3882401084993</v>
      </c>
      <c r="X82" s="24">
        <v>8963.5972522915981</v>
      </c>
      <c r="Y82" s="24">
        <v>9289.1899750515986</v>
      </c>
      <c r="Z82" s="24">
        <v>9188.4038626936399</v>
      </c>
      <c r="AA82" s="24">
        <v>9340.9511106140271</v>
      </c>
      <c r="AB82" s="24">
        <v>8788.9064110111776</v>
      </c>
      <c r="AC82" s="24">
        <v>8765.5791042395667</v>
      </c>
      <c r="AD82" s="24">
        <v>8325.2603116412483</v>
      </c>
      <c r="AE82" s="24">
        <v>8655.1450270018286</v>
      </c>
    </row>
    <row r="83" spans="1:35" s="27" customFormat="1" x14ac:dyDescent="0.35">
      <c r="A83" s="28" t="s">
        <v>134</v>
      </c>
      <c r="B83" s="28" t="s">
        <v>68</v>
      </c>
      <c r="C83" s="24">
        <v>3.9131774000000003E-6</v>
      </c>
      <c r="D83" s="24">
        <v>5.5973379999999902E-6</v>
      </c>
      <c r="E83" s="24">
        <v>9.0378720000000004E-6</v>
      </c>
      <c r="F83" s="24">
        <v>1.0707508000000001E-5</v>
      </c>
      <c r="G83" s="24">
        <v>9.0273719999999994E-6</v>
      </c>
      <c r="H83" s="24">
        <v>1.0947029999999901E-5</v>
      </c>
      <c r="I83" s="24">
        <v>1.2840752999999901E-5</v>
      </c>
      <c r="J83" s="24">
        <v>1.4083072500000001E-5</v>
      </c>
      <c r="K83" s="24">
        <v>1.9328849000000001E-5</v>
      </c>
      <c r="L83" s="24">
        <v>2.6397572999999999E-5</v>
      </c>
      <c r="M83" s="24">
        <v>3.2137046E-5</v>
      </c>
      <c r="N83" s="24">
        <v>3.3108799999999997E-5</v>
      </c>
      <c r="O83" s="24">
        <v>3.3979409999999901E-5</v>
      </c>
      <c r="P83" s="24">
        <v>2.945386E-5</v>
      </c>
      <c r="Q83" s="24">
        <v>3.1936639999999998E-5</v>
      </c>
      <c r="R83" s="24">
        <v>3.1189170000000001E-5</v>
      </c>
      <c r="S83" s="24">
        <v>3.9138285999999999E-5</v>
      </c>
      <c r="T83" s="24">
        <v>4.8227123999999997E-5</v>
      </c>
      <c r="U83" s="24">
        <v>5.117572E-5</v>
      </c>
      <c r="V83" s="24">
        <v>7.8850825999999998E-5</v>
      </c>
      <c r="W83" s="24">
        <v>7.8713775999999898E-5</v>
      </c>
      <c r="X83" s="24">
        <v>7.8569545000000004E-5</v>
      </c>
      <c r="Y83" s="24">
        <v>6.9542839999999997E-5</v>
      </c>
      <c r="Z83" s="24">
        <v>7.502083E-5</v>
      </c>
      <c r="AA83" s="24">
        <v>7.1394549999999999E-5</v>
      </c>
      <c r="AB83" s="24">
        <v>7.1348985999999999E-5</v>
      </c>
      <c r="AC83" s="24">
        <v>7.5281790000000001E-5</v>
      </c>
      <c r="AD83" s="24">
        <v>7.3798793999999999E-5</v>
      </c>
      <c r="AE83" s="24">
        <v>7.1706269999999999E-5</v>
      </c>
    </row>
    <row r="84" spans="1:35" s="27" customFormat="1" x14ac:dyDescent="0.35">
      <c r="A84" s="28" t="s">
        <v>134</v>
      </c>
      <c r="B84" s="28" t="s">
        <v>36</v>
      </c>
      <c r="C84" s="24">
        <v>4.9911082999999997E-5</v>
      </c>
      <c r="D84" s="24">
        <v>5.1817409999999997E-5</v>
      </c>
      <c r="E84" s="24">
        <v>5.1155685999999997E-5</v>
      </c>
      <c r="F84" s="24">
        <v>5.13997729999999E-5</v>
      </c>
      <c r="G84" s="24">
        <v>5.5640572000000001E-5</v>
      </c>
      <c r="H84" s="24">
        <v>5.7869979999999998E-5</v>
      </c>
      <c r="I84" s="24">
        <v>6.3871753999999995E-5</v>
      </c>
      <c r="J84" s="24">
        <v>7.5294214E-5</v>
      </c>
      <c r="K84" s="24">
        <v>1.0613786E-4</v>
      </c>
      <c r="L84" s="24">
        <v>1.13720589999999E-4</v>
      </c>
      <c r="M84" s="24">
        <v>1.2612307999999999E-4</v>
      </c>
      <c r="N84" s="24">
        <v>1.480036E-4</v>
      </c>
      <c r="O84" s="24">
        <v>1.4886995000000001E-4</v>
      </c>
      <c r="P84" s="24">
        <v>1.6029233000000001E-4</v>
      </c>
      <c r="Q84" s="24">
        <v>1.7053413000000001E-4</v>
      </c>
      <c r="R84" s="24">
        <v>1.8491975999999999E-4</v>
      </c>
      <c r="S84" s="24">
        <v>1.9951957999999901E-4</v>
      </c>
      <c r="T84" s="24">
        <v>2.0874182999999999E-4</v>
      </c>
      <c r="U84" s="24">
        <v>2.8251969999999998E-4</v>
      </c>
      <c r="V84" s="24">
        <v>2.8485137999999997E-4</v>
      </c>
      <c r="W84" s="24">
        <v>3.0761297E-4</v>
      </c>
      <c r="X84" s="24">
        <v>3.0880832000000001E-4</v>
      </c>
      <c r="Y84" s="24">
        <v>3.2032604000000001E-4</v>
      </c>
      <c r="Z84" s="24">
        <v>3.3118058E-4</v>
      </c>
      <c r="AA84" s="24">
        <v>3.472153E-4</v>
      </c>
      <c r="AB84" s="24">
        <v>3.7533464E-4</v>
      </c>
      <c r="AC84" s="24">
        <v>3.9769179999999999E-4</v>
      </c>
      <c r="AD84" s="24">
        <v>4.61565329999999E-4</v>
      </c>
      <c r="AE84" s="24">
        <v>4.5641922E-4</v>
      </c>
    </row>
    <row r="85" spans="1:35" s="27" customFormat="1" x14ac:dyDescent="0.35">
      <c r="A85" s="28" t="s">
        <v>134</v>
      </c>
      <c r="B85" s="28" t="s">
        <v>73</v>
      </c>
      <c r="C85" s="24">
        <v>0</v>
      </c>
      <c r="D85" s="24">
        <v>0</v>
      </c>
      <c r="E85" s="24">
        <v>1.3080926599999998E-4</v>
      </c>
      <c r="F85" s="24">
        <v>1.3791193E-4</v>
      </c>
      <c r="G85" s="24">
        <v>1.6118394399999999E-4</v>
      </c>
      <c r="H85" s="24">
        <v>1.68939836E-4</v>
      </c>
      <c r="I85" s="24">
        <v>1.7626493E-4</v>
      </c>
      <c r="J85" s="24">
        <v>1.8580779999999999E-4</v>
      </c>
      <c r="K85" s="24">
        <v>1.9598934499999898E-4</v>
      </c>
      <c r="L85" s="24">
        <v>2.0769724999999999E-4</v>
      </c>
      <c r="M85" s="24">
        <v>2.3731571000000002E-4</v>
      </c>
      <c r="N85" s="24">
        <v>2.6485274999999998E-4</v>
      </c>
      <c r="O85" s="24">
        <v>2.6845424000000002E-4</v>
      </c>
      <c r="P85" s="24">
        <v>2.7960918000000004E-4</v>
      </c>
      <c r="Q85" s="24">
        <v>2.9816340999999999E-4</v>
      </c>
      <c r="R85" s="24">
        <v>3.1584681999999997E-4</v>
      </c>
      <c r="S85" s="24">
        <v>3.3497367999999898E-4</v>
      </c>
      <c r="T85" s="24">
        <v>3.5010054999999997E-4</v>
      </c>
      <c r="U85" s="24">
        <v>4.3407383999999999E-4</v>
      </c>
      <c r="V85" s="24">
        <v>4.3807736000000001E-4</v>
      </c>
      <c r="W85" s="24">
        <v>4.6595427999999897E-4</v>
      </c>
      <c r="X85" s="24">
        <v>4.6817842000000003E-4</v>
      </c>
      <c r="Y85" s="24">
        <v>4.7694164999999896E-4</v>
      </c>
      <c r="Z85" s="24">
        <v>4.8822505999999999E-4</v>
      </c>
      <c r="AA85" s="24">
        <v>5.0809635999999898E-4</v>
      </c>
      <c r="AB85" s="24">
        <v>5.3407364999999993E-4</v>
      </c>
      <c r="AC85" s="24">
        <v>5.5878547999999896E-4</v>
      </c>
      <c r="AD85" s="24">
        <v>6.2093880999999798E-4</v>
      </c>
      <c r="AE85" s="24">
        <v>6.2975648000000001E-4</v>
      </c>
    </row>
    <row r="86" spans="1:35" s="27" customFormat="1" x14ac:dyDescent="0.35">
      <c r="A86" s="28" t="s">
        <v>134</v>
      </c>
      <c r="B86" s="28" t="s">
        <v>56</v>
      </c>
      <c r="C86" s="24">
        <v>0.14326960499999999</v>
      </c>
      <c r="D86" s="24">
        <v>0.42811375599999901</v>
      </c>
      <c r="E86" s="24">
        <v>0.27843940399999989</v>
      </c>
      <c r="F86" s="24">
        <v>0.53435796400000002</v>
      </c>
      <c r="G86" s="24">
        <v>0.88305200299999986</v>
      </c>
      <c r="H86" s="24">
        <v>1.4528387599999999</v>
      </c>
      <c r="I86" s="24">
        <v>1.6560180339999999</v>
      </c>
      <c r="J86" s="24">
        <v>2.22111927</v>
      </c>
      <c r="K86" s="24">
        <v>3.3734990299999899</v>
      </c>
      <c r="L86" s="24">
        <v>4.3311739400000002</v>
      </c>
      <c r="M86" s="24">
        <v>7.1267768999999994</v>
      </c>
      <c r="N86" s="24">
        <v>8.7403230000000001</v>
      </c>
      <c r="O86" s="24">
        <v>10.0531747</v>
      </c>
      <c r="P86" s="24">
        <v>12.3074367</v>
      </c>
      <c r="Q86" s="24">
        <v>14.789576100000001</v>
      </c>
      <c r="R86" s="24">
        <v>17.867321299999901</v>
      </c>
      <c r="S86" s="24">
        <v>18.3351592</v>
      </c>
      <c r="T86" s="24">
        <v>19.308648999999999</v>
      </c>
      <c r="U86" s="24">
        <v>20.091834500000001</v>
      </c>
      <c r="V86" s="24">
        <v>22.360275699999999</v>
      </c>
      <c r="W86" s="24">
        <v>23.741408700000001</v>
      </c>
      <c r="X86" s="24">
        <v>25.049168299999987</v>
      </c>
      <c r="Y86" s="24">
        <v>25.588133599999999</v>
      </c>
      <c r="Z86" s="24">
        <v>25.984575700000001</v>
      </c>
      <c r="AA86" s="24">
        <v>28.987860000000001</v>
      </c>
      <c r="AB86" s="24">
        <v>28.924979299999997</v>
      </c>
      <c r="AC86" s="24">
        <v>28.413053999999999</v>
      </c>
      <c r="AD86" s="24">
        <v>28.56361699999999</v>
      </c>
      <c r="AE86" s="24">
        <v>29.839379600000001</v>
      </c>
      <c r="AH86" s="12"/>
      <c r="AI86" s="12"/>
    </row>
    <row r="87" spans="1:35" s="27" customFormat="1" x14ac:dyDescent="0.35">
      <c r="A87" s="31" t="s">
        <v>138</v>
      </c>
      <c r="B87" s="31"/>
      <c r="C87" s="32">
        <v>9036.6295427081641</v>
      </c>
      <c r="D87" s="32">
        <v>9588.9327796785274</v>
      </c>
      <c r="E87" s="32">
        <v>10375.29557735392</v>
      </c>
      <c r="F87" s="32">
        <v>12154.127645680404</v>
      </c>
      <c r="G87" s="32">
        <v>13517.54405188778</v>
      </c>
      <c r="H87" s="32">
        <v>13064.383926288014</v>
      </c>
      <c r="I87" s="32">
        <v>14018.703338632762</v>
      </c>
      <c r="J87" s="32">
        <v>14372.628121947118</v>
      </c>
      <c r="K87" s="32">
        <v>13906.962573116141</v>
      </c>
      <c r="L87" s="32">
        <v>13804.35857844869</v>
      </c>
      <c r="M87" s="32">
        <v>14320.415771765169</v>
      </c>
      <c r="N87" s="32">
        <v>14387.400647401637</v>
      </c>
      <c r="O87" s="32">
        <v>14396.289846868996</v>
      </c>
      <c r="P87" s="32">
        <v>14545.982336185551</v>
      </c>
      <c r="Q87" s="32">
        <v>14432.226727929545</v>
      </c>
      <c r="R87" s="32">
        <v>14418.610117862196</v>
      </c>
      <c r="S87" s="32">
        <v>14568.642644370448</v>
      </c>
      <c r="T87" s="32">
        <v>14558.783787652719</v>
      </c>
      <c r="U87" s="32">
        <v>14515.534542569279</v>
      </c>
      <c r="V87" s="32">
        <v>14516.841164853566</v>
      </c>
      <c r="W87" s="32">
        <v>14634.399611466399</v>
      </c>
      <c r="X87" s="32">
        <v>14292.189452141081</v>
      </c>
      <c r="Y87" s="32">
        <v>14213.465474591034</v>
      </c>
      <c r="Z87" s="32">
        <v>14132.197202103986</v>
      </c>
      <c r="AA87" s="32">
        <v>13913.54288034126</v>
      </c>
      <c r="AB87" s="32">
        <v>13811.359268845885</v>
      </c>
      <c r="AC87" s="32">
        <v>13600.917716933012</v>
      </c>
      <c r="AD87" s="32">
        <v>13357.266359907902</v>
      </c>
      <c r="AE87" s="32">
        <v>13075.19699336825</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266.33110237940303</v>
      </c>
      <c r="D92" s="24">
        <v>378.95757805474494</v>
      </c>
      <c r="E92" s="24">
        <v>387.10029315425595</v>
      </c>
      <c r="F92" s="24">
        <v>446.11095637167296</v>
      </c>
      <c r="G92" s="24">
        <v>443.41755789518487</v>
      </c>
      <c r="H92" s="24">
        <v>451.26448132193104</v>
      </c>
      <c r="I92" s="24">
        <v>424.45600598115493</v>
      </c>
      <c r="J92" s="24">
        <v>403.55427918909004</v>
      </c>
      <c r="K92" s="24">
        <v>364.01781996845989</v>
      </c>
      <c r="L92" s="24">
        <v>366.53356847117999</v>
      </c>
      <c r="M92" s="24">
        <v>355.31020593128</v>
      </c>
      <c r="N92" s="24">
        <v>367.82501881967005</v>
      </c>
      <c r="O92" s="24">
        <v>327.08250643650882</v>
      </c>
      <c r="P92" s="24">
        <v>284.96184970789</v>
      </c>
      <c r="Q92" s="24">
        <v>302.76379136422003</v>
      </c>
      <c r="R92" s="24">
        <v>309.17117846738</v>
      </c>
      <c r="S92" s="24">
        <v>1102.7050721599301</v>
      </c>
      <c r="T92" s="24">
        <v>1104.0936346582798</v>
      </c>
      <c r="U92" s="24">
        <v>1607.195958287879</v>
      </c>
      <c r="V92" s="24">
        <v>1540.7361427210399</v>
      </c>
      <c r="W92" s="24">
        <v>4510.4564228270892</v>
      </c>
      <c r="X92" s="24">
        <v>4421.3094516943602</v>
      </c>
      <c r="Y92" s="24">
        <v>4409.0559013837901</v>
      </c>
      <c r="Z92" s="24">
        <v>5499.8616007500395</v>
      </c>
      <c r="AA92" s="24">
        <v>5456.8245260775493</v>
      </c>
      <c r="AB92" s="24">
        <v>6685.0996562735299</v>
      </c>
      <c r="AC92" s="24">
        <v>6750.6449828861987</v>
      </c>
      <c r="AD92" s="24">
        <v>7814.7277742532506</v>
      </c>
      <c r="AE92" s="24">
        <v>7787.5490205412007</v>
      </c>
      <c r="AF92" s="12"/>
      <c r="AG92" s="12"/>
      <c r="AH92" s="12"/>
      <c r="AI92" s="12"/>
    </row>
    <row r="93" spans="1:35" collapsed="1" x14ac:dyDescent="0.35">
      <c r="A93" s="28" t="s">
        <v>40</v>
      </c>
      <c r="B93" s="28" t="s">
        <v>72</v>
      </c>
      <c r="C93" s="24">
        <v>134.26027500000001</v>
      </c>
      <c r="D93" s="24">
        <v>431.39742799999988</v>
      </c>
      <c r="E93" s="24">
        <v>590.43542025458601</v>
      </c>
      <c r="F93" s="24">
        <v>3536.9801908570244</v>
      </c>
      <c r="G93" s="24">
        <v>6871.1119242803943</v>
      </c>
      <c r="H93" s="24">
        <v>7818.3882172411013</v>
      </c>
      <c r="I93" s="24">
        <v>8100.1640507193906</v>
      </c>
      <c r="J93" s="24">
        <v>9034.9583338384382</v>
      </c>
      <c r="K93" s="24">
        <v>13624.779190970601</v>
      </c>
      <c r="L93" s="24">
        <v>14479.661537007947</v>
      </c>
      <c r="M93" s="24">
        <v>14496.241085943184</v>
      </c>
      <c r="N93" s="24">
        <v>15871.383443951037</v>
      </c>
      <c r="O93" s="24">
        <v>15024.776083668923</v>
      </c>
      <c r="P93" s="24">
        <v>14693.922127776263</v>
      </c>
      <c r="Q93" s="24">
        <v>16129.869859510871</v>
      </c>
      <c r="R93" s="24">
        <v>15919.41040201386</v>
      </c>
      <c r="S93" s="24">
        <v>18143.570372091952</v>
      </c>
      <c r="T93" s="24">
        <v>17433.449984225932</v>
      </c>
      <c r="U93" s="24">
        <v>18348.821848031534</v>
      </c>
      <c r="V93" s="24">
        <v>17559.959047285422</v>
      </c>
      <c r="W93" s="24">
        <v>18431.630039228599</v>
      </c>
      <c r="X93" s="24">
        <v>21210.093083191376</v>
      </c>
      <c r="Y93" s="24">
        <v>19841.983542615868</v>
      </c>
      <c r="Z93" s="24">
        <v>23483.354097735049</v>
      </c>
      <c r="AA93" s="24">
        <v>23174.884594997849</v>
      </c>
      <c r="AB93" s="24">
        <v>23410.903441850001</v>
      </c>
      <c r="AC93" s="24">
        <v>22622.243305804102</v>
      </c>
      <c r="AD93" s="24">
        <v>25333.048444000262</v>
      </c>
      <c r="AE93" s="24">
        <v>25022.228945578769</v>
      </c>
    </row>
    <row r="94" spans="1:35" x14ac:dyDescent="0.35">
      <c r="A94" s="28" t="s">
        <v>40</v>
      </c>
      <c r="B94" s="28" t="s">
        <v>76</v>
      </c>
      <c r="C94" s="24">
        <v>29.616581135999976</v>
      </c>
      <c r="D94" s="24">
        <v>51.846261141999896</v>
      </c>
      <c r="E94" s="24">
        <v>68.660173447999995</v>
      </c>
      <c r="F94" s="24">
        <v>113.970271168</v>
      </c>
      <c r="G94" s="24">
        <v>163.46272748000001</v>
      </c>
      <c r="H94" s="24">
        <v>219.69590889999989</v>
      </c>
      <c r="I94" s="24">
        <v>267.02500457000002</v>
      </c>
      <c r="J94" s="24">
        <v>325.11002602999991</v>
      </c>
      <c r="K94" s="24">
        <v>386.72036353999977</v>
      </c>
      <c r="L94" s="24">
        <v>472.53840335999996</v>
      </c>
      <c r="M94" s="24">
        <v>590.57386572999974</v>
      </c>
      <c r="N94" s="24">
        <v>702.07685369999911</v>
      </c>
      <c r="O94" s="24">
        <v>798.89207699999906</v>
      </c>
      <c r="P94" s="24">
        <v>857.18025139999997</v>
      </c>
      <c r="Q94" s="24">
        <v>980.20534299999986</v>
      </c>
      <c r="R94" s="24">
        <v>1068.8084822999999</v>
      </c>
      <c r="S94" s="24">
        <v>1042.9418439999999</v>
      </c>
      <c r="T94" s="24">
        <v>1097.4390826999997</v>
      </c>
      <c r="U94" s="24">
        <v>1138.9527791999999</v>
      </c>
      <c r="V94" s="24">
        <v>1188.2040579999987</v>
      </c>
      <c r="W94" s="24">
        <v>1206.5666832999989</v>
      </c>
      <c r="X94" s="24">
        <v>1296.3092784999988</v>
      </c>
      <c r="Y94" s="24">
        <v>1331.3870755999999</v>
      </c>
      <c r="Z94" s="24">
        <v>1455.6211862999999</v>
      </c>
      <c r="AA94" s="24">
        <v>1450.8366779999999</v>
      </c>
      <c r="AB94" s="24">
        <v>1429.3378309999989</v>
      </c>
      <c r="AC94" s="24">
        <v>1491.4951755999998</v>
      </c>
      <c r="AD94" s="24">
        <v>1526.3393839999999</v>
      </c>
      <c r="AE94" s="24">
        <v>1452.0584283000001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9.0350563999999997E-5</v>
      </c>
      <c r="D97" s="24">
        <v>9.4084400000000003E-5</v>
      </c>
      <c r="E97" s="24">
        <v>9.3967402999999911E-5</v>
      </c>
      <c r="F97" s="24">
        <v>9.3269071000000005E-5</v>
      </c>
      <c r="G97" s="24">
        <v>9.1750749999999992E-5</v>
      </c>
      <c r="H97" s="24">
        <v>9.3516396999999908E-5</v>
      </c>
      <c r="I97" s="24">
        <v>1.13653005E-4</v>
      </c>
      <c r="J97" s="24">
        <v>1.2287465000000001E-4</v>
      </c>
      <c r="K97" s="24">
        <v>3.7905413999999996E-4</v>
      </c>
      <c r="L97" s="24">
        <v>3.9125477999999998E-4</v>
      </c>
      <c r="M97" s="24">
        <v>3.9538601999999901E-4</v>
      </c>
      <c r="N97" s="24">
        <v>4.4777892000000003E-4</v>
      </c>
      <c r="O97" s="24">
        <v>4.4791250999999999E-4</v>
      </c>
      <c r="P97" s="24">
        <v>4.5079451000000004E-4</v>
      </c>
      <c r="Q97" s="24">
        <v>5.2486109999999998E-4</v>
      </c>
      <c r="R97" s="24">
        <v>5.2264268999999901E-4</v>
      </c>
      <c r="S97" s="24">
        <v>7.8831800399999999E-3</v>
      </c>
      <c r="T97" s="24">
        <v>7.7997645200000004E-3</v>
      </c>
      <c r="U97" s="24">
        <v>42.144305542599902</v>
      </c>
      <c r="V97" s="24">
        <v>40.75643451418</v>
      </c>
      <c r="W97" s="24">
        <v>1081.0569099522199</v>
      </c>
      <c r="X97" s="24">
        <v>1074.4619083160599</v>
      </c>
      <c r="Y97" s="24">
        <v>1084.6537145403499</v>
      </c>
      <c r="Z97" s="24">
        <v>1460.2421011484998</v>
      </c>
      <c r="AA97" s="24">
        <v>1450.530087421</v>
      </c>
      <c r="AB97" s="24">
        <v>1427.9330088484</v>
      </c>
      <c r="AC97" s="24">
        <v>1383.2820948900999</v>
      </c>
      <c r="AD97" s="24">
        <v>1441.3770513350998</v>
      </c>
      <c r="AE97" s="24">
        <v>1434.8503665723001</v>
      </c>
    </row>
    <row r="98" spans="1:31" x14ac:dyDescent="0.35">
      <c r="A98" s="28" t="s">
        <v>130</v>
      </c>
      <c r="B98" s="28" t="s">
        <v>72</v>
      </c>
      <c r="C98" s="24">
        <v>95.825888000000006</v>
      </c>
      <c r="D98" s="24">
        <v>339.36358799999988</v>
      </c>
      <c r="E98" s="24">
        <v>440.34861141219602</v>
      </c>
      <c r="F98" s="24">
        <v>2799.4758762116894</v>
      </c>
      <c r="G98" s="24">
        <v>6121.5514780028598</v>
      </c>
      <c r="H98" s="24">
        <v>7192.1454472649802</v>
      </c>
      <c r="I98" s="24">
        <v>7555.4116196151354</v>
      </c>
      <c r="J98" s="24">
        <v>8251.8408768343506</v>
      </c>
      <c r="K98" s="24">
        <v>12972.764617492991</v>
      </c>
      <c r="L98" s="24">
        <v>13744.21162971696</v>
      </c>
      <c r="M98" s="24">
        <v>13798.278426675619</v>
      </c>
      <c r="N98" s="24">
        <v>14859.087063412542</v>
      </c>
      <c r="O98" s="24">
        <v>14047.740312989339</v>
      </c>
      <c r="P98" s="24">
        <v>13735.574572642092</v>
      </c>
      <c r="Q98" s="24">
        <v>15093.723901395651</v>
      </c>
      <c r="R98" s="24">
        <v>14915.573605002341</v>
      </c>
      <c r="S98" s="24">
        <v>14239.954248316229</v>
      </c>
      <c r="T98" s="24">
        <v>13515.0784098433</v>
      </c>
      <c r="U98" s="24">
        <v>14163.142569830201</v>
      </c>
      <c r="V98" s="24">
        <v>13634.0875622159</v>
      </c>
      <c r="W98" s="24">
        <v>13731.844029390601</v>
      </c>
      <c r="X98" s="24">
        <v>14298.976072159798</v>
      </c>
      <c r="Y98" s="24">
        <v>13237.1898527835</v>
      </c>
      <c r="Z98" s="24">
        <v>15405.964025124998</v>
      </c>
      <c r="AA98" s="24">
        <v>15141.1409077683</v>
      </c>
      <c r="AB98" s="24">
        <v>15137.6409988332</v>
      </c>
      <c r="AC98" s="24">
        <v>14237.187475517099</v>
      </c>
      <c r="AD98" s="24">
        <v>15103.170588715499</v>
      </c>
      <c r="AE98" s="24">
        <v>14759.882314904191</v>
      </c>
    </row>
    <row r="99" spans="1:31" x14ac:dyDescent="0.35">
      <c r="A99" s="28" t="s">
        <v>130</v>
      </c>
      <c r="B99" s="28" t="s">
        <v>76</v>
      </c>
      <c r="C99" s="24">
        <v>10.4321147</v>
      </c>
      <c r="D99" s="24">
        <v>18.4610582</v>
      </c>
      <c r="E99" s="24">
        <v>22.623089699999998</v>
      </c>
      <c r="F99" s="24">
        <v>41.363687599999999</v>
      </c>
      <c r="G99" s="24">
        <v>59.815840799999989</v>
      </c>
      <c r="H99" s="24">
        <v>81.460616000000002</v>
      </c>
      <c r="I99" s="24">
        <v>99.368440000000007</v>
      </c>
      <c r="J99" s="24">
        <v>120.67323500000001</v>
      </c>
      <c r="K99" s="24">
        <v>138.2703369999999</v>
      </c>
      <c r="L99" s="24">
        <v>168.43690800000002</v>
      </c>
      <c r="M99" s="24">
        <v>200.752915</v>
      </c>
      <c r="N99" s="24">
        <v>239.45610499999901</v>
      </c>
      <c r="O99" s="24">
        <v>269.437919999999</v>
      </c>
      <c r="P99" s="24">
        <v>280.72361999999998</v>
      </c>
      <c r="Q99" s="24">
        <v>319.72667999999999</v>
      </c>
      <c r="R99" s="24">
        <v>347.67797000000002</v>
      </c>
      <c r="S99" s="24">
        <v>353.63317999999998</v>
      </c>
      <c r="T99" s="24">
        <v>360.55332399999986</v>
      </c>
      <c r="U99" s="24">
        <v>382.63139999999999</v>
      </c>
      <c r="V99" s="24">
        <v>397.88748399999997</v>
      </c>
      <c r="W99" s="24">
        <v>399.59881999999902</v>
      </c>
      <c r="X99" s="24">
        <v>430.37876999999997</v>
      </c>
      <c r="Y99" s="24">
        <v>447.07022999999998</v>
      </c>
      <c r="Z99" s="24">
        <v>493.711905</v>
      </c>
      <c r="AA99" s="24">
        <v>491.75797</v>
      </c>
      <c r="AB99" s="24">
        <v>506.68552999999901</v>
      </c>
      <c r="AC99" s="24">
        <v>510.78176500000001</v>
      </c>
      <c r="AD99" s="24">
        <v>548.31243399999994</v>
      </c>
      <c r="AE99" s="24">
        <v>548.12243999999998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6.0366452000000001E-5</v>
      </c>
      <c r="D102" s="24">
        <v>31.875639214275999</v>
      </c>
      <c r="E102" s="24">
        <v>32.170998565224004</v>
      </c>
      <c r="F102" s="24">
        <v>40.463923863356001</v>
      </c>
      <c r="G102" s="24">
        <v>42.87941920582</v>
      </c>
      <c r="H102" s="24">
        <v>42.091353993204002</v>
      </c>
      <c r="I102" s="24">
        <v>41.084586835340005</v>
      </c>
      <c r="J102" s="24">
        <v>40.624600546250001</v>
      </c>
      <c r="K102" s="24">
        <v>38.963901581959995</v>
      </c>
      <c r="L102" s="24">
        <v>39.130199327530001</v>
      </c>
      <c r="M102" s="24">
        <v>38.668815727409999</v>
      </c>
      <c r="N102" s="24">
        <v>39.49642345254</v>
      </c>
      <c r="O102" s="24">
        <v>39.130765175869996</v>
      </c>
      <c r="P102" s="24">
        <v>39.969071487600004</v>
      </c>
      <c r="Q102" s="24">
        <v>39.570526102039999</v>
      </c>
      <c r="R102" s="24">
        <v>39.787724966799999</v>
      </c>
      <c r="S102" s="24">
        <v>853.23135600000001</v>
      </c>
      <c r="T102" s="24">
        <v>860.51725299999998</v>
      </c>
      <c r="U102" s="24">
        <v>857.51018199999999</v>
      </c>
      <c r="V102" s="24">
        <v>822.10329999999999</v>
      </c>
      <c r="W102" s="24">
        <v>1691.1757</v>
      </c>
      <c r="X102" s="24">
        <v>1678.0393999999999</v>
      </c>
      <c r="Y102" s="24">
        <v>1692.0306</v>
      </c>
      <c r="Z102" s="24">
        <v>2315.8845000000001</v>
      </c>
      <c r="AA102" s="24">
        <v>2270.13</v>
      </c>
      <c r="AB102" s="24">
        <v>3568.7483000000002</v>
      </c>
      <c r="AC102" s="24">
        <v>3680.8422999999998</v>
      </c>
      <c r="AD102" s="24">
        <v>3655.0587999999998</v>
      </c>
      <c r="AE102" s="24">
        <v>3749.6116000000002</v>
      </c>
    </row>
    <row r="103" spans="1:31" x14ac:dyDescent="0.35">
      <c r="A103" s="28" t="s">
        <v>131</v>
      </c>
      <c r="B103" s="28" t="s">
        <v>72</v>
      </c>
      <c r="C103" s="24">
        <v>38.434387000000001</v>
      </c>
      <c r="D103" s="24">
        <v>92.033839999999998</v>
      </c>
      <c r="E103" s="24">
        <v>150.08649846906999</v>
      </c>
      <c r="F103" s="24">
        <v>737.50398570199002</v>
      </c>
      <c r="G103" s="24">
        <v>749.56008581881997</v>
      </c>
      <c r="H103" s="24">
        <v>626.24238939552004</v>
      </c>
      <c r="I103" s="24">
        <v>544.752043551425</v>
      </c>
      <c r="J103" s="24">
        <v>783.11704859337601</v>
      </c>
      <c r="K103" s="24">
        <v>652.01414903453008</v>
      </c>
      <c r="L103" s="24">
        <v>735.44945650315003</v>
      </c>
      <c r="M103" s="24">
        <v>697.96216168466503</v>
      </c>
      <c r="N103" s="24">
        <v>1012.2956621755</v>
      </c>
      <c r="O103" s="24">
        <v>977.03505426060008</v>
      </c>
      <c r="P103" s="24">
        <v>958.3468315691</v>
      </c>
      <c r="Q103" s="24">
        <v>1036.14507904936</v>
      </c>
      <c r="R103" s="24">
        <v>1003.8358851440501</v>
      </c>
      <c r="S103" s="24">
        <v>3041.4358999999999</v>
      </c>
      <c r="T103" s="24">
        <v>3042.7307000000001</v>
      </c>
      <c r="U103" s="24">
        <v>3193.2071999999998</v>
      </c>
      <c r="V103" s="24">
        <v>2981.7717000000002</v>
      </c>
      <c r="W103" s="24">
        <v>3438.4232499999998</v>
      </c>
      <c r="X103" s="24">
        <v>5676.1747500000001</v>
      </c>
      <c r="Y103" s="24">
        <v>5469.2205199999999</v>
      </c>
      <c r="Z103" s="24">
        <v>5480.3272799999995</v>
      </c>
      <c r="AA103" s="24">
        <v>5342.2734700000001</v>
      </c>
      <c r="AB103" s="24">
        <v>5641.4740000000002</v>
      </c>
      <c r="AC103" s="24">
        <v>5656.3384500000002</v>
      </c>
      <c r="AD103" s="24">
        <v>6000.9627</v>
      </c>
      <c r="AE103" s="24">
        <v>6168.8442599999998</v>
      </c>
    </row>
    <row r="104" spans="1:31" x14ac:dyDescent="0.35">
      <c r="A104" s="28" t="s">
        <v>131</v>
      </c>
      <c r="B104" s="28" t="s">
        <v>76</v>
      </c>
      <c r="C104" s="24">
        <v>4.4245502499999896</v>
      </c>
      <c r="D104" s="24">
        <v>7.2359795999999985</v>
      </c>
      <c r="E104" s="24">
        <v>10.56067464</v>
      </c>
      <c r="F104" s="24">
        <v>20.00727079999999</v>
      </c>
      <c r="G104" s="24">
        <v>30.736760400000001</v>
      </c>
      <c r="H104" s="24">
        <v>41.992531</v>
      </c>
      <c r="I104" s="24">
        <v>52.784413999999998</v>
      </c>
      <c r="J104" s="24">
        <v>65.585216000000003</v>
      </c>
      <c r="K104" s="24">
        <v>80.701135000000008</v>
      </c>
      <c r="L104" s="24">
        <v>100.93753299999989</v>
      </c>
      <c r="M104" s="24">
        <v>132.29262</v>
      </c>
      <c r="N104" s="24">
        <v>157.20774399999999</v>
      </c>
      <c r="O104" s="24">
        <v>181.26054000000002</v>
      </c>
      <c r="P104" s="24">
        <v>211.96575100000001</v>
      </c>
      <c r="Q104" s="24">
        <v>232.22511600000001</v>
      </c>
      <c r="R104" s="24">
        <v>257.45506699999987</v>
      </c>
      <c r="S104" s="24">
        <v>219.920727</v>
      </c>
      <c r="T104" s="24">
        <v>238.84134299999999</v>
      </c>
      <c r="U104" s="24">
        <v>256.73579000000001</v>
      </c>
      <c r="V104" s="24">
        <v>273.51589499999903</v>
      </c>
      <c r="W104" s="24">
        <v>292.20915000000002</v>
      </c>
      <c r="X104" s="24">
        <v>318.01553699999999</v>
      </c>
      <c r="Y104" s="24">
        <v>335.26074999999997</v>
      </c>
      <c r="Z104" s="24">
        <v>340.743943</v>
      </c>
      <c r="AA104" s="24">
        <v>330.49529199999995</v>
      </c>
      <c r="AB104" s="24">
        <v>290.27701999999999</v>
      </c>
      <c r="AC104" s="24">
        <v>321.9712199999999</v>
      </c>
      <c r="AD104" s="24">
        <v>339.71803699999987</v>
      </c>
      <c r="AE104" s="24">
        <v>316.81277799999998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138.95790085716001</v>
      </c>
      <c r="D107" s="24">
        <v>215.56591019077601</v>
      </c>
      <c r="E107" s="24">
        <v>216.47677867221</v>
      </c>
      <c r="F107" s="24">
        <v>257.29078075036</v>
      </c>
      <c r="G107" s="24">
        <v>254.34578425496488</v>
      </c>
      <c r="H107" s="24">
        <v>260.48562170867001</v>
      </c>
      <c r="I107" s="24">
        <v>245.97527115641898</v>
      </c>
      <c r="J107" s="24">
        <v>230.56363324038003</v>
      </c>
      <c r="K107" s="24">
        <v>208.60115894043992</v>
      </c>
      <c r="L107" s="24">
        <v>212.23935189635</v>
      </c>
      <c r="M107" s="24">
        <v>203.86026779887999</v>
      </c>
      <c r="N107" s="24">
        <v>214.25250420451002</v>
      </c>
      <c r="O107" s="24">
        <v>172.39809078949901</v>
      </c>
      <c r="P107" s="24">
        <v>160.82304860103</v>
      </c>
      <c r="Q107" s="24">
        <v>173.17081828925001</v>
      </c>
      <c r="R107" s="24">
        <v>177.13629291376</v>
      </c>
      <c r="S107" s="24">
        <v>162.04376143386</v>
      </c>
      <c r="T107" s="24">
        <v>156.58428910795999</v>
      </c>
      <c r="U107" s="24">
        <v>150.75036834489998</v>
      </c>
      <c r="V107" s="24">
        <v>145.1615030525</v>
      </c>
      <c r="W107" s="24">
        <v>580.90774500000009</v>
      </c>
      <c r="X107" s="24">
        <v>512.89480000000003</v>
      </c>
      <c r="Y107" s="24">
        <v>502.60230000000001</v>
      </c>
      <c r="Z107" s="24">
        <v>545.59199999999998</v>
      </c>
      <c r="AA107" s="24">
        <v>537.99585000000002</v>
      </c>
      <c r="AB107" s="24">
        <v>526.91599999999903</v>
      </c>
      <c r="AC107" s="24">
        <v>530.9819</v>
      </c>
      <c r="AD107" s="24">
        <v>1591.6129999999901</v>
      </c>
      <c r="AE107" s="24">
        <v>1531.0352</v>
      </c>
    </row>
    <row r="108" spans="1:31" x14ac:dyDescent="0.35">
      <c r="A108" s="28" t="s">
        <v>132</v>
      </c>
      <c r="B108" s="28" t="s">
        <v>72</v>
      </c>
      <c r="C108" s="24">
        <v>0</v>
      </c>
      <c r="D108" s="24">
        <v>0</v>
      </c>
      <c r="E108" s="24">
        <v>8.2370119999999994E-5</v>
      </c>
      <c r="F108" s="24">
        <v>9.4120565000000006E-5</v>
      </c>
      <c r="G108" s="24">
        <v>9.7112299999999995E-5</v>
      </c>
      <c r="H108" s="24">
        <v>1.05037369999999E-4</v>
      </c>
      <c r="I108" s="24">
        <v>1.02086574999999E-4</v>
      </c>
      <c r="J108" s="24">
        <v>1.0784073999999901E-4</v>
      </c>
      <c r="K108" s="24">
        <v>1.08612099999999E-4</v>
      </c>
      <c r="L108" s="24">
        <v>1.16506089999999E-4</v>
      </c>
      <c r="M108" s="24">
        <v>1.2187117E-4</v>
      </c>
      <c r="N108" s="24">
        <v>2.7344256999999999E-4</v>
      </c>
      <c r="O108" s="24">
        <v>2.6778270000000001E-4</v>
      </c>
      <c r="P108" s="24">
        <v>2.6209346999999999E-4</v>
      </c>
      <c r="Q108" s="24">
        <v>3.4664303999999902E-4</v>
      </c>
      <c r="R108" s="24">
        <v>3.4959957999999998E-4</v>
      </c>
      <c r="S108" s="24">
        <v>862.17956999999899</v>
      </c>
      <c r="T108" s="24">
        <v>875.64020000000005</v>
      </c>
      <c r="U108" s="24">
        <v>992.47130000000004</v>
      </c>
      <c r="V108" s="24">
        <v>944.09899999999902</v>
      </c>
      <c r="W108" s="24">
        <v>1261.3619000000001</v>
      </c>
      <c r="X108" s="24">
        <v>1234.9413999999999</v>
      </c>
      <c r="Y108" s="24">
        <v>1135.5723</v>
      </c>
      <c r="Z108" s="24">
        <v>2597.0617999999999</v>
      </c>
      <c r="AA108" s="24">
        <v>2691.4692</v>
      </c>
      <c r="AB108" s="24">
        <v>2631.7874000000002</v>
      </c>
      <c r="AC108" s="24">
        <v>2728.7163</v>
      </c>
      <c r="AD108" s="24">
        <v>4228.9139999999998</v>
      </c>
      <c r="AE108" s="24">
        <v>4093.5012000000002</v>
      </c>
    </row>
    <row r="109" spans="1:31" x14ac:dyDescent="0.35">
      <c r="A109" s="28" t="s">
        <v>132</v>
      </c>
      <c r="B109" s="28" t="s">
        <v>76</v>
      </c>
      <c r="C109" s="24">
        <v>7.1315351399999996</v>
      </c>
      <c r="D109" s="24">
        <v>12.04086143</v>
      </c>
      <c r="E109" s="24">
        <v>16.9910426</v>
      </c>
      <c r="F109" s="24">
        <v>28.841644800000001</v>
      </c>
      <c r="G109" s="24">
        <v>43.0235615</v>
      </c>
      <c r="H109" s="24">
        <v>59.551074299999996</v>
      </c>
      <c r="I109" s="24">
        <v>73.238307699999993</v>
      </c>
      <c r="J109" s="24">
        <v>89.6854119999999</v>
      </c>
      <c r="K109" s="24">
        <v>112.97956499999999</v>
      </c>
      <c r="L109" s="24">
        <v>138.44889499999999</v>
      </c>
      <c r="M109" s="24">
        <v>175.5959519999999</v>
      </c>
      <c r="N109" s="24">
        <v>213.199828</v>
      </c>
      <c r="O109" s="24">
        <v>246.304</v>
      </c>
      <c r="P109" s="24">
        <v>258.185112</v>
      </c>
      <c r="Q109" s="24">
        <v>302.322766</v>
      </c>
      <c r="R109" s="24">
        <v>328.71926999999999</v>
      </c>
      <c r="S109" s="24">
        <v>330.20636999999999</v>
      </c>
      <c r="T109" s="24">
        <v>354.49940000000004</v>
      </c>
      <c r="U109" s="24">
        <v>362.61286399999989</v>
      </c>
      <c r="V109" s="24">
        <v>378.88454400000001</v>
      </c>
      <c r="W109" s="24">
        <v>381.07139999999998</v>
      </c>
      <c r="X109" s="24">
        <v>404.395859999999</v>
      </c>
      <c r="Y109" s="24">
        <v>403.99667999999997</v>
      </c>
      <c r="Z109" s="24">
        <v>461.81773399999997</v>
      </c>
      <c r="AA109" s="24">
        <v>463.614035</v>
      </c>
      <c r="AB109" s="24">
        <v>468.22452499999997</v>
      </c>
      <c r="AC109" s="24">
        <v>492.78356000000002</v>
      </c>
      <c r="AD109" s="24">
        <v>470.19216</v>
      </c>
      <c r="AE109" s="24">
        <v>432.179756</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127.37299207305</v>
      </c>
      <c r="D112" s="24">
        <v>131.51587358414992</v>
      </c>
      <c r="E112" s="24">
        <v>138.45236176865899</v>
      </c>
      <c r="F112" s="24">
        <v>148.35609801532598</v>
      </c>
      <c r="G112" s="24">
        <v>146.19219722346</v>
      </c>
      <c r="H112" s="24">
        <v>148.68734402389001</v>
      </c>
      <c r="I112" s="24">
        <v>137.39595918163488</v>
      </c>
      <c r="J112" s="24">
        <v>132.36583395494</v>
      </c>
      <c r="K112" s="24">
        <v>116.45225548788</v>
      </c>
      <c r="L112" s="24">
        <v>115.16349223503998</v>
      </c>
      <c r="M112" s="24">
        <v>112.78057859313</v>
      </c>
      <c r="N112" s="24">
        <v>114.07546924118</v>
      </c>
      <c r="O112" s="24">
        <v>115.55302741069981</v>
      </c>
      <c r="P112" s="24">
        <v>84.169090231959999</v>
      </c>
      <c r="Q112" s="24">
        <v>90.021721508599995</v>
      </c>
      <c r="R112" s="24">
        <v>92.246420336900002</v>
      </c>
      <c r="S112" s="24">
        <v>87.421836849000002</v>
      </c>
      <c r="T112" s="24">
        <v>86.984047188299996</v>
      </c>
      <c r="U112" s="24">
        <v>556.79076999999893</v>
      </c>
      <c r="V112" s="24">
        <v>532.71456999999998</v>
      </c>
      <c r="W112" s="24">
        <v>1157.3157059999999</v>
      </c>
      <c r="X112" s="24">
        <v>1155.9129800000001</v>
      </c>
      <c r="Y112" s="24">
        <v>1129.76891</v>
      </c>
      <c r="Z112" s="24">
        <v>1178.1426099999999</v>
      </c>
      <c r="AA112" s="24">
        <v>1198.1681800000001</v>
      </c>
      <c r="AB112" s="24">
        <v>1161.501906</v>
      </c>
      <c r="AC112" s="24">
        <v>1155.5382199999999</v>
      </c>
      <c r="AD112" s="24">
        <v>1126.6783800000001</v>
      </c>
      <c r="AE112" s="24">
        <v>1072.0513170000002</v>
      </c>
    </row>
    <row r="113" spans="1:31" x14ac:dyDescent="0.35">
      <c r="A113" s="28" t="s">
        <v>133</v>
      </c>
      <c r="B113" s="28" t="s">
        <v>72</v>
      </c>
      <c r="C113" s="24">
        <v>0</v>
      </c>
      <c r="D113" s="24">
        <v>0</v>
      </c>
      <c r="E113" s="24">
        <v>6.4021000000000002E-5</v>
      </c>
      <c r="F113" s="24">
        <v>6.2382069999999897E-5</v>
      </c>
      <c r="G113" s="24">
        <v>6.1852704999999897E-5</v>
      </c>
      <c r="H113" s="24">
        <v>6.447584E-5</v>
      </c>
      <c r="I113" s="24">
        <v>6.4929204999999995E-5</v>
      </c>
      <c r="J113" s="24">
        <v>6.8559600000000007E-5</v>
      </c>
      <c r="K113" s="24">
        <v>7.052723E-5</v>
      </c>
      <c r="L113" s="24">
        <v>7.5022030000000003E-5</v>
      </c>
      <c r="M113" s="24">
        <v>7.8633259999999995E-5</v>
      </c>
      <c r="N113" s="24">
        <v>1.13738503999999E-4</v>
      </c>
      <c r="O113" s="24">
        <v>1.13149224E-4</v>
      </c>
      <c r="P113" s="24">
        <v>1.1179643E-4</v>
      </c>
      <c r="Q113" s="24">
        <v>1.5993565E-4</v>
      </c>
      <c r="R113" s="24">
        <v>1.6707473E-4</v>
      </c>
      <c r="S113" s="24">
        <v>2.3528004000000001E-4</v>
      </c>
      <c r="T113" s="24">
        <v>2.3671506E-4</v>
      </c>
      <c r="U113" s="24">
        <v>2.3558665000000001E-4</v>
      </c>
      <c r="V113" s="24">
        <v>2.3679564999999999E-4</v>
      </c>
      <c r="W113" s="24">
        <v>2.7753199999999998E-4</v>
      </c>
      <c r="X113" s="24">
        <v>2.7556006999999999E-4</v>
      </c>
      <c r="Y113" s="24">
        <v>2.7398002999999999E-4</v>
      </c>
      <c r="Z113" s="24">
        <v>3.8264735000000002E-4</v>
      </c>
      <c r="AA113" s="24">
        <v>3.8106951999999998E-4</v>
      </c>
      <c r="AB113" s="24">
        <v>3.7641357999999999E-4</v>
      </c>
      <c r="AC113" s="24">
        <v>3.808881E-4</v>
      </c>
      <c r="AD113" s="24">
        <v>3.7985717000000002E-4</v>
      </c>
      <c r="AE113" s="24">
        <v>3.83566279999999E-4</v>
      </c>
    </row>
    <row r="114" spans="1:31" x14ac:dyDescent="0.35">
      <c r="A114" s="28" t="s">
        <v>133</v>
      </c>
      <c r="B114" s="28" t="s">
        <v>76</v>
      </c>
      <c r="C114" s="24">
        <v>7.4564233999999896</v>
      </c>
      <c r="D114" s="24">
        <v>13.591665599999898</v>
      </c>
      <c r="E114" s="24">
        <v>18.15351446</v>
      </c>
      <c r="F114" s="24">
        <v>23.111181430000002</v>
      </c>
      <c r="G114" s="24">
        <v>28.831152499999991</v>
      </c>
      <c r="H114" s="24">
        <v>34.949122199999906</v>
      </c>
      <c r="I114" s="24">
        <v>39.630234699999995</v>
      </c>
      <c r="J114" s="24">
        <v>46.516285199999999</v>
      </c>
      <c r="K114" s="24">
        <v>50.720258999999899</v>
      </c>
      <c r="L114" s="24">
        <v>59.516696000000003</v>
      </c>
      <c r="M114" s="24">
        <v>73.378546699999902</v>
      </c>
      <c r="N114" s="24">
        <v>81.681796399999996</v>
      </c>
      <c r="O114" s="24">
        <v>89.819844000000003</v>
      </c>
      <c r="P114" s="24">
        <v>91.528094999999894</v>
      </c>
      <c r="Q114" s="24">
        <v>108.23009499999991</v>
      </c>
      <c r="R114" s="24">
        <v>113.451887</v>
      </c>
      <c r="S114" s="24">
        <v>117.23427600000001</v>
      </c>
      <c r="T114" s="24">
        <v>120.370046</v>
      </c>
      <c r="U114" s="24">
        <v>112.857749</v>
      </c>
      <c r="V114" s="24">
        <v>111.0784919999999</v>
      </c>
      <c r="W114" s="24">
        <v>105.1919809999999</v>
      </c>
      <c r="X114" s="24">
        <v>113.3936749999999</v>
      </c>
      <c r="Y114" s="24">
        <v>114.384265</v>
      </c>
      <c r="Z114" s="24">
        <v>128.17752400000001</v>
      </c>
      <c r="AA114" s="24">
        <v>130.08842300000001</v>
      </c>
      <c r="AB114" s="24">
        <v>129.528751</v>
      </c>
      <c r="AC114" s="24">
        <v>131.75635500000001</v>
      </c>
      <c r="AD114" s="24">
        <v>133.933481</v>
      </c>
      <c r="AE114" s="24">
        <v>119.1291089999999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5.8732176999999997E-5</v>
      </c>
      <c r="D117" s="24">
        <v>6.0981143000000002E-5</v>
      </c>
      <c r="E117" s="24">
        <v>6.0180760000000002E-5</v>
      </c>
      <c r="F117" s="24">
        <v>6.047356E-5</v>
      </c>
      <c r="G117" s="24">
        <v>6.546019E-5</v>
      </c>
      <c r="H117" s="24">
        <v>6.8079769999999996E-5</v>
      </c>
      <c r="I117" s="24">
        <v>7.5154755999999994E-5</v>
      </c>
      <c r="J117" s="24">
        <v>8.8572869999999998E-5</v>
      </c>
      <c r="K117" s="24">
        <v>1.2490403999999901E-4</v>
      </c>
      <c r="L117" s="24">
        <v>1.3375748000000001E-4</v>
      </c>
      <c r="M117" s="24">
        <v>1.4842583999999999E-4</v>
      </c>
      <c r="N117" s="24">
        <v>1.7414252E-4</v>
      </c>
      <c r="O117" s="24">
        <v>1.7514793000000001E-4</v>
      </c>
      <c r="P117" s="24">
        <v>1.88592789999999E-4</v>
      </c>
      <c r="Q117" s="24">
        <v>2.0060322999999999E-4</v>
      </c>
      <c r="R117" s="24">
        <v>2.1760722999999901E-4</v>
      </c>
      <c r="S117" s="24">
        <v>2.3469702999999901E-4</v>
      </c>
      <c r="T117" s="24">
        <v>2.4559750000000002E-4</v>
      </c>
      <c r="U117" s="24">
        <v>3.3240038E-4</v>
      </c>
      <c r="V117" s="24">
        <v>3.3515436000000002E-4</v>
      </c>
      <c r="W117" s="24">
        <v>3.6187486999999998E-4</v>
      </c>
      <c r="X117" s="24">
        <v>3.6337830000000002E-4</v>
      </c>
      <c r="Y117" s="24">
        <v>3.7684343999999902E-4</v>
      </c>
      <c r="Z117" s="24">
        <v>3.8960154000000001E-4</v>
      </c>
      <c r="AA117" s="24">
        <v>4.0865655E-4</v>
      </c>
      <c r="AB117" s="24">
        <v>4.4142512999999998E-4</v>
      </c>
      <c r="AC117" s="24">
        <v>4.6799610000000002E-4</v>
      </c>
      <c r="AD117" s="24">
        <v>5.4291815999999999E-4</v>
      </c>
      <c r="AE117" s="24">
        <v>5.3696889999999995E-4</v>
      </c>
    </row>
    <row r="118" spans="1:31" x14ac:dyDescent="0.35">
      <c r="A118" s="28" t="s">
        <v>134</v>
      </c>
      <c r="B118" s="28" t="s">
        <v>72</v>
      </c>
      <c r="C118" s="24">
        <v>0</v>
      </c>
      <c r="D118" s="24">
        <v>0</v>
      </c>
      <c r="E118" s="24">
        <v>1.639821999999999E-4</v>
      </c>
      <c r="F118" s="24">
        <v>1.7244070999999998E-4</v>
      </c>
      <c r="G118" s="24">
        <v>2.0149370999999989E-4</v>
      </c>
      <c r="H118" s="24">
        <v>2.1106739000000002E-4</v>
      </c>
      <c r="I118" s="24">
        <v>2.2053705E-4</v>
      </c>
      <c r="J118" s="24">
        <v>2.3201036999999901E-4</v>
      </c>
      <c r="K118" s="24">
        <v>2.4530375000000003E-4</v>
      </c>
      <c r="L118" s="24">
        <v>2.5925972000000002E-4</v>
      </c>
      <c r="M118" s="24">
        <v>2.9707846999999996E-4</v>
      </c>
      <c r="N118" s="24">
        <v>3.3118192000000001E-4</v>
      </c>
      <c r="O118" s="24">
        <v>3.3548705999999996E-4</v>
      </c>
      <c r="P118" s="24">
        <v>3.4967516999999902E-4</v>
      </c>
      <c r="Q118" s="24">
        <v>3.7248716999999998E-4</v>
      </c>
      <c r="R118" s="24">
        <v>3.9519315999999997E-4</v>
      </c>
      <c r="S118" s="24">
        <v>4.1849567999999995E-4</v>
      </c>
      <c r="T118" s="24">
        <v>4.3766756999999998E-4</v>
      </c>
      <c r="U118" s="24">
        <v>5.4261467999999996E-4</v>
      </c>
      <c r="V118" s="24">
        <v>5.4827386999999994E-4</v>
      </c>
      <c r="W118" s="24">
        <v>5.8230599999999999E-4</v>
      </c>
      <c r="X118" s="24">
        <v>5.8547150999999997E-4</v>
      </c>
      <c r="Y118" s="24">
        <v>5.9585233999999996E-4</v>
      </c>
      <c r="Z118" s="24">
        <v>6.0996269999999994E-4</v>
      </c>
      <c r="AA118" s="24">
        <v>6.3616002999999997E-4</v>
      </c>
      <c r="AB118" s="24">
        <v>6.6660321999999998E-4</v>
      </c>
      <c r="AC118" s="24">
        <v>6.9939890000000004E-4</v>
      </c>
      <c r="AD118" s="24">
        <v>7.7542759E-4</v>
      </c>
      <c r="AE118" s="24">
        <v>7.8710830000000001E-4</v>
      </c>
    </row>
    <row r="119" spans="1:31" x14ac:dyDescent="0.35">
      <c r="A119" s="28" t="s">
        <v>134</v>
      </c>
      <c r="B119" s="28" t="s">
        <v>76</v>
      </c>
      <c r="C119" s="24">
        <v>0.17195764599999999</v>
      </c>
      <c r="D119" s="24">
        <v>0.51669631199999999</v>
      </c>
      <c r="E119" s="24">
        <v>0.33185204800000001</v>
      </c>
      <c r="F119" s="24">
        <v>0.64648653799999989</v>
      </c>
      <c r="G119" s="24">
        <v>1.0554122800000001</v>
      </c>
      <c r="H119" s="24">
        <v>1.7425653999999999</v>
      </c>
      <c r="I119" s="24">
        <v>2.0036081699999899</v>
      </c>
      <c r="J119" s="24">
        <v>2.6498778299999999</v>
      </c>
      <c r="K119" s="24">
        <v>4.0490675399999896</v>
      </c>
      <c r="L119" s="24">
        <v>5.1983713599999994</v>
      </c>
      <c r="M119" s="24">
        <v>8.5538320299999899</v>
      </c>
      <c r="N119" s="24">
        <v>10.5313803</v>
      </c>
      <c r="O119" s="24">
        <v>12.069773</v>
      </c>
      <c r="P119" s="24">
        <v>14.777673399999991</v>
      </c>
      <c r="Q119" s="24">
        <v>17.700685999999902</v>
      </c>
      <c r="R119" s="24">
        <v>21.504288299999992</v>
      </c>
      <c r="S119" s="24">
        <v>21.947291</v>
      </c>
      <c r="T119" s="24">
        <v>23.174969699999988</v>
      </c>
      <c r="U119" s="24">
        <v>24.114976199999997</v>
      </c>
      <c r="V119" s="24">
        <v>26.837642999999886</v>
      </c>
      <c r="W119" s="24">
        <v>28.495332299999998</v>
      </c>
      <c r="X119" s="24">
        <v>30.125436499999989</v>
      </c>
      <c r="Y119" s="24">
        <v>30.675150600000002</v>
      </c>
      <c r="Z119" s="24">
        <v>31.170080299999988</v>
      </c>
      <c r="AA119" s="24">
        <v>34.8809579999999</v>
      </c>
      <c r="AB119" s="24">
        <v>34.622005000000001</v>
      </c>
      <c r="AC119" s="24">
        <v>34.202275599999993</v>
      </c>
      <c r="AD119" s="24">
        <v>34.183272000000002</v>
      </c>
      <c r="AE119" s="24">
        <v>35.814345299999999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17966.125063375184</v>
      </c>
      <c r="D124" s="24">
        <v>20100.679528684668</v>
      </c>
      <c r="E124" s="24">
        <v>21848.555741051081</v>
      </c>
      <c r="F124" s="24">
        <v>22765.76079416024</v>
      </c>
      <c r="G124" s="24">
        <v>23520.218968064757</v>
      </c>
      <c r="H124" s="24">
        <v>26712.904101024949</v>
      </c>
      <c r="I124" s="24">
        <v>28250.268162634398</v>
      </c>
      <c r="J124" s="24">
        <v>26710.881961195199</v>
      </c>
      <c r="K124" s="24">
        <v>28962.364347746829</v>
      </c>
      <c r="L124" s="24">
        <v>30914.224739355788</v>
      </c>
      <c r="M124" s="24">
        <v>32262.787777277921</v>
      </c>
      <c r="N124" s="24">
        <v>33604.8782657212</v>
      </c>
      <c r="O124" s="24">
        <v>33813.034091866903</v>
      </c>
      <c r="P124" s="24">
        <v>33976.882535705539</v>
      </c>
      <c r="Q124" s="24">
        <v>37696.629211420608</v>
      </c>
      <c r="R124" s="24">
        <v>38914.484877315546</v>
      </c>
      <c r="S124" s="24">
        <v>36303.367021691301</v>
      </c>
      <c r="T124" s="24">
        <v>39129.569474069081</v>
      </c>
      <c r="U124" s="24">
        <v>41710.657601468876</v>
      </c>
      <c r="V124" s="24">
        <v>43318.636333022398</v>
      </c>
      <c r="W124" s="24">
        <v>44440.875451359963</v>
      </c>
      <c r="X124" s="24">
        <v>44228.55500394621</v>
      </c>
      <c r="Y124" s="24">
        <v>43943.456202950641</v>
      </c>
      <c r="Z124" s="24">
        <v>48400.610685338484</v>
      </c>
      <c r="AA124" s="24">
        <v>49711.147597842559</v>
      </c>
      <c r="AB124" s="24">
        <v>46026.645786748006</v>
      </c>
      <c r="AC124" s="24">
        <v>49621.490173357117</v>
      </c>
      <c r="AD124" s="24">
        <v>52962.030143807147</v>
      </c>
      <c r="AE124" s="24">
        <v>54802.213391979691</v>
      </c>
    </row>
    <row r="125" spans="1:31" collapsed="1" x14ac:dyDescent="0.35">
      <c r="A125" s="28" t="s">
        <v>40</v>
      </c>
      <c r="B125" s="28" t="s">
        <v>77</v>
      </c>
      <c r="C125" s="24">
        <v>274.29213481746189</v>
      </c>
      <c r="D125" s="24">
        <v>322.76553938901321</v>
      </c>
      <c r="E125" s="24">
        <v>377.40556858292115</v>
      </c>
      <c r="F125" s="24">
        <v>441.91603131282261</v>
      </c>
      <c r="G125" s="24">
        <v>524.74045959973205</v>
      </c>
      <c r="H125" s="24">
        <v>624.94378345179473</v>
      </c>
      <c r="I125" s="24">
        <v>702.60652088159213</v>
      </c>
      <c r="J125" s="24">
        <v>780.15031027257339</v>
      </c>
      <c r="K125" s="24">
        <v>916.50225631970079</v>
      </c>
      <c r="L125" s="24">
        <v>1062.923594562865</v>
      </c>
      <c r="M125" s="24">
        <v>1310.8182477886967</v>
      </c>
      <c r="N125" s="24">
        <v>1435.9449101296455</v>
      </c>
      <c r="O125" s="24">
        <v>1573.1611096683707</v>
      </c>
      <c r="P125" s="24">
        <v>1680.396318980871</v>
      </c>
      <c r="Q125" s="24">
        <v>1781.1329843739736</v>
      </c>
      <c r="R125" s="24">
        <v>1856.7679677806409</v>
      </c>
      <c r="S125" s="24">
        <v>1927.4610105166375</v>
      </c>
      <c r="T125" s="24">
        <v>2000.5501645185891</v>
      </c>
      <c r="U125" s="24">
        <v>2079.2953449611009</v>
      </c>
      <c r="V125" s="24">
        <v>2147.8019215422846</v>
      </c>
      <c r="W125" s="24">
        <v>2226.1602239661729</v>
      </c>
      <c r="X125" s="24">
        <v>2306.7147125573069</v>
      </c>
      <c r="Y125" s="24">
        <v>2389.4766655831868</v>
      </c>
      <c r="Z125" s="24">
        <v>2400.7435128056632</v>
      </c>
      <c r="AA125" s="24">
        <v>2416.8736578490652</v>
      </c>
      <c r="AB125" s="24">
        <v>2424.2586555470625</v>
      </c>
      <c r="AC125" s="24">
        <v>2440.1321404072587</v>
      </c>
      <c r="AD125" s="24">
        <v>2439.5699020061388</v>
      </c>
      <c r="AE125" s="24">
        <v>2438.5083142240519</v>
      </c>
    </row>
    <row r="126" spans="1:31" collapsed="1" x14ac:dyDescent="0.35">
      <c r="A126" s="28" t="s">
        <v>40</v>
      </c>
      <c r="B126" s="28" t="s">
        <v>78</v>
      </c>
      <c r="C126" s="24">
        <v>233.04039972597315</v>
      </c>
      <c r="D126" s="24">
        <v>274.19378499633029</v>
      </c>
      <c r="E126" s="24">
        <v>320.65387735605168</v>
      </c>
      <c r="F126" s="24">
        <v>375.46934607700922</v>
      </c>
      <c r="G126" s="24">
        <v>445.71752459519973</v>
      </c>
      <c r="H126" s="24">
        <v>530.81983863925802</v>
      </c>
      <c r="I126" s="24">
        <v>596.87216022080054</v>
      </c>
      <c r="J126" s="24">
        <v>662.69923005948851</v>
      </c>
      <c r="K126" s="24">
        <v>778.51650702387019</v>
      </c>
      <c r="L126" s="24">
        <v>902.93920009279179</v>
      </c>
      <c r="M126" s="24">
        <v>1113.6428048954601</v>
      </c>
      <c r="N126" s="24">
        <v>1220.016866511761</v>
      </c>
      <c r="O126" s="24">
        <v>1336.223020293354</v>
      </c>
      <c r="P126" s="24">
        <v>1427.3179758339807</v>
      </c>
      <c r="Q126" s="24">
        <v>1512.8203302655165</v>
      </c>
      <c r="R126" s="24">
        <v>1577.4411864508374</v>
      </c>
      <c r="S126" s="24">
        <v>1637.7030253430562</v>
      </c>
      <c r="T126" s="24">
        <v>1699.3559997276002</v>
      </c>
      <c r="U126" s="24">
        <v>1766.0471968020177</v>
      </c>
      <c r="V126" s="24">
        <v>1824.6599766321131</v>
      </c>
      <c r="W126" s="24">
        <v>1891.3289675425247</v>
      </c>
      <c r="X126" s="24">
        <v>1958.7364666471387</v>
      </c>
      <c r="Y126" s="24">
        <v>2030.3463650414849</v>
      </c>
      <c r="Z126" s="24">
        <v>2039.5199693139753</v>
      </c>
      <c r="AA126" s="24">
        <v>2052.5990225424753</v>
      </c>
      <c r="AB126" s="24">
        <v>2059.133979835955</v>
      </c>
      <c r="AC126" s="24">
        <v>2073.3251320873633</v>
      </c>
      <c r="AD126" s="24">
        <v>2072.6927414932225</v>
      </c>
      <c r="AE126" s="24">
        <v>2071.1610632715201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5204.0163644035556</v>
      </c>
      <c r="D129" s="24">
        <v>5881.7329559323853</v>
      </c>
      <c r="E129" s="24">
        <v>6097.6203214993575</v>
      </c>
      <c r="F129" s="24">
        <v>6362.128422365372</v>
      </c>
      <c r="G129" s="24">
        <v>6503.666397460689</v>
      </c>
      <c r="H129" s="24">
        <v>7561.6004503787699</v>
      </c>
      <c r="I129" s="24">
        <v>7799.3332985901197</v>
      </c>
      <c r="J129" s="24">
        <v>7221.9230962379297</v>
      </c>
      <c r="K129" s="24">
        <v>7693.3553920600498</v>
      </c>
      <c r="L129" s="24">
        <v>8429.2141910026494</v>
      </c>
      <c r="M129" s="24">
        <v>9135.0771498269405</v>
      </c>
      <c r="N129" s="24">
        <v>9232.9947739396503</v>
      </c>
      <c r="O129" s="24">
        <v>9474.0929726439299</v>
      </c>
      <c r="P129" s="24">
        <v>9536.0352104847607</v>
      </c>
      <c r="Q129" s="24">
        <v>10952.210977414768</v>
      </c>
      <c r="R129" s="24">
        <v>11213.626697718659</v>
      </c>
      <c r="S129" s="24">
        <v>10409.25116656554</v>
      </c>
      <c r="T129" s="24">
        <v>11061.161299845451</v>
      </c>
      <c r="U129" s="24">
        <v>12074.425268124909</v>
      </c>
      <c r="V129" s="24">
        <v>12966.562421256851</v>
      </c>
      <c r="W129" s="24">
        <v>12905.931444146579</v>
      </c>
      <c r="X129" s="24">
        <v>13078.08817864133</v>
      </c>
      <c r="Y129" s="24">
        <v>13015.265195712531</v>
      </c>
      <c r="Z129" s="24">
        <v>14802.400829507151</v>
      </c>
      <c r="AA129" s="24">
        <v>15046.96791685021</v>
      </c>
      <c r="AB129" s="24">
        <v>13816.963495241409</v>
      </c>
      <c r="AC129" s="24">
        <v>14650.873038821461</v>
      </c>
      <c r="AD129" s="24">
        <v>15983.813710403039</v>
      </c>
      <c r="AE129" s="24">
        <v>17049.55139718857</v>
      </c>
    </row>
    <row r="130" spans="1:31" x14ac:dyDescent="0.35">
      <c r="A130" s="28" t="s">
        <v>130</v>
      </c>
      <c r="B130" s="28" t="s">
        <v>77</v>
      </c>
      <c r="C130" s="24">
        <v>103.74372356915451</v>
      </c>
      <c r="D130" s="24">
        <v>114.240439722061</v>
      </c>
      <c r="E130" s="24">
        <v>137.92435712742801</v>
      </c>
      <c r="F130" s="24">
        <v>165.90026488018</v>
      </c>
      <c r="G130" s="24">
        <v>201.313023488998</v>
      </c>
      <c r="H130" s="24">
        <v>240.915850891113</v>
      </c>
      <c r="I130" s="24">
        <v>264.58415556907647</v>
      </c>
      <c r="J130" s="24">
        <v>289.73739634680749</v>
      </c>
      <c r="K130" s="24">
        <v>335.48614158248904</v>
      </c>
      <c r="L130" s="24">
        <v>383.00363436079004</v>
      </c>
      <c r="M130" s="24">
        <v>465.22075204417098</v>
      </c>
      <c r="N130" s="24">
        <v>500.52557754135</v>
      </c>
      <c r="O130" s="24">
        <v>543.876725046155</v>
      </c>
      <c r="P130" s="24">
        <v>577.09254762953492</v>
      </c>
      <c r="Q130" s="24">
        <v>608.91878009605</v>
      </c>
      <c r="R130" s="24">
        <v>631.88798867034507</v>
      </c>
      <c r="S130" s="24">
        <v>654.09910498285001</v>
      </c>
      <c r="T130" s="24">
        <v>675.51994481658505</v>
      </c>
      <c r="U130" s="24">
        <v>700.77837184333498</v>
      </c>
      <c r="V130" s="24">
        <v>721.10675005555004</v>
      </c>
      <c r="W130" s="24">
        <v>744.60863818644998</v>
      </c>
      <c r="X130" s="24">
        <v>768.47515194129505</v>
      </c>
      <c r="Y130" s="24">
        <v>793.55737583446501</v>
      </c>
      <c r="Z130" s="24">
        <v>797.02513593005995</v>
      </c>
      <c r="AA130" s="24">
        <v>801.42502158546006</v>
      </c>
      <c r="AB130" s="24">
        <v>803.76386625289501</v>
      </c>
      <c r="AC130" s="24">
        <v>807.36252816199999</v>
      </c>
      <c r="AD130" s="24">
        <v>807.79068505096006</v>
      </c>
      <c r="AE130" s="24">
        <v>807.15996271746997</v>
      </c>
    </row>
    <row r="131" spans="1:31" x14ac:dyDescent="0.35">
      <c r="A131" s="28" t="s">
        <v>130</v>
      </c>
      <c r="B131" s="28" t="s">
        <v>78</v>
      </c>
      <c r="C131" s="24">
        <v>88.129268699645991</v>
      </c>
      <c r="D131" s="24">
        <v>97.021564651489001</v>
      </c>
      <c r="E131" s="24">
        <v>117.162092010498</v>
      </c>
      <c r="F131" s="24">
        <v>140.94180444908102</v>
      </c>
      <c r="G131" s="24">
        <v>170.99702905178049</v>
      </c>
      <c r="H131" s="24">
        <v>204.60765544748301</v>
      </c>
      <c r="I131" s="24">
        <v>224.74871568775151</v>
      </c>
      <c r="J131" s="24">
        <v>246.07607063865649</v>
      </c>
      <c r="K131" s="24">
        <v>284.99247991323449</v>
      </c>
      <c r="L131" s="24">
        <v>325.383812944412</v>
      </c>
      <c r="M131" s="24">
        <v>395.420777841568</v>
      </c>
      <c r="N131" s="24">
        <v>425.22314657020553</v>
      </c>
      <c r="O131" s="24">
        <v>461.79702500152547</v>
      </c>
      <c r="P131" s="24">
        <v>490.35393423843351</v>
      </c>
      <c r="Q131" s="24">
        <v>517.04638001060005</v>
      </c>
      <c r="R131" s="24">
        <v>536.82556633758497</v>
      </c>
      <c r="S131" s="24">
        <v>555.81613853454496</v>
      </c>
      <c r="T131" s="24">
        <v>574.06774980878504</v>
      </c>
      <c r="U131" s="24">
        <v>595.11757627486998</v>
      </c>
      <c r="V131" s="24">
        <v>612.76170148467997</v>
      </c>
      <c r="W131" s="24">
        <v>632.53670359039006</v>
      </c>
      <c r="X131" s="24">
        <v>652.48512977694998</v>
      </c>
      <c r="Y131" s="24">
        <v>674.52096390533006</v>
      </c>
      <c r="Z131" s="24">
        <v>677.41724882507003</v>
      </c>
      <c r="AA131" s="24">
        <v>680.36639414978004</v>
      </c>
      <c r="AB131" s="24">
        <v>682.99670392989992</v>
      </c>
      <c r="AC131" s="24">
        <v>685.990317409515</v>
      </c>
      <c r="AD131" s="24">
        <v>686.25337030887499</v>
      </c>
      <c r="AE131" s="24">
        <v>685.44892611503496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5567.3647801681027</v>
      </c>
      <c r="D134" s="24">
        <v>6252.7150515366466</v>
      </c>
      <c r="E134" s="24">
        <v>6535.0958475675361</v>
      </c>
      <c r="F134" s="24">
        <v>6564.9107870160369</v>
      </c>
      <c r="G134" s="24">
        <v>6903.5367004008858</v>
      </c>
      <c r="H134" s="24">
        <v>7623.4302732766901</v>
      </c>
      <c r="I134" s="24">
        <v>7934.36653259782</v>
      </c>
      <c r="J134" s="24">
        <v>6899.0674360226967</v>
      </c>
      <c r="K134" s="24">
        <v>7734.7975398438502</v>
      </c>
      <c r="L134" s="24">
        <v>8266.424146480309</v>
      </c>
      <c r="M134" s="24">
        <v>9020.1611288905497</v>
      </c>
      <c r="N134" s="24">
        <v>9268.2690409682109</v>
      </c>
      <c r="O134" s="24">
        <v>9263.1606952377806</v>
      </c>
      <c r="P134" s="24">
        <v>9754.2534848415999</v>
      </c>
      <c r="Q134" s="24">
        <v>10771.5054458921</v>
      </c>
      <c r="R134" s="24">
        <v>11127.70484734889</v>
      </c>
      <c r="S134" s="24">
        <v>9702.5719029807005</v>
      </c>
      <c r="T134" s="24">
        <v>10828.620654091001</v>
      </c>
      <c r="U134" s="24">
        <v>11489.880817383681</v>
      </c>
      <c r="V134" s="24">
        <v>12365.400182793981</v>
      </c>
      <c r="W134" s="24">
        <v>12482.623348748539</v>
      </c>
      <c r="X134" s="24">
        <v>12281.913796102119</v>
      </c>
      <c r="Y134" s="24">
        <v>12714.221732317299</v>
      </c>
      <c r="Z134" s="24">
        <v>13851.03457588841</v>
      </c>
      <c r="AA134" s="24">
        <v>14256.957220044111</v>
      </c>
      <c r="AB134" s="24">
        <v>12334.570720996589</v>
      </c>
      <c r="AC134" s="24">
        <v>13776.166562737901</v>
      </c>
      <c r="AD134" s="24">
        <v>14614.454780622971</v>
      </c>
      <c r="AE134" s="24">
        <v>15684.62059049882</v>
      </c>
    </row>
    <row r="135" spans="1:31" x14ac:dyDescent="0.35">
      <c r="A135" s="28" t="s">
        <v>131</v>
      </c>
      <c r="B135" s="28" t="s">
        <v>77</v>
      </c>
      <c r="C135" s="24">
        <v>46.105890129089346</v>
      </c>
      <c r="D135" s="24">
        <v>51.289798426627996</v>
      </c>
      <c r="E135" s="24">
        <v>62.889781717300004</v>
      </c>
      <c r="F135" s="24">
        <v>76.943827347517001</v>
      </c>
      <c r="G135" s="24">
        <v>94.107948667526003</v>
      </c>
      <c r="H135" s="24">
        <v>114.33899050891399</v>
      </c>
      <c r="I135" s="24">
        <v>129.44047841191249</v>
      </c>
      <c r="J135" s="24">
        <v>144.185034614801</v>
      </c>
      <c r="K135" s="24">
        <v>167.61894687271101</v>
      </c>
      <c r="L135" s="24">
        <v>204.80059560298901</v>
      </c>
      <c r="M135" s="24">
        <v>260.29553428351852</v>
      </c>
      <c r="N135" s="24">
        <v>292.01824688911398</v>
      </c>
      <c r="O135" s="24">
        <v>328.19977596914748</v>
      </c>
      <c r="P135" s="24">
        <v>357.95186254978148</v>
      </c>
      <c r="Q135" s="24">
        <v>385.72100204372401</v>
      </c>
      <c r="R135" s="24">
        <v>407.77799359512301</v>
      </c>
      <c r="S135" s="24">
        <v>429.08943404889101</v>
      </c>
      <c r="T135" s="24">
        <v>449.0439757118225</v>
      </c>
      <c r="U135" s="24">
        <v>469.66401275396299</v>
      </c>
      <c r="V135" s="24">
        <v>492.08753450584402</v>
      </c>
      <c r="W135" s="24">
        <v>514.83544839763499</v>
      </c>
      <c r="X135" s="24">
        <v>538.00253143310499</v>
      </c>
      <c r="Y135" s="24">
        <v>561.694688825605</v>
      </c>
      <c r="Z135" s="24">
        <v>566.60501416981003</v>
      </c>
      <c r="AA135" s="24">
        <v>572.219630055425</v>
      </c>
      <c r="AB135" s="24">
        <v>576.72738189506492</v>
      </c>
      <c r="AC135" s="24">
        <v>581.92536071204995</v>
      </c>
      <c r="AD135" s="24">
        <v>583.26999734210506</v>
      </c>
      <c r="AE135" s="24">
        <v>585.63884174656494</v>
      </c>
    </row>
    <row r="136" spans="1:31" x14ac:dyDescent="0.35">
      <c r="A136" s="28" t="s">
        <v>131</v>
      </c>
      <c r="B136" s="28" t="s">
        <v>78</v>
      </c>
      <c r="C136" s="24">
        <v>39.157200163602802</v>
      </c>
      <c r="D136" s="24">
        <v>43.575523690938951</v>
      </c>
      <c r="E136" s="24">
        <v>53.417701413631001</v>
      </c>
      <c r="F136" s="24">
        <v>65.378797556087008</v>
      </c>
      <c r="G136" s="24">
        <v>79.918573579788003</v>
      </c>
      <c r="H136" s="24">
        <v>97.095475473403496</v>
      </c>
      <c r="I136" s="24">
        <v>109.91620835781049</v>
      </c>
      <c r="J136" s="24">
        <v>122.515895420074</v>
      </c>
      <c r="K136" s="24">
        <v>142.43759643554651</v>
      </c>
      <c r="L136" s="24">
        <v>173.90882025623301</v>
      </c>
      <c r="M136" s="24">
        <v>221.11889532279952</v>
      </c>
      <c r="N136" s="24">
        <v>248.1634925518035</v>
      </c>
      <c r="O136" s="24">
        <v>278.71581577968595</v>
      </c>
      <c r="P136" s="24">
        <v>303.947362812042</v>
      </c>
      <c r="Q136" s="24">
        <v>327.61118205070449</v>
      </c>
      <c r="R136" s="24">
        <v>346.36675619506804</v>
      </c>
      <c r="S136" s="24">
        <v>364.47440850448601</v>
      </c>
      <c r="T136" s="24">
        <v>381.53449554443347</v>
      </c>
      <c r="U136" s="24">
        <v>399.00587103652947</v>
      </c>
      <c r="V136" s="24">
        <v>418.16863727188098</v>
      </c>
      <c r="W136" s="24">
        <v>437.56871479225151</v>
      </c>
      <c r="X136" s="24">
        <v>456.742569591522</v>
      </c>
      <c r="Y136" s="24">
        <v>477.24660862350453</v>
      </c>
      <c r="Z136" s="24">
        <v>481.30817297458651</v>
      </c>
      <c r="AA136" s="24">
        <v>486.31687499999998</v>
      </c>
      <c r="AB136" s="24">
        <v>489.67396982955898</v>
      </c>
      <c r="AC136" s="24">
        <v>494.6069086875915</v>
      </c>
      <c r="AD136" s="24">
        <v>495.58239173126196</v>
      </c>
      <c r="AE136" s="24">
        <v>497.32071732330297</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4329.4005041480232</v>
      </c>
      <c r="D139" s="24">
        <v>4908.7952105399454</v>
      </c>
      <c r="E139" s="24">
        <v>5934.1919389792947</v>
      </c>
      <c r="F139" s="24">
        <v>6528.7695988096721</v>
      </c>
      <c r="G139" s="24">
        <v>6863.0056975854886</v>
      </c>
      <c r="H139" s="24">
        <v>8027.2366784785918</v>
      </c>
      <c r="I139" s="24">
        <v>8796.0993784604689</v>
      </c>
      <c r="J139" s="24">
        <v>8929.0801471955092</v>
      </c>
      <c r="K139" s="24">
        <v>9626.1225133886801</v>
      </c>
      <c r="L139" s="24">
        <v>10179.64035616822</v>
      </c>
      <c r="M139" s="24">
        <v>9984.4368115758607</v>
      </c>
      <c r="N139" s="24">
        <v>10760.829080698521</v>
      </c>
      <c r="O139" s="24">
        <v>10744.888688517151</v>
      </c>
      <c r="P139" s="24">
        <v>10455.004946298392</v>
      </c>
      <c r="Q139" s="24">
        <v>11440.45690354096</v>
      </c>
      <c r="R139" s="24">
        <v>11800.61312342042</v>
      </c>
      <c r="S139" s="24">
        <v>11528.25927778215</v>
      </c>
      <c r="T139" s="24">
        <v>12300.938733937681</v>
      </c>
      <c r="U139" s="24">
        <v>13053.83493765212</v>
      </c>
      <c r="V139" s="24">
        <v>12807.488083087621</v>
      </c>
      <c r="W139" s="24">
        <v>13660.681962884009</v>
      </c>
      <c r="X139" s="24">
        <v>13556.18027178227</v>
      </c>
      <c r="Y139" s="24">
        <v>13075.879151775231</v>
      </c>
      <c r="Z139" s="24">
        <v>14262.8400680779</v>
      </c>
      <c r="AA139" s="24">
        <v>14649.24570918001</v>
      </c>
      <c r="AB139" s="24">
        <v>14279.69330392839</v>
      </c>
      <c r="AC139" s="24">
        <v>15258.36953244508</v>
      </c>
      <c r="AD139" s="24">
        <v>16219.6450085332</v>
      </c>
      <c r="AE139" s="24">
        <v>15845.632355666681</v>
      </c>
    </row>
    <row r="140" spans="1:31" x14ac:dyDescent="0.35">
      <c r="A140" s="28" t="s">
        <v>132</v>
      </c>
      <c r="B140" s="28" t="s">
        <v>77</v>
      </c>
      <c r="C140" s="24">
        <v>60.361494900226496</v>
      </c>
      <c r="D140" s="24">
        <v>72.320243375062503</v>
      </c>
      <c r="E140" s="24">
        <v>86.681847811341001</v>
      </c>
      <c r="F140" s="24">
        <v>103.65418734121299</v>
      </c>
      <c r="G140" s="24">
        <v>127.6657987732885</v>
      </c>
      <c r="H140" s="24">
        <v>157.9156370261905</v>
      </c>
      <c r="I140" s="24">
        <v>187.36083002841448</v>
      </c>
      <c r="J140" s="24">
        <v>216.0942103523015</v>
      </c>
      <c r="K140" s="24">
        <v>267.367907112002</v>
      </c>
      <c r="L140" s="24">
        <v>312.78584060065447</v>
      </c>
      <c r="M140" s="24">
        <v>390.695545523703</v>
      </c>
      <c r="N140" s="24">
        <v>438.52070919656745</v>
      </c>
      <c r="O140" s="24">
        <v>483.41096936464299</v>
      </c>
      <c r="P140" s="24">
        <v>517.67175364160505</v>
      </c>
      <c r="Q140" s="24">
        <v>549.90186324786998</v>
      </c>
      <c r="R140" s="24">
        <v>574.08388901954504</v>
      </c>
      <c r="S140" s="24">
        <v>596.42332672023508</v>
      </c>
      <c r="T140" s="24">
        <v>621.88786826753505</v>
      </c>
      <c r="U140" s="24">
        <v>649.62785507869501</v>
      </c>
      <c r="V140" s="24">
        <v>672.01441700458508</v>
      </c>
      <c r="W140" s="24">
        <v>699.03628544390006</v>
      </c>
      <c r="X140" s="24">
        <v>727.08285821961999</v>
      </c>
      <c r="Y140" s="24">
        <v>754.49915091466494</v>
      </c>
      <c r="Z140" s="24">
        <v>759.03643472098997</v>
      </c>
      <c r="AA140" s="24">
        <v>765.41792904663009</v>
      </c>
      <c r="AB140" s="24">
        <v>768.306993955135</v>
      </c>
      <c r="AC140" s="24">
        <v>774.81176727867</v>
      </c>
      <c r="AD140" s="24">
        <v>775.19145273589993</v>
      </c>
      <c r="AE140" s="24">
        <v>774.80998912703501</v>
      </c>
    </row>
    <row r="141" spans="1:31" x14ac:dyDescent="0.35">
      <c r="A141" s="28" t="s">
        <v>132</v>
      </c>
      <c r="B141" s="28" t="s">
        <v>78</v>
      </c>
      <c r="C141" s="24">
        <v>51.3066448535915</v>
      </c>
      <c r="D141" s="24">
        <v>61.451198442458995</v>
      </c>
      <c r="E141" s="24">
        <v>73.659837475776499</v>
      </c>
      <c r="F141" s="24">
        <v>88.082971834659503</v>
      </c>
      <c r="G141" s="24">
        <v>108.470634001493</v>
      </c>
      <c r="H141" s="24">
        <v>134.1928176865575</v>
      </c>
      <c r="I141" s="24">
        <v>159.19155989211751</v>
      </c>
      <c r="J141" s="24">
        <v>183.54751978397348</v>
      </c>
      <c r="K141" s="24">
        <v>227.0259958827495</v>
      </c>
      <c r="L141" s="24">
        <v>265.68989357614498</v>
      </c>
      <c r="M141" s="24">
        <v>331.83895578479752</v>
      </c>
      <c r="N141" s="24">
        <v>372.61138215541797</v>
      </c>
      <c r="O141" s="24">
        <v>410.83125984382599</v>
      </c>
      <c r="P141" s="24">
        <v>439.66761757278402</v>
      </c>
      <c r="Q141" s="24">
        <v>467.28120572090148</v>
      </c>
      <c r="R141" s="24">
        <v>487.89141758727999</v>
      </c>
      <c r="S141" s="24">
        <v>506.91546948074995</v>
      </c>
      <c r="T141" s="24">
        <v>527.95990794944498</v>
      </c>
      <c r="U141" s="24">
        <v>551.64849860465506</v>
      </c>
      <c r="V141" s="24">
        <v>570.53880249022995</v>
      </c>
      <c r="W141" s="24">
        <v>593.98818820762494</v>
      </c>
      <c r="X141" s="24">
        <v>617.41310619926003</v>
      </c>
      <c r="Y141" s="24">
        <v>640.99210364532007</v>
      </c>
      <c r="Z141" s="24">
        <v>644.58390899753499</v>
      </c>
      <c r="AA141" s="24">
        <v>650.05554519843997</v>
      </c>
      <c r="AB141" s="24">
        <v>652.39523247003501</v>
      </c>
      <c r="AC141" s="24">
        <v>658.15531771850499</v>
      </c>
      <c r="AD141" s="24">
        <v>658.60523070907504</v>
      </c>
      <c r="AE141" s="24">
        <v>658.29534521675009</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2623.5452359171313</v>
      </c>
      <c r="D144" s="24">
        <v>2798.1477668906159</v>
      </c>
      <c r="E144" s="24">
        <v>2996.8814511672731</v>
      </c>
      <c r="F144" s="24">
        <v>3008.3833572973863</v>
      </c>
      <c r="G144" s="24">
        <v>2949.0754802809438</v>
      </c>
      <c r="H144" s="24">
        <v>3160.1857366147278</v>
      </c>
      <c r="I144" s="24">
        <v>3360.8341703059659</v>
      </c>
      <c r="J144" s="24">
        <v>3300.463996339839</v>
      </c>
      <c r="K144" s="24">
        <v>3533.7408493067269</v>
      </c>
      <c r="L144" s="24">
        <v>3645.3258054173948</v>
      </c>
      <c r="M144" s="24">
        <v>3718.3325066146031</v>
      </c>
      <c r="N144" s="24">
        <v>3905.458895445196</v>
      </c>
      <c r="O144" s="24">
        <v>3875.3562605586121</v>
      </c>
      <c r="P144" s="24">
        <v>3779.464328219678</v>
      </c>
      <c r="Q144" s="24">
        <v>4028.9272569281384</v>
      </c>
      <c r="R144" s="24">
        <v>4246.1349106342295</v>
      </c>
      <c r="S144" s="24">
        <v>4126.3156933502596</v>
      </c>
      <c r="T144" s="24">
        <v>4379.7080439660804</v>
      </c>
      <c r="U144" s="24">
        <v>4502.8278019530499</v>
      </c>
      <c r="V144" s="24">
        <v>4576.0415382380797</v>
      </c>
      <c r="W144" s="24">
        <v>4756.5855560100399</v>
      </c>
      <c r="X144" s="24">
        <v>4662.40553163</v>
      </c>
      <c r="Y144" s="24">
        <v>4501.1597708139598</v>
      </c>
      <c r="Z144" s="24">
        <v>4782.4214016851301</v>
      </c>
      <c r="AA144" s="24">
        <v>5031.6477666343599</v>
      </c>
      <c r="AB144" s="24">
        <v>4870.1344042339006</v>
      </c>
      <c r="AC144" s="24">
        <v>5185.5389204543098</v>
      </c>
      <c r="AD144" s="24">
        <v>5354.2665904202604</v>
      </c>
      <c r="AE144" s="24">
        <v>5426.7292303408003</v>
      </c>
    </row>
    <row r="145" spans="1:31" x14ac:dyDescent="0.35">
      <c r="A145" s="28" t="s">
        <v>133</v>
      </c>
      <c r="B145" s="28" t="s">
        <v>77</v>
      </c>
      <c r="C145" s="24">
        <v>56.735401081919505</v>
      </c>
      <c r="D145" s="24">
        <v>76.760957679032998</v>
      </c>
      <c r="E145" s="24">
        <v>80.336397202253011</v>
      </c>
      <c r="F145" s="24">
        <v>83.77517680597299</v>
      </c>
      <c r="G145" s="24">
        <v>87.4369384784695</v>
      </c>
      <c r="H145" s="24">
        <v>94.393830517411004</v>
      </c>
      <c r="I145" s="24">
        <v>101.22300673103301</v>
      </c>
      <c r="J145" s="24">
        <v>107.734993650734</v>
      </c>
      <c r="K145" s="24">
        <v>120.7804110527035</v>
      </c>
      <c r="L145" s="24">
        <v>134.14774963712648</v>
      </c>
      <c r="M145" s="24">
        <v>160.92800517952401</v>
      </c>
      <c r="N145" s="24">
        <v>168.86992278051349</v>
      </c>
      <c r="O145" s="24">
        <v>178.895563654184</v>
      </c>
      <c r="P145" s="24">
        <v>186.81020535659749</v>
      </c>
      <c r="Q145" s="24">
        <v>193.69299778652152</v>
      </c>
      <c r="R145" s="24">
        <v>198.5959611163135</v>
      </c>
      <c r="S145" s="24">
        <v>201.83999430489499</v>
      </c>
      <c r="T145" s="24">
        <v>206.63330045509301</v>
      </c>
      <c r="U145" s="24">
        <v>210.45005520743101</v>
      </c>
      <c r="V145" s="24">
        <v>212.78986932742549</v>
      </c>
      <c r="W145" s="24">
        <v>216.72619612789151</v>
      </c>
      <c r="X145" s="24">
        <v>220.94628909730901</v>
      </c>
      <c r="Y145" s="24">
        <v>226.20156468015901</v>
      </c>
      <c r="Z145" s="24">
        <v>224.80235239937898</v>
      </c>
      <c r="AA145" s="24">
        <v>224.568797421455</v>
      </c>
      <c r="AB145" s="24">
        <v>222.36576342201201</v>
      </c>
      <c r="AC145" s="24">
        <v>222.96248506641351</v>
      </c>
      <c r="AD145" s="24">
        <v>220.68549662637699</v>
      </c>
      <c r="AE145" s="24">
        <v>218.57769568657849</v>
      </c>
    </row>
    <row r="146" spans="1:31" x14ac:dyDescent="0.35">
      <c r="A146" s="28" t="s">
        <v>133</v>
      </c>
      <c r="B146" s="28" t="s">
        <v>78</v>
      </c>
      <c r="C146" s="24">
        <v>48.207610889911649</v>
      </c>
      <c r="D146" s="24">
        <v>65.215973059296502</v>
      </c>
      <c r="E146" s="24">
        <v>68.281726707458489</v>
      </c>
      <c r="F146" s="24">
        <v>71.177472268938999</v>
      </c>
      <c r="G146" s="24">
        <v>74.249787825584008</v>
      </c>
      <c r="H146" s="24">
        <v>80.157815407752494</v>
      </c>
      <c r="I146" s="24">
        <v>86.026891168117487</v>
      </c>
      <c r="J146" s="24">
        <v>91.522718880235999</v>
      </c>
      <c r="K146" s="24">
        <v>102.62078503608701</v>
      </c>
      <c r="L146" s="24">
        <v>114.0144989147185</v>
      </c>
      <c r="M146" s="24">
        <v>136.64069033610801</v>
      </c>
      <c r="N146" s="24">
        <v>143.42843630981397</v>
      </c>
      <c r="O146" s="24">
        <v>151.93446887207</v>
      </c>
      <c r="P146" s="24">
        <v>158.635736095428</v>
      </c>
      <c r="Q146" s="24">
        <v>164.4393369045255</v>
      </c>
      <c r="R146" s="24">
        <v>168.60893116462199</v>
      </c>
      <c r="S146" s="24">
        <v>171.39228346300098</v>
      </c>
      <c r="T146" s="24">
        <v>175.47959601593001</v>
      </c>
      <c r="U146" s="24">
        <v>178.81720095062249</v>
      </c>
      <c r="V146" s="24">
        <v>180.85860993146849</v>
      </c>
      <c r="W146" s="24">
        <v>183.981905306816</v>
      </c>
      <c r="X146" s="24">
        <v>187.745904390335</v>
      </c>
      <c r="Y146" s="24">
        <v>192.10204890727951</v>
      </c>
      <c r="Z146" s="24">
        <v>190.976062203884</v>
      </c>
      <c r="AA146" s="24">
        <v>190.61556316709502</v>
      </c>
      <c r="AB146" s="24">
        <v>188.96502816009502</v>
      </c>
      <c r="AC146" s="24">
        <v>189.485049544334</v>
      </c>
      <c r="AD146" s="24">
        <v>187.53191263103452</v>
      </c>
      <c r="AE146" s="24">
        <v>185.66234979820248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241.79817873837229</v>
      </c>
      <c r="D149" s="24">
        <v>259.28854378507316</v>
      </c>
      <c r="E149" s="24">
        <v>284.76618183761872</v>
      </c>
      <c r="F149" s="24">
        <v>301.56862867177608</v>
      </c>
      <c r="G149" s="24">
        <v>300.93469233675029</v>
      </c>
      <c r="H149" s="24">
        <v>340.45096227617108</v>
      </c>
      <c r="I149" s="24">
        <v>359.63478268002149</v>
      </c>
      <c r="J149" s="24">
        <v>360.3472853992248</v>
      </c>
      <c r="K149" s="24">
        <v>374.3480531475231</v>
      </c>
      <c r="L149" s="24">
        <v>393.62024028721072</v>
      </c>
      <c r="M149" s="24">
        <v>404.78018036997025</v>
      </c>
      <c r="N149" s="24">
        <v>437.3264746696247</v>
      </c>
      <c r="O149" s="24">
        <v>455.53547490942287</v>
      </c>
      <c r="P149" s="24">
        <v>452.12456586110665</v>
      </c>
      <c r="Q149" s="24">
        <v>503.52862764464118</v>
      </c>
      <c r="R149" s="24">
        <v>526.40529819333881</v>
      </c>
      <c r="S149" s="24">
        <v>536.96898101264901</v>
      </c>
      <c r="T149" s="24">
        <v>559.14074222887632</v>
      </c>
      <c r="U149" s="24">
        <v>589.68877635512104</v>
      </c>
      <c r="V149" s="24">
        <v>603.14410764586819</v>
      </c>
      <c r="W149" s="24">
        <v>635.053139570795</v>
      </c>
      <c r="X149" s="24">
        <v>649.96722579048901</v>
      </c>
      <c r="Y149" s="24">
        <v>636.93035233162095</v>
      </c>
      <c r="Z149" s="24">
        <v>701.91381017989102</v>
      </c>
      <c r="AA149" s="24">
        <v>726.32898513385999</v>
      </c>
      <c r="AB149" s="24">
        <v>725.28386234771301</v>
      </c>
      <c r="AC149" s="24">
        <v>750.54211889836802</v>
      </c>
      <c r="AD149" s="24">
        <v>789.85005382767997</v>
      </c>
      <c r="AE149" s="24">
        <v>795.67981828481402</v>
      </c>
    </row>
    <row r="150" spans="1:31" x14ac:dyDescent="0.35">
      <c r="A150" s="28" t="s">
        <v>134</v>
      </c>
      <c r="B150" s="28" t="s">
        <v>77</v>
      </c>
      <c r="C150" s="24">
        <v>7.3456251370720498</v>
      </c>
      <c r="D150" s="24">
        <v>8.1541001862287494</v>
      </c>
      <c r="E150" s="24">
        <v>9.5731847245991002</v>
      </c>
      <c r="F150" s="24">
        <v>11.6425749379396</v>
      </c>
      <c r="G150" s="24">
        <v>14.216750191450101</v>
      </c>
      <c r="H150" s="24">
        <v>17.3794745081663</v>
      </c>
      <c r="I150" s="24">
        <v>19.998050141155701</v>
      </c>
      <c r="J150" s="24">
        <v>22.398675307929501</v>
      </c>
      <c r="K150" s="24">
        <v>25.248849699795198</v>
      </c>
      <c r="L150" s="24">
        <v>28.185774361304897</v>
      </c>
      <c r="M150" s="24">
        <v>33.67841075778005</v>
      </c>
      <c r="N150" s="24">
        <v>36.010453722100699</v>
      </c>
      <c r="O150" s="24">
        <v>38.778075634241098</v>
      </c>
      <c r="P150" s="24">
        <v>40.869949803352348</v>
      </c>
      <c r="Q150" s="24">
        <v>42.898341199807803</v>
      </c>
      <c r="R150" s="24">
        <v>44.422135379314398</v>
      </c>
      <c r="S150" s="24">
        <v>46.009150459766353</v>
      </c>
      <c r="T150" s="24">
        <v>47.465075267553303</v>
      </c>
      <c r="U150" s="24">
        <v>48.775050077676752</v>
      </c>
      <c r="V150" s="24">
        <v>49.803350648879999</v>
      </c>
      <c r="W150" s="24">
        <v>50.953655810296496</v>
      </c>
      <c r="X150" s="24">
        <v>52.207881865978003</v>
      </c>
      <c r="Y150" s="24">
        <v>53.523885328292501</v>
      </c>
      <c r="Z150" s="24">
        <v>53.2745755854245</v>
      </c>
      <c r="AA150" s="24">
        <v>53.242279740095</v>
      </c>
      <c r="AB150" s="24">
        <v>53.094650021954997</v>
      </c>
      <c r="AC150" s="24">
        <v>53.069999188125003</v>
      </c>
      <c r="AD150" s="24">
        <v>52.632270250796999</v>
      </c>
      <c r="AE150" s="24">
        <v>52.321824946403503</v>
      </c>
    </row>
    <row r="151" spans="1:31" x14ac:dyDescent="0.35">
      <c r="A151" s="28" t="s">
        <v>134</v>
      </c>
      <c r="B151" s="28" t="s">
        <v>78</v>
      </c>
      <c r="C151" s="24">
        <v>6.2396751192211992</v>
      </c>
      <c r="D151" s="24">
        <v>6.9295251521468</v>
      </c>
      <c r="E151" s="24">
        <v>8.1325197486876988</v>
      </c>
      <c r="F151" s="24">
        <v>9.8882999682425989</v>
      </c>
      <c r="G151" s="24">
        <v>12.081500136554199</v>
      </c>
      <c r="H151" s="24">
        <v>14.766074624061551</v>
      </c>
      <c r="I151" s="24">
        <v>16.988785115003548</v>
      </c>
      <c r="J151" s="24">
        <v>19.037025336548648</v>
      </c>
      <c r="K151" s="24">
        <v>21.439649756252752</v>
      </c>
      <c r="L151" s="24">
        <v>23.94217440128325</v>
      </c>
      <c r="M151" s="24">
        <v>28.62348561018705</v>
      </c>
      <c r="N151" s="24">
        <v>30.590408924520002</v>
      </c>
      <c r="O151" s="24">
        <v>32.9444507962465</v>
      </c>
      <c r="P151" s="24">
        <v>34.713325115293252</v>
      </c>
      <c r="Q151" s="24">
        <v>36.4422255787849</v>
      </c>
      <c r="R151" s="24">
        <v>37.748515166282644</v>
      </c>
      <c r="S151" s="24">
        <v>39.104725360274301</v>
      </c>
      <c r="T151" s="24">
        <v>40.314250409007052</v>
      </c>
      <c r="U151" s="24">
        <v>41.458049935340853</v>
      </c>
      <c r="V151" s="24">
        <v>42.332225453853603</v>
      </c>
      <c r="W151" s="24">
        <v>43.253455645442003</v>
      </c>
      <c r="X151" s="24">
        <v>44.349756689071647</v>
      </c>
      <c r="Y151" s="24">
        <v>45.484639960050544</v>
      </c>
      <c r="Z151" s="24">
        <v>45.234576312899556</v>
      </c>
      <c r="AA151" s="24">
        <v>45.244645027160601</v>
      </c>
      <c r="AB151" s="24">
        <v>45.103045446366053</v>
      </c>
      <c r="AC151" s="24">
        <v>45.087538727417552</v>
      </c>
      <c r="AD151" s="24">
        <v>44.719836112976054</v>
      </c>
      <c r="AE151" s="24">
        <v>44.433724818229656</v>
      </c>
    </row>
  </sheetData>
  <sheetProtection algorithmName="SHA-512" hashValue="3EixbFN0zgne1v49dx1eczvYtyvpDM+1mf1yEaCNMQ1SkTg+h/wlUQLsC6GtZb8PxwD5/fME93/NFdT63lO4mg==" saltValue="l2GCfgvbudGMvVxvYZgHz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23117-4F91-48B2-8EB5-2C630829C87A}">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13857.040811669191</v>
      </c>
      <c r="G6" s="24">
        <v>11869.708034004179</v>
      </c>
      <c r="H6" s="24">
        <v>11103.158654563349</v>
      </c>
      <c r="I6" s="24">
        <v>10882.81221872574</v>
      </c>
      <c r="J6" s="24">
        <v>10182.81224867703</v>
      </c>
      <c r="K6" s="24">
        <v>8503.89407850114</v>
      </c>
      <c r="L6" s="24">
        <v>8221.8634143725994</v>
      </c>
      <c r="M6" s="24">
        <v>8219.2949382382085</v>
      </c>
      <c r="N6" s="24">
        <v>7634.8238030952289</v>
      </c>
      <c r="O6" s="24">
        <v>7634.8238027786392</v>
      </c>
      <c r="P6" s="24">
        <v>7634.823803349399</v>
      </c>
      <c r="Q6" s="24">
        <v>6882.155029999999</v>
      </c>
      <c r="R6" s="24">
        <v>6395.9999099999995</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3764.40823841474</v>
      </c>
      <c r="G7" s="24">
        <v>3724.7341676771998</v>
      </c>
      <c r="H7" s="24">
        <v>3507.1917407471806</v>
      </c>
      <c r="I7" s="24">
        <v>3507.1917407891701</v>
      </c>
      <c r="J7" s="24">
        <v>3507.1917407261003</v>
      </c>
      <c r="K7" s="24">
        <v>3488.6695412797699</v>
      </c>
      <c r="L7" s="24">
        <v>3340.00110008312</v>
      </c>
      <c r="M7" s="24">
        <v>3340.0001031493498</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5502.3002410114623</v>
      </c>
      <c r="T10" s="24">
        <v>5502.3002410472836</v>
      </c>
      <c r="U10" s="24">
        <v>6078.674281599202</v>
      </c>
      <c r="V10" s="24">
        <v>5958.6742816494325</v>
      </c>
      <c r="W10" s="24">
        <v>6131.3839405113031</v>
      </c>
      <c r="X10" s="24">
        <v>6037.3844752640725</v>
      </c>
      <c r="Y10" s="24">
        <v>6107.5471753830025</v>
      </c>
      <c r="Z10" s="24">
        <v>6046.2163458174628</v>
      </c>
      <c r="AA10" s="24">
        <v>6582.8606101806427</v>
      </c>
      <c r="AB10" s="24">
        <v>7666.2102102210474</v>
      </c>
      <c r="AC10" s="24">
        <v>7082.2102102882773</v>
      </c>
      <c r="AD10" s="24">
        <v>8710.0106087179684</v>
      </c>
      <c r="AE10" s="24">
        <v>8399.9322090090227</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8952.8380012512098</v>
      </c>
      <c r="D12" s="24">
        <v>11397.452105264394</v>
      </c>
      <c r="E12" s="24">
        <v>12299.813596619382</v>
      </c>
      <c r="F12" s="24">
        <v>13503.523521611523</v>
      </c>
      <c r="G12" s="24">
        <v>14729.384594281382</v>
      </c>
      <c r="H12" s="24">
        <v>15683.760468806337</v>
      </c>
      <c r="I12" s="24">
        <v>17339.727425909583</v>
      </c>
      <c r="J12" s="24">
        <v>18893.162201806354</v>
      </c>
      <c r="K12" s="24">
        <v>22329.391463931996</v>
      </c>
      <c r="L12" s="24">
        <v>22358.719124214153</v>
      </c>
      <c r="M12" s="24">
        <v>22500.522665834855</v>
      </c>
      <c r="N12" s="24">
        <v>23014.082170045331</v>
      </c>
      <c r="O12" s="24">
        <v>23481.512115732108</v>
      </c>
      <c r="P12" s="24">
        <v>23829.053736779926</v>
      </c>
      <c r="Q12" s="24">
        <v>24744.230489359918</v>
      </c>
      <c r="R12" s="24">
        <v>25989.254125068946</v>
      </c>
      <c r="S12" s="24">
        <v>30225.940031134429</v>
      </c>
      <c r="T12" s="24">
        <v>30621.109303273675</v>
      </c>
      <c r="U12" s="24">
        <v>31324.232718676019</v>
      </c>
      <c r="V12" s="24">
        <v>31125.473623336857</v>
      </c>
      <c r="W12" s="24">
        <v>32774.666983624586</v>
      </c>
      <c r="X12" s="24">
        <v>35418.579935133232</v>
      </c>
      <c r="Y12" s="24">
        <v>35696.02553326109</v>
      </c>
      <c r="Z12" s="24">
        <v>35419.637547710299</v>
      </c>
      <c r="AA12" s="24">
        <v>35899.397707909986</v>
      </c>
      <c r="AB12" s="24">
        <v>38005.957944790272</v>
      </c>
      <c r="AC12" s="24">
        <v>39236.198500374565</v>
      </c>
      <c r="AD12" s="24">
        <v>40358.949923888416</v>
      </c>
      <c r="AE12" s="24">
        <v>41048.510101216358</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6959.1564746115</v>
      </c>
      <c r="J13" s="24">
        <v>7154.6543368139501</v>
      </c>
      <c r="K13" s="24">
        <v>11072.77338809818</v>
      </c>
      <c r="L13" s="24">
        <v>11072.773388119349</v>
      </c>
      <c r="M13" s="24">
        <v>11072.77338815359</v>
      </c>
      <c r="N13" s="24">
        <v>11072.773388260619</v>
      </c>
      <c r="O13" s="24">
        <v>11072.77338829876</v>
      </c>
      <c r="P13" s="24">
        <v>11072.77338833356</v>
      </c>
      <c r="Q13" s="24">
        <v>11072.77338847419</v>
      </c>
      <c r="R13" s="24">
        <v>10951.77338859575</v>
      </c>
      <c r="S13" s="24">
        <v>12551.896451523889</v>
      </c>
      <c r="T13" s="24">
        <v>12401.596448917242</v>
      </c>
      <c r="U13" s="24">
        <v>12401.596449771363</v>
      </c>
      <c r="V13" s="24">
        <v>12756.179311694043</v>
      </c>
      <c r="W13" s="24">
        <v>13613.388834718042</v>
      </c>
      <c r="X13" s="24">
        <v>18425.45835159413</v>
      </c>
      <c r="Y13" s="24">
        <v>18340.231572558303</v>
      </c>
      <c r="Z13" s="24">
        <v>17921.611579274155</v>
      </c>
      <c r="AA13" s="24">
        <v>19095.034362130587</v>
      </c>
      <c r="AB13" s="24">
        <v>23094.072574831676</v>
      </c>
      <c r="AC13" s="24">
        <v>23670.750720373839</v>
      </c>
      <c r="AD13" s="24">
        <v>25061.197691142133</v>
      </c>
      <c r="AE13" s="24">
        <v>25986.466290316697</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515.00032340558005</v>
      </c>
      <c r="P14" s="24">
        <v>490.00032366575999</v>
      </c>
      <c r="Q14" s="24">
        <v>490.00067362438006</v>
      </c>
      <c r="R14" s="24">
        <v>490.00067637051995</v>
      </c>
      <c r="S14" s="24">
        <v>1012.6401275165899</v>
      </c>
      <c r="T14" s="24">
        <v>1012.6401282275999</v>
      </c>
      <c r="U14" s="24">
        <v>1346.1438300848999</v>
      </c>
      <c r="V14" s="24">
        <v>1326.1438333696001</v>
      </c>
      <c r="W14" s="24">
        <v>3420.4918081943106</v>
      </c>
      <c r="X14" s="24">
        <v>3120.4918083156199</v>
      </c>
      <c r="Y14" s="24">
        <v>3120.4918084723304</v>
      </c>
      <c r="Z14" s="24">
        <v>3749.2383493075795</v>
      </c>
      <c r="AA14" s="24">
        <v>3749.2383502379998</v>
      </c>
      <c r="AB14" s="24">
        <v>4818.7636596168004</v>
      </c>
      <c r="AC14" s="24">
        <v>4818.7637641752008</v>
      </c>
      <c r="AD14" s="24">
        <v>5604.9548517968306</v>
      </c>
      <c r="AE14" s="24">
        <v>5604.9547875259905</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4849.9998999999998</v>
      </c>
      <c r="L15" s="24">
        <v>4849.9998999999998</v>
      </c>
      <c r="M15" s="24">
        <v>4849.9998999999998</v>
      </c>
      <c r="N15" s="24">
        <v>4849.9998999999998</v>
      </c>
      <c r="O15" s="24">
        <v>4850.0001372239794</v>
      </c>
      <c r="P15" s="24">
        <v>4850.0001373278001</v>
      </c>
      <c r="Q15" s="24">
        <v>4850.0001378883699</v>
      </c>
      <c r="R15" s="24">
        <v>4850.0001380415697</v>
      </c>
      <c r="S15" s="24">
        <v>5960.6939567527197</v>
      </c>
      <c r="T15" s="24">
        <v>5960.6939568551297</v>
      </c>
      <c r="U15" s="24">
        <v>5990.3079383218492</v>
      </c>
      <c r="V15" s="24">
        <v>5990.3079383898994</v>
      </c>
      <c r="W15" s="24">
        <v>6198.3467055547399</v>
      </c>
      <c r="X15" s="24">
        <v>6958.0096057358805</v>
      </c>
      <c r="Y15" s="24">
        <v>6958.0096058538402</v>
      </c>
      <c r="Z15" s="24">
        <v>7459.5189123264236</v>
      </c>
      <c r="AA15" s="24">
        <v>7459.5189127973599</v>
      </c>
      <c r="AB15" s="24">
        <v>7974.3090131751896</v>
      </c>
      <c r="AC15" s="24">
        <v>7974.3090134542399</v>
      </c>
      <c r="AD15" s="24">
        <v>8611.2702139687444</v>
      </c>
      <c r="AE15" s="24">
        <v>8611.2702141700411</v>
      </c>
      <c r="AF15" s="27"/>
      <c r="AG15" s="27"/>
      <c r="AH15" s="27"/>
      <c r="AI15" s="27"/>
    </row>
    <row r="16" spans="1:35" x14ac:dyDescent="0.35">
      <c r="A16" s="28" t="s">
        <v>40</v>
      </c>
      <c r="B16" s="28" t="s">
        <v>56</v>
      </c>
      <c r="C16" s="24">
        <v>36.545000463724058</v>
      </c>
      <c r="D16" s="24">
        <v>54.909000635146931</v>
      </c>
      <c r="E16" s="24">
        <v>79.222001329064142</v>
      </c>
      <c r="F16" s="24">
        <v>111.71600082516652</v>
      </c>
      <c r="G16" s="24">
        <v>155.47500127553914</v>
      </c>
      <c r="H16" s="24">
        <v>212.94800400733931</v>
      </c>
      <c r="I16" s="24">
        <v>274.21200037002541</v>
      </c>
      <c r="J16" s="24">
        <v>348.48299837112398</v>
      </c>
      <c r="K16" s="24">
        <v>458.20500552654181</v>
      </c>
      <c r="L16" s="24">
        <v>557.37898790836175</v>
      </c>
      <c r="M16" s="24">
        <v>708.54700160026425</v>
      </c>
      <c r="N16" s="24">
        <v>823.44699454307477</v>
      </c>
      <c r="O16" s="24">
        <v>953.2920100688923</v>
      </c>
      <c r="P16" s="24">
        <v>1081.0300292968739</v>
      </c>
      <c r="Q16" s="24">
        <v>1214.078998565672</v>
      </c>
      <c r="R16" s="24">
        <v>1346.3650131225556</v>
      </c>
      <c r="S16" s="24">
        <v>1479.6769895553557</v>
      </c>
      <c r="T16" s="24">
        <v>1613.9160089492759</v>
      </c>
      <c r="U16" s="24">
        <v>1747.3690090179414</v>
      </c>
      <c r="V16" s="24">
        <v>1881.8849925994843</v>
      </c>
      <c r="W16" s="24">
        <v>2021.695004463194</v>
      </c>
      <c r="X16" s="24">
        <v>2168.3840570449802</v>
      </c>
      <c r="Y16" s="24">
        <v>2317.9879913330051</v>
      </c>
      <c r="Z16" s="24">
        <v>2433.0840139389015</v>
      </c>
      <c r="AA16" s="24">
        <v>2551.4770097732508</v>
      </c>
      <c r="AB16" s="24">
        <v>2673.0289897918656</v>
      </c>
      <c r="AC16" s="24">
        <v>2797.3970060348465</v>
      </c>
      <c r="AD16" s="24">
        <v>2923.2750139236414</v>
      </c>
      <c r="AE16" s="24">
        <v>3050.7689971923801</v>
      </c>
      <c r="AF16" s="27"/>
      <c r="AG16" s="27"/>
      <c r="AH16" s="27"/>
      <c r="AI16" s="27"/>
    </row>
    <row r="17" spans="1:35" x14ac:dyDescent="0.35">
      <c r="A17" s="31" t="s">
        <v>138</v>
      </c>
      <c r="B17" s="31"/>
      <c r="C17" s="32">
        <v>56376.148971557595</v>
      </c>
      <c r="D17" s="32">
        <v>59704.948073129381</v>
      </c>
      <c r="E17" s="32">
        <v>58952.309564484363</v>
      </c>
      <c r="F17" s="32">
        <v>56571.468539560439</v>
      </c>
      <c r="G17" s="32">
        <v>55770.322763827739</v>
      </c>
      <c r="H17" s="32">
        <v>55740.606831981844</v>
      </c>
      <c r="I17" s="32">
        <v>57176.227841115106</v>
      </c>
      <c r="J17" s="32">
        <v>58225.160509102541</v>
      </c>
      <c r="K17" s="32">
        <v>63882.068452890191</v>
      </c>
      <c r="L17" s="32">
        <v>63098.197007868323</v>
      </c>
      <c r="M17" s="32">
        <v>63237.431076455105</v>
      </c>
      <c r="N17" s="32">
        <v>62897.179346142388</v>
      </c>
      <c r="O17" s="32">
        <v>62902.609291550718</v>
      </c>
      <c r="P17" s="32">
        <v>63133.150913204096</v>
      </c>
      <c r="Q17" s="32">
        <v>62365.658892575317</v>
      </c>
      <c r="R17" s="32">
        <v>62618.527408405906</v>
      </c>
      <c r="S17" s="32">
        <v>66689.936711462753</v>
      </c>
      <c r="T17" s="32">
        <v>66934.805981031168</v>
      </c>
      <c r="U17" s="32">
        <v>67570.903443943069</v>
      </c>
      <c r="V17" s="32">
        <v>67606.727210576821</v>
      </c>
      <c r="W17" s="32">
        <v>70285.839752750413</v>
      </c>
      <c r="X17" s="32">
        <v>75487.822755887915</v>
      </c>
      <c r="Y17" s="32">
        <v>74945.204275098877</v>
      </c>
      <c r="Z17" s="32">
        <v>73638.865466698393</v>
      </c>
      <c r="AA17" s="32">
        <v>74819.192674117701</v>
      </c>
      <c r="AB17" s="32">
        <v>81399.140723739489</v>
      </c>
      <c r="AC17" s="32">
        <v>81507.059424933163</v>
      </c>
      <c r="AD17" s="32">
        <v>83423.058217644997</v>
      </c>
      <c r="AE17" s="32">
        <v>84727.808594438568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7411.0395018525605</v>
      </c>
      <c r="G20" s="24">
        <v>5423.7082140041803</v>
      </c>
      <c r="H20" s="24">
        <v>4871.0036245633501</v>
      </c>
      <c r="I20" s="24">
        <v>4650.6572187257398</v>
      </c>
      <c r="J20" s="24">
        <v>4650.6572186770309</v>
      </c>
      <c r="K20" s="24">
        <v>2971.7390485011401</v>
      </c>
      <c r="L20" s="24">
        <v>2689.7083843726</v>
      </c>
      <c r="M20" s="24">
        <v>2687.13990823821</v>
      </c>
      <c r="N20" s="24">
        <v>2102.6687730952299</v>
      </c>
      <c r="O20" s="24">
        <v>2102.6687727786402</v>
      </c>
      <c r="P20" s="24">
        <v>2102.6687733494</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1388.0002455890999</v>
      </c>
      <c r="T24" s="24">
        <v>1388.0002456249199</v>
      </c>
      <c r="U24" s="24">
        <v>2404.3737999999998</v>
      </c>
      <c r="V24" s="24">
        <v>2404.3737999999998</v>
      </c>
      <c r="W24" s="24">
        <v>2404.3737999999998</v>
      </c>
      <c r="X24" s="24">
        <v>2404.3737999999998</v>
      </c>
      <c r="Y24" s="24">
        <v>2474.5365000000002</v>
      </c>
      <c r="Z24" s="24">
        <v>2709.2665999999999</v>
      </c>
      <c r="AA24" s="24">
        <v>2709.2665999999999</v>
      </c>
      <c r="AB24" s="24">
        <v>2709.2665999999999</v>
      </c>
      <c r="AC24" s="24">
        <v>2709.2665999999999</v>
      </c>
      <c r="AD24" s="24">
        <v>3564.2701030161661</v>
      </c>
      <c r="AE24" s="24">
        <v>3564.2701031042302</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2981.184107522703</v>
      </c>
      <c r="E26" s="24">
        <v>3741.8899638776929</v>
      </c>
      <c r="F26" s="24">
        <v>4514.1738138698329</v>
      </c>
      <c r="G26" s="24">
        <v>5288.4127139119228</v>
      </c>
      <c r="H26" s="24">
        <v>6105.6331841123465</v>
      </c>
      <c r="I26" s="24">
        <v>6922.8532444944931</v>
      </c>
      <c r="J26" s="24">
        <v>7560.7288395422329</v>
      </c>
      <c r="K26" s="24">
        <v>10158.021199542232</v>
      </c>
      <c r="L26" s="24">
        <v>10158.021199542232</v>
      </c>
      <c r="M26" s="24">
        <v>10158.020999542232</v>
      </c>
      <c r="N26" s="24">
        <v>10158.021199542232</v>
      </c>
      <c r="O26" s="24">
        <v>10158.021199542232</v>
      </c>
      <c r="P26" s="24">
        <v>10158.021199542232</v>
      </c>
      <c r="Q26" s="24">
        <v>10158.021199542232</v>
      </c>
      <c r="R26" s="24">
        <v>10111.521199542232</v>
      </c>
      <c r="S26" s="24">
        <v>9941.5211995422324</v>
      </c>
      <c r="T26" s="24">
        <v>10054.366469184853</v>
      </c>
      <c r="U26" s="24">
        <v>10977.459269451454</v>
      </c>
      <c r="V26" s="24">
        <v>10926.048769621064</v>
      </c>
      <c r="W26" s="24">
        <v>11992.950763053605</v>
      </c>
      <c r="X26" s="24">
        <v>12471.307856857784</v>
      </c>
      <c r="Y26" s="24">
        <v>12176.327853576031</v>
      </c>
      <c r="Z26" s="24">
        <v>12176.32785368861</v>
      </c>
      <c r="AA26" s="24">
        <v>12679.051811220701</v>
      </c>
      <c r="AB26" s="24">
        <v>12452.252081929124</v>
      </c>
      <c r="AC26" s="24">
        <v>12805.644840520223</v>
      </c>
      <c r="AD26" s="24">
        <v>13251.130254903175</v>
      </c>
      <c r="AE26" s="24">
        <v>13137.940252993818</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2600.363482973321</v>
      </c>
      <c r="J27" s="24">
        <v>2795.861345175771</v>
      </c>
      <c r="K27" s="24">
        <v>6713.9803964600005</v>
      </c>
      <c r="L27" s="24">
        <v>6713.9803964811699</v>
      </c>
      <c r="M27" s="24">
        <v>6713.9803965154106</v>
      </c>
      <c r="N27" s="24">
        <v>6713.9803966224399</v>
      </c>
      <c r="O27" s="24">
        <v>6713.9803966605805</v>
      </c>
      <c r="P27" s="24">
        <v>6713.9803966953805</v>
      </c>
      <c r="Q27" s="24">
        <v>6713.9803968360102</v>
      </c>
      <c r="R27" s="24">
        <v>6713.9803969575705</v>
      </c>
      <c r="S27" s="24">
        <v>7429.0516812112</v>
      </c>
      <c r="T27" s="24">
        <v>7278.751678189944</v>
      </c>
      <c r="U27" s="24">
        <v>7278.7516782111443</v>
      </c>
      <c r="V27" s="24">
        <v>7278.751678243244</v>
      </c>
      <c r="W27" s="24">
        <v>7278.751678351744</v>
      </c>
      <c r="X27" s="24">
        <v>9745.7006869380566</v>
      </c>
      <c r="Y27" s="24">
        <v>9672.7006870195564</v>
      </c>
      <c r="Z27" s="24">
        <v>9672.7006870505556</v>
      </c>
      <c r="AA27" s="24">
        <v>9672.7006873634564</v>
      </c>
      <c r="AB27" s="24">
        <v>11899.470460570066</v>
      </c>
      <c r="AC27" s="24">
        <v>11899.470465570066</v>
      </c>
      <c r="AD27" s="24">
        <v>13397.165465570066</v>
      </c>
      <c r="AE27" s="24">
        <v>13449.004115382078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4.4331014999999998E-3</v>
      </c>
      <c r="T28" s="24">
        <v>4.4332130000000001E-3</v>
      </c>
      <c r="U28" s="24">
        <v>27.42184</v>
      </c>
      <c r="V28" s="24">
        <v>27.421842999999999</v>
      </c>
      <c r="W28" s="24">
        <v>752.68242819431009</v>
      </c>
      <c r="X28" s="24">
        <v>752.68242831562009</v>
      </c>
      <c r="Y28" s="24">
        <v>752.68242847233</v>
      </c>
      <c r="Z28" s="24">
        <v>965.92496930758</v>
      </c>
      <c r="AA28" s="24">
        <v>965.92497023800001</v>
      </c>
      <c r="AB28" s="24">
        <v>965.92497961679999</v>
      </c>
      <c r="AC28" s="24">
        <v>965.92497842310001</v>
      </c>
      <c r="AD28" s="24">
        <v>965.92497797530007</v>
      </c>
      <c r="AE28" s="24">
        <v>965.92491616659004</v>
      </c>
    </row>
    <row r="29" spans="1:35" s="27" customFormat="1" x14ac:dyDescent="0.35">
      <c r="A29" s="28" t="s">
        <v>130</v>
      </c>
      <c r="B29" s="28" t="s">
        <v>73</v>
      </c>
      <c r="C29" s="24">
        <v>240</v>
      </c>
      <c r="D29" s="24">
        <v>240</v>
      </c>
      <c r="E29" s="24">
        <v>240</v>
      </c>
      <c r="F29" s="24">
        <v>240</v>
      </c>
      <c r="G29" s="24">
        <v>2280</v>
      </c>
      <c r="H29" s="24">
        <v>2280</v>
      </c>
      <c r="I29" s="24">
        <v>2280</v>
      </c>
      <c r="J29" s="24">
        <v>2280</v>
      </c>
      <c r="K29" s="24">
        <v>4279.9998999999998</v>
      </c>
      <c r="L29" s="24">
        <v>4279.9998999999998</v>
      </c>
      <c r="M29" s="24">
        <v>4279.9998999999998</v>
      </c>
      <c r="N29" s="24">
        <v>4279.9998999999998</v>
      </c>
      <c r="O29" s="24">
        <v>4279.9998999999998</v>
      </c>
      <c r="P29" s="24">
        <v>4279.9998999999998</v>
      </c>
      <c r="Q29" s="24">
        <v>4279.9998999999998</v>
      </c>
      <c r="R29" s="24">
        <v>4279.9998999999998</v>
      </c>
      <c r="S29" s="24">
        <v>4280.0001767527201</v>
      </c>
      <c r="T29" s="24">
        <v>4280.0001768551301</v>
      </c>
      <c r="U29" s="24">
        <v>4280.0001783218495</v>
      </c>
      <c r="V29" s="24">
        <v>4280.0001783898997</v>
      </c>
      <c r="W29" s="24">
        <v>4280.0001855547398</v>
      </c>
      <c r="X29" s="24">
        <v>4280.0001857358802</v>
      </c>
      <c r="Y29" s="24">
        <v>4280.0001858538399</v>
      </c>
      <c r="Z29" s="24">
        <v>4280.0003114991496</v>
      </c>
      <c r="AA29" s="24">
        <v>4280.0003117319802</v>
      </c>
      <c r="AB29" s="24">
        <v>4280.0003120173997</v>
      </c>
      <c r="AC29" s="24">
        <v>4280.0003121698001</v>
      </c>
      <c r="AD29" s="24">
        <v>4280.0003125325602</v>
      </c>
      <c r="AE29" s="24">
        <v>4280.0003126442398</v>
      </c>
    </row>
    <row r="30" spans="1:35" s="27" customFormat="1" x14ac:dyDescent="0.35">
      <c r="A30" s="28" t="s">
        <v>130</v>
      </c>
      <c r="B30" s="28" t="s">
        <v>56</v>
      </c>
      <c r="C30" s="24">
        <v>13.89700031280511</v>
      </c>
      <c r="D30" s="24">
        <v>19.697000503539961</v>
      </c>
      <c r="E30" s="24">
        <v>29.16200041770929</v>
      </c>
      <c r="F30" s="24">
        <v>42.001000881195012</v>
      </c>
      <c r="G30" s="24">
        <v>59.431001186370771</v>
      </c>
      <c r="H30" s="24">
        <v>81.633003234863267</v>
      </c>
      <c r="I30" s="24">
        <v>103.01900100707999</v>
      </c>
      <c r="J30" s="24">
        <v>129.60400009155271</v>
      </c>
      <c r="K30" s="24">
        <v>168.8320045471188</v>
      </c>
      <c r="L30" s="24">
        <v>203.168994903564</v>
      </c>
      <c r="M30" s="24">
        <v>255.2420005798339</v>
      </c>
      <c r="N30" s="24">
        <v>292.83900451660151</v>
      </c>
      <c r="O30" s="24">
        <v>337.19300842285151</v>
      </c>
      <c r="P30" s="24">
        <v>380.77901458740172</v>
      </c>
      <c r="Q30" s="24">
        <v>426.08399200439442</v>
      </c>
      <c r="R30" s="24">
        <v>469.969001770018</v>
      </c>
      <c r="S30" s="24">
        <v>513.22299194335801</v>
      </c>
      <c r="T30" s="24">
        <v>556.71101379394395</v>
      </c>
      <c r="U30" s="24">
        <v>599.30900573730401</v>
      </c>
      <c r="V30" s="24">
        <v>642.05900573730401</v>
      </c>
      <c r="W30" s="24">
        <v>686.95199584960903</v>
      </c>
      <c r="X30" s="24">
        <v>734.32102966308503</v>
      </c>
      <c r="Y30" s="24">
        <v>783.02499389648403</v>
      </c>
      <c r="Z30" s="24">
        <v>821.13299560546807</v>
      </c>
      <c r="AA30" s="24">
        <v>860.40101623535111</v>
      </c>
      <c r="AB30" s="24">
        <v>900.73399353027196</v>
      </c>
      <c r="AC30" s="24">
        <v>941.99501037597497</v>
      </c>
      <c r="AD30" s="24">
        <v>983.64100646972599</v>
      </c>
      <c r="AE30" s="24">
        <v>1025.803985595702</v>
      </c>
    </row>
    <row r="31" spans="1:35" s="27" customFormat="1" x14ac:dyDescent="0.35">
      <c r="A31" s="31" t="s">
        <v>138</v>
      </c>
      <c r="B31" s="31"/>
      <c r="C31" s="32">
        <v>19239.092994689934</v>
      </c>
      <c r="D31" s="32">
        <v>19994.547102670404</v>
      </c>
      <c r="E31" s="32">
        <v>19280.252959025394</v>
      </c>
      <c r="F31" s="32">
        <v>19173.576310870096</v>
      </c>
      <c r="G31" s="32">
        <v>17960.483923063803</v>
      </c>
      <c r="H31" s="32">
        <v>18224.999803823397</v>
      </c>
      <c r="I31" s="32">
        <v>18821.873946193555</v>
      </c>
      <c r="J31" s="32">
        <v>19655.247403395035</v>
      </c>
      <c r="K31" s="32">
        <v>24491.74064450337</v>
      </c>
      <c r="L31" s="32">
        <v>24209.709980396001</v>
      </c>
      <c r="M31" s="32">
        <v>24207.141304295852</v>
      </c>
      <c r="N31" s="32">
        <v>23622.6703692599</v>
      </c>
      <c r="O31" s="32">
        <v>23622.670368981453</v>
      </c>
      <c r="P31" s="32">
        <v>23622.670369587013</v>
      </c>
      <c r="Q31" s="32">
        <v>22820.001596378243</v>
      </c>
      <c r="R31" s="32">
        <v>22773.501596499802</v>
      </c>
      <c r="S31" s="32">
        <v>23318.573126342533</v>
      </c>
      <c r="T31" s="32">
        <v>23281.118392999717</v>
      </c>
      <c r="U31" s="32">
        <v>25220.584747662597</v>
      </c>
      <c r="V31" s="32">
        <v>25169.174247864306</v>
      </c>
      <c r="W31" s="32">
        <v>26236.076241405346</v>
      </c>
      <c r="X31" s="32">
        <v>27831.382343795842</v>
      </c>
      <c r="Y31" s="32">
        <v>27093.565040595589</v>
      </c>
      <c r="Z31" s="32">
        <v>27143.295140739167</v>
      </c>
      <c r="AA31" s="32">
        <v>27646.019098584158</v>
      </c>
      <c r="AB31" s="32">
        <v>29645.989142499187</v>
      </c>
      <c r="AC31" s="32">
        <v>29999.38190609029</v>
      </c>
      <c r="AD31" s="32">
        <v>32797.565823489407</v>
      </c>
      <c r="AE31" s="32">
        <v>32736.214471480125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6446.0013098166291</v>
      </c>
      <c r="G34" s="24">
        <v>6445.9998199999991</v>
      </c>
      <c r="H34" s="24">
        <v>6232.155029999999</v>
      </c>
      <c r="I34" s="24">
        <v>6232.1549999999988</v>
      </c>
      <c r="J34" s="24">
        <v>5532.155029999999</v>
      </c>
      <c r="K34" s="24">
        <v>5532.155029999999</v>
      </c>
      <c r="L34" s="24">
        <v>5532.155029999999</v>
      </c>
      <c r="M34" s="24">
        <v>5532.155029999999</v>
      </c>
      <c r="N34" s="24">
        <v>5532.155029999999</v>
      </c>
      <c r="O34" s="24">
        <v>5532.155029999999</v>
      </c>
      <c r="P34" s="24">
        <v>5532.155029999999</v>
      </c>
      <c r="Q34" s="24">
        <v>5532.155029999999</v>
      </c>
      <c r="R34" s="24">
        <v>5045.9999099999995</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1501</v>
      </c>
      <c r="V38" s="24">
        <v>1501</v>
      </c>
      <c r="W38" s="24">
        <v>1501</v>
      </c>
      <c r="X38" s="24">
        <v>1501.00053472386</v>
      </c>
      <c r="Y38" s="24">
        <v>1501.0005347628601</v>
      </c>
      <c r="Z38" s="24">
        <v>1369.0005356786</v>
      </c>
      <c r="AA38" s="24">
        <v>1905.6448</v>
      </c>
      <c r="AB38" s="24">
        <v>2988.9944</v>
      </c>
      <c r="AC38" s="24">
        <v>2988.9944</v>
      </c>
      <c r="AD38" s="24">
        <v>3065.6482000000001</v>
      </c>
      <c r="AE38" s="24">
        <v>2755.5698000000002</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1466.3780707824694</v>
      </c>
      <c r="G40" s="24">
        <v>1776.6080207824693</v>
      </c>
      <c r="H40" s="24">
        <v>1776.6080207824693</v>
      </c>
      <c r="I40" s="24">
        <v>2511.1992570134694</v>
      </c>
      <c r="J40" s="24">
        <v>3289.6030177524294</v>
      </c>
      <c r="K40" s="24">
        <v>4082.1344993234698</v>
      </c>
      <c r="L40" s="24">
        <v>4082.1344993289194</v>
      </c>
      <c r="M40" s="24">
        <v>4082.1344993333996</v>
      </c>
      <c r="N40" s="24">
        <v>4082.1344993674197</v>
      </c>
      <c r="O40" s="24">
        <v>4082.1344994241995</v>
      </c>
      <c r="P40" s="24">
        <v>4082.1345004335694</v>
      </c>
      <c r="Q40" s="24">
        <v>4249.7482007824692</v>
      </c>
      <c r="R40" s="24">
        <v>4856.8731798338085</v>
      </c>
      <c r="S40" s="24">
        <v>6541.5573440741355</v>
      </c>
      <c r="T40" s="24">
        <v>6541.5573441313536</v>
      </c>
      <c r="U40" s="24">
        <v>6541.5573441494698</v>
      </c>
      <c r="V40" s="24">
        <v>6573.7731441807591</v>
      </c>
      <c r="W40" s="24">
        <v>6908.01951424667</v>
      </c>
      <c r="X40" s="24">
        <v>8623.0464251427202</v>
      </c>
      <c r="Y40" s="24">
        <v>8442.5284199039779</v>
      </c>
      <c r="Z40" s="24">
        <v>8626.5404253388697</v>
      </c>
      <c r="AA40" s="24">
        <v>8948.8574471700394</v>
      </c>
      <c r="AB40" s="24">
        <v>9716.4714477649031</v>
      </c>
      <c r="AC40" s="24">
        <v>9716.4714478358492</v>
      </c>
      <c r="AD40" s="24">
        <v>9716.4714478715487</v>
      </c>
      <c r="AE40" s="24">
        <v>10346.91130608932</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3591.6710276592803</v>
      </c>
      <c r="T41" s="24">
        <v>3591.6710276940803</v>
      </c>
      <c r="U41" s="24">
        <v>3591.6710277301304</v>
      </c>
      <c r="V41" s="24">
        <v>3791.6704589318806</v>
      </c>
      <c r="W41" s="24">
        <v>4335.5778606914409</v>
      </c>
      <c r="X41" s="24">
        <v>6437.2771729846763</v>
      </c>
      <c r="Y41" s="24">
        <v>6270.2771732201763</v>
      </c>
      <c r="Z41" s="24">
        <v>6069.1771764441655</v>
      </c>
      <c r="AA41" s="24">
        <v>6157.4132768764002</v>
      </c>
      <c r="AB41" s="24">
        <v>7929.6816732785092</v>
      </c>
      <c r="AC41" s="24">
        <v>7819.2816718488812</v>
      </c>
      <c r="AD41" s="24">
        <v>7288.3816704378423</v>
      </c>
      <c r="AE41" s="24">
        <v>8267.2611511591967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20.000323405580001</v>
      </c>
      <c r="P42" s="24">
        <v>20.00032366576</v>
      </c>
      <c r="Q42" s="24">
        <v>20.000324366000001</v>
      </c>
      <c r="R42" s="24">
        <v>20.00032455925</v>
      </c>
      <c r="S42" s="24">
        <v>542.6318</v>
      </c>
      <c r="T42" s="24">
        <v>542.6318</v>
      </c>
      <c r="U42" s="24">
        <v>542.6318</v>
      </c>
      <c r="V42" s="24">
        <v>522.6318</v>
      </c>
      <c r="W42" s="24">
        <v>1099.2615000000001</v>
      </c>
      <c r="X42" s="24">
        <v>1099.2615000000001</v>
      </c>
      <c r="Y42" s="24">
        <v>1099.2615000000001</v>
      </c>
      <c r="Z42" s="24">
        <v>1514.7655</v>
      </c>
      <c r="AA42" s="24">
        <v>1514.7655</v>
      </c>
      <c r="AB42" s="24">
        <v>2584.2908000000002</v>
      </c>
      <c r="AC42" s="24">
        <v>2584.2908000000002</v>
      </c>
      <c r="AD42" s="24">
        <v>2584.2908000000002</v>
      </c>
      <c r="AE42" s="24">
        <v>2584.2908000000002</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570.00023722397998</v>
      </c>
      <c r="P43" s="24">
        <v>570.00023732780005</v>
      </c>
      <c r="Q43" s="24">
        <v>570.00023788836995</v>
      </c>
      <c r="R43" s="24">
        <v>570.00023804157001</v>
      </c>
      <c r="S43" s="24">
        <v>1395.7055</v>
      </c>
      <c r="T43" s="24">
        <v>1395.7055</v>
      </c>
      <c r="U43" s="24">
        <v>1395.7055</v>
      </c>
      <c r="V43" s="24">
        <v>1395.7055</v>
      </c>
      <c r="W43" s="24">
        <v>1503.4074000000001</v>
      </c>
      <c r="X43" s="24">
        <v>2263.0703000000003</v>
      </c>
      <c r="Y43" s="24">
        <v>2263.0703000000003</v>
      </c>
      <c r="Z43" s="24">
        <v>2263.0703000000003</v>
      </c>
      <c r="AA43" s="24">
        <v>2263.0703000000003</v>
      </c>
      <c r="AB43" s="24">
        <v>2777.8604</v>
      </c>
      <c r="AC43" s="24">
        <v>2777.8604</v>
      </c>
      <c r="AD43" s="24">
        <v>2777.8604</v>
      </c>
      <c r="AE43" s="24">
        <v>2777.8604</v>
      </c>
    </row>
    <row r="44" spans="1:31" s="27" customFormat="1" x14ac:dyDescent="0.35">
      <c r="A44" s="28" t="s">
        <v>131</v>
      </c>
      <c r="B44" s="28" t="s">
        <v>56</v>
      </c>
      <c r="C44" s="24">
        <v>6.2830001711845354</v>
      </c>
      <c r="D44" s="24">
        <v>9.0379998683929408</v>
      </c>
      <c r="E44" s="24">
        <v>13.64800012111661</v>
      </c>
      <c r="F44" s="24">
        <v>20.04699945449828</v>
      </c>
      <c r="G44" s="24">
        <v>28.645998954772889</v>
      </c>
      <c r="H44" s="24">
        <v>39.91999959945673</v>
      </c>
      <c r="I44" s="24">
        <v>51.775998115539494</v>
      </c>
      <c r="J44" s="24">
        <v>66.049998283386103</v>
      </c>
      <c r="K44" s="24">
        <v>86.233997344970604</v>
      </c>
      <c r="L44" s="24">
        <v>109.4229984283446</v>
      </c>
      <c r="M44" s="24">
        <v>142.44900131225489</v>
      </c>
      <c r="N44" s="24">
        <v>168.90199279785128</v>
      </c>
      <c r="O44" s="24">
        <v>199.70200347900379</v>
      </c>
      <c r="P44" s="24">
        <v>230.44100189208928</v>
      </c>
      <c r="Q44" s="24">
        <v>262.57600021362282</v>
      </c>
      <c r="R44" s="24">
        <v>295.53199768066332</v>
      </c>
      <c r="S44" s="24">
        <v>329.47499847412041</v>
      </c>
      <c r="T44" s="24">
        <v>362.96698760986317</v>
      </c>
      <c r="U44" s="24">
        <v>395.85900115966712</v>
      </c>
      <c r="V44" s="24">
        <v>429.33000183105401</v>
      </c>
      <c r="W44" s="24">
        <v>463.78398895263598</v>
      </c>
      <c r="X44" s="24">
        <v>499.93299102783101</v>
      </c>
      <c r="Y44" s="24">
        <v>537.29598999023301</v>
      </c>
      <c r="Z44" s="24">
        <v>565.41600036621003</v>
      </c>
      <c r="AA44" s="24">
        <v>594.35398864746003</v>
      </c>
      <c r="AB44" s="24">
        <v>624.14299011230401</v>
      </c>
      <c r="AC44" s="24">
        <v>654.72198486328</v>
      </c>
      <c r="AD44" s="24">
        <v>685.86102294921807</v>
      </c>
      <c r="AE44" s="24">
        <v>717.54901123046807</v>
      </c>
    </row>
    <row r="45" spans="1:31" s="27" customFormat="1" x14ac:dyDescent="0.35">
      <c r="A45" s="31" t="s">
        <v>138</v>
      </c>
      <c r="B45" s="31"/>
      <c r="C45" s="32">
        <v>14479.543014526362</v>
      </c>
      <c r="D45" s="32">
        <v>15789.528015136713</v>
      </c>
      <c r="E45" s="32">
        <v>15789.528015136713</v>
      </c>
      <c r="F45" s="32">
        <v>14399.299374953343</v>
      </c>
      <c r="G45" s="32">
        <v>14709.527835136712</v>
      </c>
      <c r="H45" s="32">
        <v>14495.683045136711</v>
      </c>
      <c r="I45" s="32">
        <v>15230.274251367713</v>
      </c>
      <c r="J45" s="32">
        <v>15308.678042106672</v>
      </c>
      <c r="K45" s="32">
        <v>16101.209523677713</v>
      </c>
      <c r="L45" s="32">
        <v>16101.209523683163</v>
      </c>
      <c r="M45" s="32">
        <v>16101.209523687641</v>
      </c>
      <c r="N45" s="32">
        <v>16101.209523721662</v>
      </c>
      <c r="O45" s="32">
        <v>15809.209523778442</v>
      </c>
      <c r="P45" s="32">
        <v>15692.209524787811</v>
      </c>
      <c r="Q45" s="32">
        <v>15859.823225136712</v>
      </c>
      <c r="R45" s="32">
        <v>15474.793084188052</v>
      </c>
      <c r="S45" s="32">
        <v>16808.128365629898</v>
      </c>
      <c r="T45" s="32">
        <v>16808.128365721917</v>
      </c>
      <c r="U45" s="32">
        <v>16664.728371879602</v>
      </c>
      <c r="V45" s="32">
        <v>16896.943603112639</v>
      </c>
      <c r="W45" s="32">
        <v>17775.097374938108</v>
      </c>
      <c r="X45" s="32">
        <v>20781.824132851256</v>
      </c>
      <c r="Y45" s="32">
        <v>20069.306127887015</v>
      </c>
      <c r="Z45" s="32">
        <v>19555.218137461634</v>
      </c>
      <c r="AA45" s="32">
        <v>19492.915524046439</v>
      </c>
      <c r="AB45" s="32">
        <v>22507.147521043411</v>
      </c>
      <c r="AC45" s="32">
        <v>22396.74751968473</v>
      </c>
      <c r="AD45" s="32">
        <v>21942.501318309391</v>
      </c>
      <c r="AE45" s="32">
        <v>23241.742257248516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3764.40823841474</v>
      </c>
      <c r="G49" s="24">
        <v>3724.7341676771998</v>
      </c>
      <c r="H49" s="24">
        <v>3507.1917407471806</v>
      </c>
      <c r="I49" s="24">
        <v>3507.1917407891701</v>
      </c>
      <c r="J49" s="24">
        <v>3507.1917407261003</v>
      </c>
      <c r="K49" s="24">
        <v>3488.6695412797699</v>
      </c>
      <c r="L49" s="24">
        <v>3340.00110008312</v>
      </c>
      <c r="M49" s="24">
        <v>3340.0001031493498</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1290.00010508894</v>
      </c>
      <c r="X52" s="24">
        <v>1196.0001051178499</v>
      </c>
      <c r="Y52" s="24">
        <v>1196.0001051977799</v>
      </c>
      <c r="Z52" s="24">
        <v>1196.0001147165001</v>
      </c>
      <c r="AA52" s="24">
        <v>1196.00011475828</v>
      </c>
      <c r="AB52" s="24">
        <v>1196.0001147986841</v>
      </c>
      <c r="AC52" s="24">
        <v>612.00011486591404</v>
      </c>
      <c r="AD52" s="24">
        <v>1210.9200102794398</v>
      </c>
      <c r="AE52" s="24">
        <v>1210.9200104824299</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4322.2003955830251</v>
      </c>
      <c r="O54" s="24">
        <v>4745.762294060055</v>
      </c>
      <c r="P54" s="24">
        <v>4950.7362240600551</v>
      </c>
      <c r="Q54" s="24">
        <v>4969.7000750198149</v>
      </c>
      <c r="R54" s="24">
        <v>5498.9449248151695</v>
      </c>
      <c r="S54" s="24">
        <v>7378.3804713698928</v>
      </c>
      <c r="T54" s="24">
        <v>7104.2770969361727</v>
      </c>
      <c r="U54" s="24">
        <v>6912.2784830692135</v>
      </c>
      <c r="V54" s="24">
        <v>6623.9786435139004</v>
      </c>
      <c r="W54" s="24">
        <v>6872.0235013193296</v>
      </c>
      <c r="X54" s="24">
        <v>7322.5523486859393</v>
      </c>
      <c r="Y54" s="24">
        <v>8289.3557057788512</v>
      </c>
      <c r="Z54" s="24">
        <v>7977.3557058240322</v>
      </c>
      <c r="AA54" s="24">
        <v>7927.8561823982518</v>
      </c>
      <c r="AB54" s="24">
        <v>8995.8963824910024</v>
      </c>
      <c r="AC54" s="24">
        <v>9780.4896733181013</v>
      </c>
      <c r="AD54" s="24">
        <v>10051.789678027342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1098.9731607118861</v>
      </c>
      <c r="T55" s="24">
        <v>1098.973160973926</v>
      </c>
      <c r="U55" s="24">
        <v>1098.973161617846</v>
      </c>
      <c r="V55" s="24">
        <v>1098.9733656792359</v>
      </c>
      <c r="W55" s="24">
        <v>1366.859276806156</v>
      </c>
      <c r="X55" s="24">
        <v>1435.5972626935061</v>
      </c>
      <c r="Y55" s="24">
        <v>1435.597262997796</v>
      </c>
      <c r="Z55" s="24">
        <v>1328.07726644434</v>
      </c>
      <c r="AA55" s="24">
        <v>2212.0365484313406</v>
      </c>
      <c r="AB55" s="24">
        <v>2212.036591316657</v>
      </c>
      <c r="AC55" s="24">
        <v>2899.114733238051</v>
      </c>
      <c r="AD55" s="24">
        <v>3188.4506741978116</v>
      </c>
      <c r="AE55" s="24">
        <v>3191.00074032665</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320.00011144280001</v>
      </c>
      <c r="R56" s="24">
        <v>320.00011183101998</v>
      </c>
      <c r="S56" s="24">
        <v>320.00022047469002</v>
      </c>
      <c r="T56" s="24">
        <v>320.00022074890001</v>
      </c>
      <c r="U56" s="24">
        <v>320.00169008490002</v>
      </c>
      <c r="V56" s="24">
        <v>320.0016903696</v>
      </c>
      <c r="W56" s="24">
        <v>657.28403000000003</v>
      </c>
      <c r="X56" s="24">
        <v>357.28402999999997</v>
      </c>
      <c r="Y56" s="24">
        <v>357.28402999999997</v>
      </c>
      <c r="Z56" s="24">
        <v>357.28402999999997</v>
      </c>
      <c r="AA56" s="24">
        <v>357.28402999999997</v>
      </c>
      <c r="AB56" s="24">
        <v>357.28402999999997</v>
      </c>
      <c r="AC56" s="24">
        <v>357.28402999999997</v>
      </c>
      <c r="AD56" s="24">
        <v>1143.4751000000001</v>
      </c>
      <c r="AE56" s="24">
        <v>1143.4751000000001</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284.98827999999997</v>
      </c>
      <c r="T57" s="24">
        <v>284.98827999999997</v>
      </c>
      <c r="U57" s="24">
        <v>314.60226</v>
      </c>
      <c r="V57" s="24">
        <v>314.60226</v>
      </c>
      <c r="W57" s="24">
        <v>414.93912</v>
      </c>
      <c r="X57" s="24">
        <v>414.93912</v>
      </c>
      <c r="Y57" s="24">
        <v>414.93912</v>
      </c>
      <c r="Z57" s="24">
        <v>916.44820000000004</v>
      </c>
      <c r="AA57" s="24">
        <v>916.44820000000004</v>
      </c>
      <c r="AB57" s="24">
        <v>916.44820000000004</v>
      </c>
      <c r="AC57" s="24">
        <v>916.44820000000004</v>
      </c>
      <c r="AD57" s="24">
        <v>1553.4094</v>
      </c>
      <c r="AE57" s="24">
        <v>1553.4094</v>
      </c>
    </row>
    <row r="58" spans="1:31" s="27" customFormat="1" x14ac:dyDescent="0.35">
      <c r="A58" s="28" t="s">
        <v>132</v>
      </c>
      <c r="B58" s="28" t="s">
        <v>56</v>
      </c>
      <c r="C58" s="24">
        <v>7.9670000076293901</v>
      </c>
      <c r="D58" s="24">
        <v>12.184000015258771</v>
      </c>
      <c r="E58" s="24">
        <v>18.007000446319509</v>
      </c>
      <c r="F58" s="24">
        <v>25.892000198364229</v>
      </c>
      <c r="G58" s="24">
        <v>37.312001228332434</v>
      </c>
      <c r="H58" s="24">
        <v>52.961001873016329</v>
      </c>
      <c r="I58" s="24">
        <v>71.587000846862765</v>
      </c>
      <c r="J58" s="24">
        <v>94.074999809265094</v>
      </c>
      <c r="K58" s="24">
        <v>129.77300262451132</v>
      </c>
      <c r="L58" s="24">
        <v>159.42099571227931</v>
      </c>
      <c r="M58" s="24">
        <v>205.4859981536863</v>
      </c>
      <c r="N58" s="24">
        <v>243.57999420165987</v>
      </c>
      <c r="O58" s="24">
        <v>283.22999954223542</v>
      </c>
      <c r="P58" s="24">
        <v>321.6980094909668</v>
      </c>
      <c r="Q58" s="24">
        <v>361.63500976562409</v>
      </c>
      <c r="R58" s="24">
        <v>401.73001098632784</v>
      </c>
      <c r="S58" s="24">
        <v>443.3219985961905</v>
      </c>
      <c r="T58" s="24">
        <v>486.69901275634601</v>
      </c>
      <c r="U58" s="24">
        <v>530.82399749755803</v>
      </c>
      <c r="V58" s="24">
        <v>575.44198608398301</v>
      </c>
      <c r="W58" s="24">
        <v>621.93501281738202</v>
      </c>
      <c r="X58" s="24">
        <v>669.90702819824196</v>
      </c>
      <c r="Y58" s="24">
        <v>718.01499938964798</v>
      </c>
      <c r="Z58" s="24">
        <v>754.91101074218705</v>
      </c>
      <c r="AA58" s="24">
        <v>792.92201232909997</v>
      </c>
      <c r="AB58" s="24">
        <v>831.94000244140489</v>
      </c>
      <c r="AC58" s="24">
        <v>871.86401367187409</v>
      </c>
      <c r="AD58" s="24">
        <v>912.31399536132699</v>
      </c>
      <c r="AE58" s="24">
        <v>953.27198791503804</v>
      </c>
    </row>
    <row r="59" spans="1:31" s="27" customFormat="1" x14ac:dyDescent="0.35">
      <c r="A59" s="31" t="s">
        <v>138</v>
      </c>
      <c r="B59" s="31"/>
      <c r="C59" s="32">
        <v>13942.412975311276</v>
      </c>
      <c r="D59" s="32">
        <v>14830.172969818112</v>
      </c>
      <c r="E59" s="32">
        <v>14830.172969818112</v>
      </c>
      <c r="F59" s="32">
        <v>13804.581208232852</v>
      </c>
      <c r="G59" s="32">
        <v>13764.907137495311</v>
      </c>
      <c r="H59" s="32">
        <v>13547.364710565293</v>
      </c>
      <c r="I59" s="32">
        <v>13547.364710607282</v>
      </c>
      <c r="J59" s="32">
        <v>13547.364710544212</v>
      </c>
      <c r="K59" s="32">
        <v>13528.842511097882</v>
      </c>
      <c r="L59" s="32">
        <v>13380.174069901232</v>
      </c>
      <c r="M59" s="32">
        <v>13380.173072967462</v>
      </c>
      <c r="N59" s="32">
        <v>13380.173391341083</v>
      </c>
      <c r="O59" s="32">
        <v>13633.735289818113</v>
      </c>
      <c r="P59" s="32">
        <v>13838.709219818113</v>
      </c>
      <c r="Q59" s="32">
        <v>13857.673070777872</v>
      </c>
      <c r="R59" s="32">
        <v>14386.917920573225</v>
      </c>
      <c r="S59" s="32">
        <v>16266.353632081778</v>
      </c>
      <c r="T59" s="32">
        <v>15992.2502579101</v>
      </c>
      <c r="U59" s="32">
        <v>14860.251644687061</v>
      </c>
      <c r="V59" s="32">
        <v>14571.952009193135</v>
      </c>
      <c r="W59" s="32">
        <v>15087.882883214426</v>
      </c>
      <c r="X59" s="32">
        <v>15513.149716497295</v>
      </c>
      <c r="Y59" s="32">
        <v>16479.953073974426</v>
      </c>
      <c r="Z59" s="32">
        <v>16060.433086984871</v>
      </c>
      <c r="AA59" s="32">
        <v>16894.89284558787</v>
      </c>
      <c r="AB59" s="32">
        <v>17962.933088606344</v>
      </c>
      <c r="AC59" s="32">
        <v>17735.604521422065</v>
      </c>
      <c r="AD59" s="32">
        <v>16670.160362504594</v>
      </c>
      <c r="AE59" s="32">
        <v>16845.020749283201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705.30048159920284</v>
      </c>
      <c r="V66" s="24">
        <v>705.30048164943287</v>
      </c>
      <c r="W66" s="24">
        <v>878.01003542236276</v>
      </c>
      <c r="X66" s="24">
        <v>878.01003542236276</v>
      </c>
      <c r="Y66" s="24">
        <v>878.01003542236276</v>
      </c>
      <c r="Z66" s="24">
        <v>713.94909542236292</v>
      </c>
      <c r="AA66" s="24">
        <v>713.94909542236292</v>
      </c>
      <c r="AB66" s="24">
        <v>713.94909542236292</v>
      </c>
      <c r="AC66" s="24">
        <v>713.94909542236292</v>
      </c>
      <c r="AD66" s="24">
        <v>811.17229542236282</v>
      </c>
      <c r="AE66" s="24">
        <v>811.17229542236282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2484.9512131820493</v>
      </c>
      <c r="O68" s="24">
        <v>2386.2512203350175</v>
      </c>
      <c r="P68" s="24">
        <v>2386.2512203734673</v>
      </c>
      <c r="Q68" s="24">
        <v>2972.2826816447982</v>
      </c>
      <c r="R68" s="24">
        <v>2984.8684870309526</v>
      </c>
      <c r="S68" s="24">
        <v>3684.8669785696729</v>
      </c>
      <c r="T68" s="24">
        <v>4098.565932150691</v>
      </c>
      <c r="U68" s="24">
        <v>3922.8594676000534</v>
      </c>
      <c r="V68" s="24">
        <v>3883.859569385098</v>
      </c>
      <c r="W68" s="24">
        <v>3883.8597083485784</v>
      </c>
      <c r="X68" s="24">
        <v>3883.8598077621828</v>
      </c>
      <c r="Y68" s="24">
        <v>3670.0000573032416</v>
      </c>
      <c r="Z68" s="24">
        <v>3670.0000600423618</v>
      </c>
      <c r="AA68" s="24">
        <v>3374.2187642849863</v>
      </c>
      <c r="AB68" s="24">
        <v>3871.9245297458265</v>
      </c>
      <c r="AC68" s="24">
        <v>3964.1790358104458</v>
      </c>
      <c r="AD68" s="24">
        <v>4370.1450401638558</v>
      </c>
      <c r="AE68" s="24">
        <v>4370.1450407094662</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432.20058194152205</v>
      </c>
      <c r="T69" s="24">
        <v>432.20058205929206</v>
      </c>
      <c r="U69" s="24">
        <v>432.20058221224207</v>
      </c>
      <c r="V69" s="24">
        <v>586.78380883968214</v>
      </c>
      <c r="W69" s="24">
        <v>632.20001886870102</v>
      </c>
      <c r="X69" s="24">
        <v>806.88322897789203</v>
      </c>
      <c r="Y69" s="24">
        <v>961.65644932077203</v>
      </c>
      <c r="Z69" s="24">
        <v>851.65644933509202</v>
      </c>
      <c r="AA69" s="24">
        <v>1052.883849459392</v>
      </c>
      <c r="AB69" s="24">
        <v>1052.8838496664421</v>
      </c>
      <c r="AC69" s="24">
        <v>1052.883849716842</v>
      </c>
      <c r="AD69" s="24">
        <v>1187.1998809364122</v>
      </c>
      <c r="AE69" s="24">
        <v>1079.2002834487721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150.00023781557999</v>
      </c>
      <c r="R70" s="24">
        <v>150.00023998025</v>
      </c>
      <c r="S70" s="24">
        <v>150.00367394040001</v>
      </c>
      <c r="T70" s="24">
        <v>150.0036742657</v>
      </c>
      <c r="U70" s="24">
        <v>456.08850000000001</v>
      </c>
      <c r="V70" s="24">
        <v>456.08850000000001</v>
      </c>
      <c r="W70" s="24">
        <v>911.26385000000005</v>
      </c>
      <c r="X70" s="24">
        <v>911.26385000000005</v>
      </c>
      <c r="Y70" s="24">
        <v>911.26385000000005</v>
      </c>
      <c r="Z70" s="24">
        <v>911.26385000000005</v>
      </c>
      <c r="AA70" s="24">
        <v>911.26385000000005</v>
      </c>
      <c r="AB70" s="24">
        <v>911.26385000000005</v>
      </c>
      <c r="AC70" s="24">
        <v>911.26385000000005</v>
      </c>
      <c r="AD70" s="24">
        <v>911.26385000000005</v>
      </c>
      <c r="AE70" s="24">
        <v>911.26385000000005</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1.00827273999999E-4</v>
      </c>
      <c r="AA71" s="24">
        <v>1.0106537999999999E-4</v>
      </c>
      <c r="AB71" s="24">
        <v>1.0115778999999999E-4</v>
      </c>
      <c r="AC71" s="24">
        <v>1.01284439999999E-4</v>
      </c>
      <c r="AD71" s="24">
        <v>1.01436183999999E-4</v>
      </c>
      <c r="AE71" s="24">
        <v>1.015258E-4</v>
      </c>
    </row>
    <row r="72" spans="1:31" s="27" customFormat="1" x14ac:dyDescent="0.35">
      <c r="A72" s="28" t="s">
        <v>133</v>
      </c>
      <c r="B72" s="28" t="s">
        <v>56</v>
      </c>
      <c r="C72" s="24">
        <v>7.4029999971389735</v>
      </c>
      <c r="D72" s="24">
        <v>12.575000226497592</v>
      </c>
      <c r="E72" s="24">
        <v>16.369000315666128</v>
      </c>
      <c r="F72" s="24">
        <v>20.818000197410502</v>
      </c>
      <c r="G72" s="24">
        <v>25.87799990177151</v>
      </c>
      <c r="H72" s="24">
        <v>32.538999319076488</v>
      </c>
      <c r="I72" s="24">
        <v>40.105000257492037</v>
      </c>
      <c r="J72" s="24">
        <v>48.895000457763594</v>
      </c>
      <c r="K72" s="24">
        <v>60.853001117706292</v>
      </c>
      <c r="L72" s="24">
        <v>70.613999366760211</v>
      </c>
      <c r="M72" s="24">
        <v>87.129001617431598</v>
      </c>
      <c r="N72" s="24">
        <v>97.388002395629798</v>
      </c>
      <c r="O72" s="24">
        <v>109.5459995269775</v>
      </c>
      <c r="P72" s="24">
        <v>121.6550025939941</v>
      </c>
      <c r="Q72" s="24">
        <v>134.32599639892521</v>
      </c>
      <c r="R72" s="24">
        <v>146.65700340270959</v>
      </c>
      <c r="S72" s="24">
        <v>158.13800048828108</v>
      </c>
      <c r="T72" s="24">
        <v>169.17599487304611</v>
      </c>
      <c r="U72" s="24">
        <v>180.25500488281182</v>
      </c>
      <c r="V72" s="24">
        <v>191.1859970092772</v>
      </c>
      <c r="W72" s="24">
        <v>202.3560066223144</v>
      </c>
      <c r="X72" s="24">
        <v>214.59900665283121</v>
      </c>
      <c r="Y72" s="24">
        <v>227.01400756835909</v>
      </c>
      <c r="Z72" s="24">
        <v>236.6820068359371</v>
      </c>
      <c r="AA72" s="24">
        <v>246.51099395751868</v>
      </c>
      <c r="AB72" s="24">
        <v>256.5340042114251</v>
      </c>
      <c r="AC72" s="24">
        <v>266.71499633788972</v>
      </c>
      <c r="AD72" s="24">
        <v>276.9229888916006</v>
      </c>
      <c r="AE72" s="24">
        <v>287.16101074218739</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5031.4512055526538</v>
      </c>
      <c r="O73" s="32">
        <v>4932.7512127056225</v>
      </c>
      <c r="P73" s="32">
        <v>4932.7512127440723</v>
      </c>
      <c r="Q73" s="32">
        <v>4638.7826740154032</v>
      </c>
      <c r="R73" s="32">
        <v>4651.3684794015571</v>
      </c>
      <c r="S73" s="32">
        <v>4822.3675559335579</v>
      </c>
      <c r="T73" s="32">
        <v>5236.0665096323455</v>
      </c>
      <c r="U73" s="32">
        <v>5060.3605314114984</v>
      </c>
      <c r="V73" s="32">
        <v>5175.9438598742126</v>
      </c>
      <c r="W73" s="32">
        <v>5394.0697626396422</v>
      </c>
      <c r="X73" s="32">
        <v>5568.753072162438</v>
      </c>
      <c r="Y73" s="32">
        <v>5509.666542046376</v>
      </c>
      <c r="Z73" s="32">
        <v>5235.6056047998172</v>
      </c>
      <c r="AA73" s="32">
        <v>5141.0517091667407</v>
      </c>
      <c r="AB73" s="32">
        <v>5638.7574748346315</v>
      </c>
      <c r="AC73" s="32">
        <v>5731.01198094965</v>
      </c>
      <c r="AD73" s="32">
        <v>6368.5172165226304</v>
      </c>
      <c r="AE73" s="32">
        <v>6260.5176195806016</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709.40562737060498</v>
      </c>
      <c r="F82" s="24">
        <v>851.06165237060497</v>
      </c>
      <c r="G82" s="24">
        <v>992.45387499837511</v>
      </c>
      <c r="H82" s="24">
        <v>1129.609279322905</v>
      </c>
      <c r="I82" s="24">
        <v>1266.7649398130052</v>
      </c>
      <c r="J82" s="24">
        <v>1403.920359923075</v>
      </c>
      <c r="K82" s="24">
        <v>1541.0757804776752</v>
      </c>
      <c r="L82" s="24">
        <v>1682.4034407543852</v>
      </c>
      <c r="M82" s="24">
        <v>1824.2071823706049</v>
      </c>
      <c r="N82" s="24">
        <v>1966.774862370605</v>
      </c>
      <c r="O82" s="24">
        <v>2109.3429023706049</v>
      </c>
      <c r="P82" s="24">
        <v>2251.9105923706052</v>
      </c>
      <c r="Q82" s="24">
        <v>2394.4783323706042</v>
      </c>
      <c r="R82" s="24">
        <v>2537.0463338467853</v>
      </c>
      <c r="S82" s="24">
        <v>2679.6140375784953</v>
      </c>
      <c r="T82" s="24">
        <v>2822.342460870605</v>
      </c>
      <c r="U82" s="24">
        <v>2970.078154405825</v>
      </c>
      <c r="V82" s="24">
        <v>3117.8134966360349</v>
      </c>
      <c r="W82" s="24">
        <v>3117.8134966564053</v>
      </c>
      <c r="X82" s="24">
        <v>3117.8134966846051</v>
      </c>
      <c r="Y82" s="24">
        <v>3117.8134966989951</v>
      </c>
      <c r="Z82" s="24">
        <v>2969.4135028164205</v>
      </c>
      <c r="AA82" s="24">
        <v>2969.4135028360006</v>
      </c>
      <c r="AB82" s="24">
        <v>2969.4135028594205</v>
      </c>
      <c r="AC82" s="24">
        <v>2969.4135028899509</v>
      </c>
      <c r="AD82" s="24">
        <v>2969.4135029224908</v>
      </c>
      <c r="AE82" s="24">
        <v>2969.4135029496306</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1.0575209999999999E-4</v>
      </c>
      <c r="AD84" s="24">
        <v>1.2382153E-4</v>
      </c>
      <c r="AE84" s="24">
        <v>1.213594E-4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0.99499997496604808</v>
      </c>
      <c r="D86" s="24">
        <v>1.415000021457667</v>
      </c>
      <c r="E86" s="24">
        <v>2.0360000282525998</v>
      </c>
      <c r="F86" s="24">
        <v>2.958000093698498</v>
      </c>
      <c r="G86" s="24">
        <v>4.20800000429153</v>
      </c>
      <c r="H86" s="24">
        <v>5.8949999809265092</v>
      </c>
      <c r="I86" s="24">
        <v>7.7250001430511404</v>
      </c>
      <c r="J86" s="24">
        <v>9.8589997291564799</v>
      </c>
      <c r="K86" s="24">
        <v>12.51299989223479</v>
      </c>
      <c r="L86" s="24">
        <v>14.7519994974136</v>
      </c>
      <c r="M86" s="24">
        <v>18.24099993705747</v>
      </c>
      <c r="N86" s="24">
        <v>20.73800063133238</v>
      </c>
      <c r="O86" s="24">
        <v>23.62099909782409</v>
      </c>
      <c r="P86" s="24">
        <v>26.457000732421807</v>
      </c>
      <c r="Q86" s="24">
        <v>29.458000183105451</v>
      </c>
      <c r="R86" s="24">
        <v>32.476999282836843</v>
      </c>
      <c r="S86" s="24">
        <v>35.51900005340574</v>
      </c>
      <c r="T86" s="24">
        <v>38.362999916076582</v>
      </c>
      <c r="U86" s="24">
        <v>41.121999740600522</v>
      </c>
      <c r="V86" s="24">
        <v>43.868001937866204</v>
      </c>
      <c r="W86" s="24">
        <v>46.668000221252399</v>
      </c>
      <c r="X86" s="24">
        <v>49.624001502990701</v>
      </c>
      <c r="Y86" s="24">
        <v>52.6380004882812</v>
      </c>
      <c r="Z86" s="24">
        <v>54.9420003890991</v>
      </c>
      <c r="AA86" s="24">
        <v>57.288998603820701</v>
      </c>
      <c r="AB86" s="24">
        <v>59.677999496459798</v>
      </c>
      <c r="AC86" s="24">
        <v>62.101000785827495</v>
      </c>
      <c r="AD86" s="24">
        <v>64.536000251769906</v>
      </c>
      <c r="AE86" s="24">
        <v>66.983001708984304</v>
      </c>
      <c r="AF86" s="12"/>
      <c r="AG86" s="12"/>
      <c r="AH86" s="12"/>
      <c r="AI86" s="12"/>
    </row>
    <row r="87" spans="1:35" s="27" customFormat="1" x14ac:dyDescent="0.35">
      <c r="A87" s="31" t="s">
        <v>138</v>
      </c>
      <c r="B87" s="31"/>
      <c r="C87" s="32">
        <v>3362.6499862670889</v>
      </c>
      <c r="D87" s="32">
        <v>3362.6499862670889</v>
      </c>
      <c r="E87" s="32">
        <v>3504.305621267089</v>
      </c>
      <c r="F87" s="32">
        <v>3645.9616462670888</v>
      </c>
      <c r="G87" s="32">
        <v>3787.3538688948593</v>
      </c>
      <c r="H87" s="32">
        <v>3924.5092732193889</v>
      </c>
      <c r="I87" s="32">
        <v>4061.6649337094891</v>
      </c>
      <c r="J87" s="32">
        <v>4198.8203538195594</v>
      </c>
      <c r="K87" s="32">
        <v>4335.9757743741593</v>
      </c>
      <c r="L87" s="32">
        <v>4477.3034346508693</v>
      </c>
      <c r="M87" s="32">
        <v>4619.107176267089</v>
      </c>
      <c r="N87" s="32">
        <v>4761.6748562670891</v>
      </c>
      <c r="O87" s="32">
        <v>4904.2428962670892</v>
      </c>
      <c r="P87" s="32">
        <v>5046.8105862670891</v>
      </c>
      <c r="Q87" s="32">
        <v>5189.3783262670877</v>
      </c>
      <c r="R87" s="32">
        <v>5331.9463277432696</v>
      </c>
      <c r="S87" s="32">
        <v>5474.5140314749788</v>
      </c>
      <c r="T87" s="32">
        <v>5617.2424547670889</v>
      </c>
      <c r="U87" s="32">
        <v>5764.9781483023089</v>
      </c>
      <c r="V87" s="32">
        <v>5792.7134905325183</v>
      </c>
      <c r="W87" s="32">
        <v>5792.7134905528892</v>
      </c>
      <c r="X87" s="32">
        <v>5792.713490581089</v>
      </c>
      <c r="Y87" s="32">
        <v>5792.713490595479</v>
      </c>
      <c r="Z87" s="32">
        <v>5644.3134967129045</v>
      </c>
      <c r="AA87" s="32">
        <v>5644.3134967324841</v>
      </c>
      <c r="AB87" s="32">
        <v>5644.3134967559045</v>
      </c>
      <c r="AC87" s="32">
        <v>5644.3134967864353</v>
      </c>
      <c r="AD87" s="32">
        <v>5644.3134968189752</v>
      </c>
      <c r="AE87" s="32">
        <v>5644.3134968461145</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515.00032340558005</v>
      </c>
      <c r="P92" s="24">
        <v>490.00032366575999</v>
      </c>
      <c r="Q92" s="24">
        <v>490.00067362438006</v>
      </c>
      <c r="R92" s="24">
        <v>490.00067637051995</v>
      </c>
      <c r="S92" s="24">
        <v>1012.6401275165899</v>
      </c>
      <c r="T92" s="24">
        <v>1012.6401282275999</v>
      </c>
      <c r="U92" s="24">
        <v>1346.1438300848999</v>
      </c>
      <c r="V92" s="24">
        <v>1326.1438333696001</v>
      </c>
      <c r="W92" s="24">
        <v>3420.4918081943106</v>
      </c>
      <c r="X92" s="24">
        <v>3120.4918083156199</v>
      </c>
      <c r="Y92" s="24">
        <v>3120.4918084723304</v>
      </c>
      <c r="Z92" s="24">
        <v>3749.2383493075795</v>
      </c>
      <c r="AA92" s="24">
        <v>3749.2383502379998</v>
      </c>
      <c r="AB92" s="24">
        <v>4818.7636596168004</v>
      </c>
      <c r="AC92" s="24">
        <v>4818.7637641752008</v>
      </c>
      <c r="AD92" s="24">
        <v>5604.9548517968306</v>
      </c>
      <c r="AE92" s="24">
        <v>5604.9547875259905</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5369.9998999999998</v>
      </c>
      <c r="L93" s="24">
        <v>5369.9998999999998</v>
      </c>
      <c r="M93" s="24">
        <v>5369.9998999999998</v>
      </c>
      <c r="N93" s="24">
        <v>5369.9998999999998</v>
      </c>
      <c r="O93" s="24">
        <v>5370.0001372239794</v>
      </c>
      <c r="P93" s="24">
        <v>5370.0001373278001</v>
      </c>
      <c r="Q93" s="24">
        <v>5370.0001378883699</v>
      </c>
      <c r="R93" s="24">
        <v>5370.0001380415697</v>
      </c>
      <c r="S93" s="24">
        <v>6480.6939567527197</v>
      </c>
      <c r="T93" s="24">
        <v>6480.6939568551297</v>
      </c>
      <c r="U93" s="24">
        <v>6510.3079383218501</v>
      </c>
      <c r="V93" s="24">
        <v>6510.3079383898994</v>
      </c>
      <c r="W93" s="24">
        <v>6718.3467055547399</v>
      </c>
      <c r="X93" s="24">
        <v>7478.0096057358805</v>
      </c>
      <c r="Y93" s="24">
        <v>7478.0096058538402</v>
      </c>
      <c r="Z93" s="24">
        <v>7979.5189123264245</v>
      </c>
      <c r="AA93" s="24">
        <v>7979.5189127973599</v>
      </c>
      <c r="AB93" s="24">
        <v>8494.3090131751906</v>
      </c>
      <c r="AC93" s="24">
        <v>8494.3090134542417</v>
      </c>
      <c r="AD93" s="24">
        <v>9131.2702139687444</v>
      </c>
      <c r="AE93" s="24">
        <v>9131.2702141700411</v>
      </c>
    </row>
    <row r="94" spans="1:35" x14ac:dyDescent="0.35">
      <c r="A94" s="28" t="s">
        <v>40</v>
      </c>
      <c r="B94" s="28" t="s">
        <v>76</v>
      </c>
      <c r="C94" s="24">
        <v>36.545000463724058</v>
      </c>
      <c r="D94" s="24">
        <v>54.909000635146931</v>
      </c>
      <c r="E94" s="24">
        <v>79.222001329064142</v>
      </c>
      <c r="F94" s="24">
        <v>111.71600082516652</v>
      </c>
      <c r="G94" s="24">
        <v>155.47500127553914</v>
      </c>
      <c r="H94" s="24">
        <v>212.94800400733931</v>
      </c>
      <c r="I94" s="24">
        <v>274.21200037002541</v>
      </c>
      <c r="J94" s="24">
        <v>348.48299837112398</v>
      </c>
      <c r="K94" s="24">
        <v>458.20500552654181</v>
      </c>
      <c r="L94" s="24">
        <v>557.37898790836175</v>
      </c>
      <c r="M94" s="24">
        <v>708.54700160026425</v>
      </c>
      <c r="N94" s="24">
        <v>823.44699454307477</v>
      </c>
      <c r="O94" s="24">
        <v>953.2920100688923</v>
      </c>
      <c r="P94" s="24">
        <v>1081.0300292968739</v>
      </c>
      <c r="Q94" s="24">
        <v>1214.078998565672</v>
      </c>
      <c r="R94" s="24">
        <v>1346.3650131225556</v>
      </c>
      <c r="S94" s="24">
        <v>1479.6769895553557</v>
      </c>
      <c r="T94" s="24">
        <v>1613.9160089492759</v>
      </c>
      <c r="U94" s="24">
        <v>1747.3690090179414</v>
      </c>
      <c r="V94" s="24">
        <v>1881.8849925994843</v>
      </c>
      <c r="W94" s="24">
        <v>2021.695004463194</v>
      </c>
      <c r="X94" s="24">
        <v>2168.3840570449802</v>
      </c>
      <c r="Y94" s="24">
        <v>2317.9879913330051</v>
      </c>
      <c r="Z94" s="24">
        <v>2433.0840139389015</v>
      </c>
      <c r="AA94" s="24">
        <v>2551.4770097732508</v>
      </c>
      <c r="AB94" s="24">
        <v>2673.0289897918656</v>
      </c>
      <c r="AC94" s="24">
        <v>2797.3970060348465</v>
      </c>
      <c r="AD94" s="24">
        <v>2923.2750139236414</v>
      </c>
      <c r="AE94" s="24">
        <v>3050.7689971923801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4.4331014999999998E-3</v>
      </c>
      <c r="T97" s="24">
        <v>4.4332130000000001E-3</v>
      </c>
      <c r="U97" s="24">
        <v>27.42184</v>
      </c>
      <c r="V97" s="24">
        <v>27.421842999999999</v>
      </c>
      <c r="W97" s="24">
        <v>752.68242819431009</v>
      </c>
      <c r="X97" s="24">
        <v>752.68242831562009</v>
      </c>
      <c r="Y97" s="24">
        <v>752.68242847233</v>
      </c>
      <c r="Z97" s="24">
        <v>965.92496930758</v>
      </c>
      <c r="AA97" s="24">
        <v>965.92497023800001</v>
      </c>
      <c r="AB97" s="24">
        <v>965.92497961679999</v>
      </c>
      <c r="AC97" s="24">
        <v>965.92497842310001</v>
      </c>
      <c r="AD97" s="24">
        <v>965.92497797530007</v>
      </c>
      <c r="AE97" s="24">
        <v>965.92491616659004</v>
      </c>
    </row>
    <row r="98" spans="1:31" x14ac:dyDescent="0.35">
      <c r="A98" s="28" t="s">
        <v>130</v>
      </c>
      <c r="B98" s="28" t="s">
        <v>72</v>
      </c>
      <c r="C98" s="24">
        <v>840</v>
      </c>
      <c r="D98" s="24">
        <v>840</v>
      </c>
      <c r="E98" s="24">
        <v>840</v>
      </c>
      <c r="F98" s="24">
        <v>840</v>
      </c>
      <c r="G98" s="24">
        <v>2880</v>
      </c>
      <c r="H98" s="24">
        <v>2880</v>
      </c>
      <c r="I98" s="24">
        <v>2880</v>
      </c>
      <c r="J98" s="24">
        <v>2880</v>
      </c>
      <c r="K98" s="24">
        <v>4879.9998999999998</v>
      </c>
      <c r="L98" s="24">
        <v>4879.9998999999998</v>
      </c>
      <c r="M98" s="24">
        <v>4879.9998999999998</v>
      </c>
      <c r="N98" s="24">
        <v>4879.9998999999998</v>
      </c>
      <c r="O98" s="24">
        <v>4879.9998999999998</v>
      </c>
      <c r="P98" s="24">
        <v>4879.9998999999998</v>
      </c>
      <c r="Q98" s="24">
        <v>4879.9998999999998</v>
      </c>
      <c r="R98" s="24">
        <v>4879.9998999999998</v>
      </c>
      <c r="S98" s="24">
        <v>4880.0001767527201</v>
      </c>
      <c r="T98" s="24">
        <v>4880.0001768551301</v>
      </c>
      <c r="U98" s="24">
        <v>4880.0001783218504</v>
      </c>
      <c r="V98" s="24">
        <v>4880.0001783898997</v>
      </c>
      <c r="W98" s="24">
        <v>4880.0001855547398</v>
      </c>
      <c r="X98" s="24">
        <v>4880.0001857358802</v>
      </c>
      <c r="Y98" s="24">
        <v>4880.0001858538399</v>
      </c>
      <c r="Z98" s="24">
        <v>4880.0003114991505</v>
      </c>
      <c r="AA98" s="24">
        <v>4880.0003117319802</v>
      </c>
      <c r="AB98" s="24">
        <v>4880.0003120174006</v>
      </c>
      <c r="AC98" s="24">
        <v>4880.0003121698001</v>
      </c>
      <c r="AD98" s="24">
        <v>4880.0003125325602</v>
      </c>
      <c r="AE98" s="24">
        <v>4880.0003126442398</v>
      </c>
    </row>
    <row r="99" spans="1:31" x14ac:dyDescent="0.35">
      <c r="A99" s="28" t="s">
        <v>130</v>
      </c>
      <c r="B99" s="28" t="s">
        <v>76</v>
      </c>
      <c r="C99" s="24">
        <v>13.89700031280511</v>
      </c>
      <c r="D99" s="24">
        <v>19.697000503539961</v>
      </c>
      <c r="E99" s="24">
        <v>29.16200041770929</v>
      </c>
      <c r="F99" s="24">
        <v>42.001000881195012</v>
      </c>
      <c r="G99" s="24">
        <v>59.431001186370771</v>
      </c>
      <c r="H99" s="24">
        <v>81.633003234863267</v>
      </c>
      <c r="I99" s="24">
        <v>103.01900100707999</v>
      </c>
      <c r="J99" s="24">
        <v>129.60400009155271</v>
      </c>
      <c r="K99" s="24">
        <v>168.8320045471188</v>
      </c>
      <c r="L99" s="24">
        <v>203.168994903564</v>
      </c>
      <c r="M99" s="24">
        <v>255.2420005798339</v>
      </c>
      <c r="N99" s="24">
        <v>292.83900451660151</v>
      </c>
      <c r="O99" s="24">
        <v>337.19300842285151</v>
      </c>
      <c r="P99" s="24">
        <v>380.77901458740172</v>
      </c>
      <c r="Q99" s="24">
        <v>426.08399200439442</v>
      </c>
      <c r="R99" s="24">
        <v>469.969001770018</v>
      </c>
      <c r="S99" s="24">
        <v>513.22299194335801</v>
      </c>
      <c r="T99" s="24">
        <v>556.71101379394395</v>
      </c>
      <c r="U99" s="24">
        <v>599.30900573730401</v>
      </c>
      <c r="V99" s="24">
        <v>642.05900573730401</v>
      </c>
      <c r="W99" s="24">
        <v>686.95199584960903</v>
      </c>
      <c r="X99" s="24">
        <v>734.32102966308503</v>
      </c>
      <c r="Y99" s="24">
        <v>783.02499389648403</v>
      </c>
      <c r="Z99" s="24">
        <v>821.13299560546807</v>
      </c>
      <c r="AA99" s="24">
        <v>860.40101623535111</v>
      </c>
      <c r="AB99" s="24">
        <v>900.73399353027196</v>
      </c>
      <c r="AC99" s="24">
        <v>941.99501037597497</v>
      </c>
      <c r="AD99" s="24">
        <v>983.64100646972599</v>
      </c>
      <c r="AE99" s="24">
        <v>1025.803985595702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20.000323405580001</v>
      </c>
      <c r="P102" s="24">
        <v>20.00032366576</v>
      </c>
      <c r="Q102" s="24">
        <v>20.000324366000001</v>
      </c>
      <c r="R102" s="24">
        <v>20.00032455925</v>
      </c>
      <c r="S102" s="24">
        <v>542.6318</v>
      </c>
      <c r="T102" s="24">
        <v>542.6318</v>
      </c>
      <c r="U102" s="24">
        <v>542.6318</v>
      </c>
      <c r="V102" s="24">
        <v>522.6318</v>
      </c>
      <c r="W102" s="24">
        <v>1099.2615000000001</v>
      </c>
      <c r="X102" s="24">
        <v>1099.2615000000001</v>
      </c>
      <c r="Y102" s="24">
        <v>1099.2615000000001</v>
      </c>
      <c r="Z102" s="24">
        <v>1514.7655</v>
      </c>
      <c r="AA102" s="24">
        <v>1514.7655</v>
      </c>
      <c r="AB102" s="24">
        <v>2584.2908000000002</v>
      </c>
      <c r="AC102" s="24">
        <v>2584.2908000000002</v>
      </c>
      <c r="AD102" s="24">
        <v>2584.2908000000002</v>
      </c>
      <c r="AE102" s="24">
        <v>2584.2908000000002</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490.00023722397998</v>
      </c>
      <c r="P103" s="24">
        <v>490.00023732779999</v>
      </c>
      <c r="Q103" s="24">
        <v>490.00023788837001</v>
      </c>
      <c r="R103" s="24">
        <v>490.00023804157001</v>
      </c>
      <c r="S103" s="24">
        <v>1315.7055</v>
      </c>
      <c r="T103" s="24">
        <v>1315.7055</v>
      </c>
      <c r="U103" s="24">
        <v>1315.7055</v>
      </c>
      <c r="V103" s="24">
        <v>1315.7055</v>
      </c>
      <c r="W103" s="24">
        <v>1423.4074000000001</v>
      </c>
      <c r="X103" s="24">
        <v>2183.0703000000003</v>
      </c>
      <c r="Y103" s="24">
        <v>2183.0703000000003</v>
      </c>
      <c r="Z103" s="24">
        <v>2183.0703000000003</v>
      </c>
      <c r="AA103" s="24">
        <v>2183.0703000000003</v>
      </c>
      <c r="AB103" s="24">
        <v>2697.8604</v>
      </c>
      <c r="AC103" s="24">
        <v>2697.8604</v>
      </c>
      <c r="AD103" s="24">
        <v>2697.8604</v>
      </c>
      <c r="AE103" s="24">
        <v>2697.8604</v>
      </c>
    </row>
    <row r="104" spans="1:31" x14ac:dyDescent="0.35">
      <c r="A104" s="28" t="s">
        <v>131</v>
      </c>
      <c r="B104" s="28" t="s">
        <v>76</v>
      </c>
      <c r="C104" s="24">
        <v>6.2830001711845354</v>
      </c>
      <c r="D104" s="24">
        <v>9.0379998683929408</v>
      </c>
      <c r="E104" s="24">
        <v>13.64800012111661</v>
      </c>
      <c r="F104" s="24">
        <v>20.04699945449828</v>
      </c>
      <c r="G104" s="24">
        <v>28.645998954772889</v>
      </c>
      <c r="H104" s="24">
        <v>39.91999959945673</v>
      </c>
      <c r="I104" s="24">
        <v>51.775998115539494</v>
      </c>
      <c r="J104" s="24">
        <v>66.049998283386103</v>
      </c>
      <c r="K104" s="24">
        <v>86.233997344970604</v>
      </c>
      <c r="L104" s="24">
        <v>109.4229984283446</v>
      </c>
      <c r="M104" s="24">
        <v>142.44900131225489</v>
      </c>
      <c r="N104" s="24">
        <v>168.90199279785128</v>
      </c>
      <c r="O104" s="24">
        <v>199.70200347900379</v>
      </c>
      <c r="P104" s="24">
        <v>230.44100189208928</v>
      </c>
      <c r="Q104" s="24">
        <v>262.57600021362282</v>
      </c>
      <c r="R104" s="24">
        <v>295.53199768066332</v>
      </c>
      <c r="S104" s="24">
        <v>329.47499847412041</v>
      </c>
      <c r="T104" s="24">
        <v>362.96698760986317</v>
      </c>
      <c r="U104" s="24">
        <v>395.85900115966712</v>
      </c>
      <c r="V104" s="24">
        <v>429.33000183105401</v>
      </c>
      <c r="W104" s="24">
        <v>463.78398895263598</v>
      </c>
      <c r="X104" s="24">
        <v>499.93299102783101</v>
      </c>
      <c r="Y104" s="24">
        <v>537.29598999023301</v>
      </c>
      <c r="Z104" s="24">
        <v>565.41600036621003</v>
      </c>
      <c r="AA104" s="24">
        <v>594.35398864746003</v>
      </c>
      <c r="AB104" s="24">
        <v>624.14299011230401</v>
      </c>
      <c r="AC104" s="24">
        <v>654.72198486328</v>
      </c>
      <c r="AD104" s="24">
        <v>685.86102294921807</v>
      </c>
      <c r="AE104" s="24">
        <v>717.54901123046807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320.00011144280001</v>
      </c>
      <c r="R107" s="24">
        <v>320.00011183101998</v>
      </c>
      <c r="S107" s="24">
        <v>320.00022047469002</v>
      </c>
      <c r="T107" s="24">
        <v>320.00022074890001</v>
      </c>
      <c r="U107" s="24">
        <v>320.00169008490002</v>
      </c>
      <c r="V107" s="24">
        <v>320.0016903696</v>
      </c>
      <c r="W107" s="24">
        <v>657.28403000000003</v>
      </c>
      <c r="X107" s="24">
        <v>357.28402999999997</v>
      </c>
      <c r="Y107" s="24">
        <v>357.28402999999997</v>
      </c>
      <c r="Z107" s="24">
        <v>357.28402999999997</v>
      </c>
      <c r="AA107" s="24">
        <v>357.28402999999997</v>
      </c>
      <c r="AB107" s="24">
        <v>357.28402999999997</v>
      </c>
      <c r="AC107" s="24">
        <v>357.28402999999997</v>
      </c>
      <c r="AD107" s="24">
        <v>1143.4751000000001</v>
      </c>
      <c r="AE107" s="24">
        <v>1143.4751000000001</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284.98827999999997</v>
      </c>
      <c r="T108" s="24">
        <v>284.98827999999997</v>
      </c>
      <c r="U108" s="24">
        <v>314.60226</v>
      </c>
      <c r="V108" s="24">
        <v>314.60226</v>
      </c>
      <c r="W108" s="24">
        <v>414.93912</v>
      </c>
      <c r="X108" s="24">
        <v>414.93912</v>
      </c>
      <c r="Y108" s="24">
        <v>414.93912</v>
      </c>
      <c r="Z108" s="24">
        <v>916.44820000000004</v>
      </c>
      <c r="AA108" s="24">
        <v>916.44820000000004</v>
      </c>
      <c r="AB108" s="24">
        <v>916.44820000000004</v>
      </c>
      <c r="AC108" s="24">
        <v>916.44820000000004</v>
      </c>
      <c r="AD108" s="24">
        <v>1553.4094</v>
      </c>
      <c r="AE108" s="24">
        <v>1553.4094</v>
      </c>
    </row>
    <row r="109" spans="1:31" x14ac:dyDescent="0.35">
      <c r="A109" s="28" t="s">
        <v>132</v>
      </c>
      <c r="B109" s="28" t="s">
        <v>76</v>
      </c>
      <c r="C109" s="24">
        <v>7.9670000076293901</v>
      </c>
      <c r="D109" s="24">
        <v>12.184000015258771</v>
      </c>
      <c r="E109" s="24">
        <v>18.007000446319509</v>
      </c>
      <c r="F109" s="24">
        <v>25.892000198364229</v>
      </c>
      <c r="G109" s="24">
        <v>37.312001228332434</v>
      </c>
      <c r="H109" s="24">
        <v>52.961001873016329</v>
      </c>
      <c r="I109" s="24">
        <v>71.587000846862765</v>
      </c>
      <c r="J109" s="24">
        <v>94.074999809265094</v>
      </c>
      <c r="K109" s="24">
        <v>129.77300262451132</v>
      </c>
      <c r="L109" s="24">
        <v>159.42099571227931</v>
      </c>
      <c r="M109" s="24">
        <v>205.4859981536863</v>
      </c>
      <c r="N109" s="24">
        <v>243.57999420165987</v>
      </c>
      <c r="O109" s="24">
        <v>283.22999954223542</v>
      </c>
      <c r="P109" s="24">
        <v>321.6980094909668</v>
      </c>
      <c r="Q109" s="24">
        <v>361.63500976562409</v>
      </c>
      <c r="R109" s="24">
        <v>401.73001098632784</v>
      </c>
      <c r="S109" s="24">
        <v>443.3219985961905</v>
      </c>
      <c r="T109" s="24">
        <v>486.69901275634601</v>
      </c>
      <c r="U109" s="24">
        <v>530.82399749755803</v>
      </c>
      <c r="V109" s="24">
        <v>575.44198608398301</v>
      </c>
      <c r="W109" s="24">
        <v>621.93501281738202</v>
      </c>
      <c r="X109" s="24">
        <v>669.90702819824196</v>
      </c>
      <c r="Y109" s="24">
        <v>718.01499938964798</v>
      </c>
      <c r="Z109" s="24">
        <v>754.91101074218705</v>
      </c>
      <c r="AA109" s="24">
        <v>792.92201232909997</v>
      </c>
      <c r="AB109" s="24">
        <v>831.94000244140489</v>
      </c>
      <c r="AC109" s="24">
        <v>871.86401367187409</v>
      </c>
      <c r="AD109" s="24">
        <v>912.31399536132699</v>
      </c>
      <c r="AE109" s="24">
        <v>953.27198791503804</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150.00023781557999</v>
      </c>
      <c r="R112" s="24">
        <v>150.00023998025</v>
      </c>
      <c r="S112" s="24">
        <v>150.00367394040001</v>
      </c>
      <c r="T112" s="24">
        <v>150.0036742657</v>
      </c>
      <c r="U112" s="24">
        <v>456.08850000000001</v>
      </c>
      <c r="V112" s="24">
        <v>456.08850000000001</v>
      </c>
      <c r="W112" s="24">
        <v>911.26385000000005</v>
      </c>
      <c r="X112" s="24">
        <v>911.26385000000005</v>
      </c>
      <c r="Y112" s="24">
        <v>911.26385000000005</v>
      </c>
      <c r="Z112" s="24">
        <v>911.26385000000005</v>
      </c>
      <c r="AA112" s="24">
        <v>911.26385000000005</v>
      </c>
      <c r="AB112" s="24">
        <v>911.26385000000005</v>
      </c>
      <c r="AC112" s="24">
        <v>911.26385000000005</v>
      </c>
      <c r="AD112" s="24">
        <v>911.26385000000005</v>
      </c>
      <c r="AE112" s="24">
        <v>911.26385000000005</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1.00827273999999E-4</v>
      </c>
      <c r="AA113" s="24">
        <v>1.0106537999999999E-4</v>
      </c>
      <c r="AB113" s="24">
        <v>1.0115778999999999E-4</v>
      </c>
      <c r="AC113" s="24">
        <v>1.01284439999999E-4</v>
      </c>
      <c r="AD113" s="24">
        <v>1.01436183999999E-4</v>
      </c>
      <c r="AE113" s="24">
        <v>1.015258E-4</v>
      </c>
    </row>
    <row r="114" spans="1:31" x14ac:dyDescent="0.35">
      <c r="A114" s="28" t="s">
        <v>133</v>
      </c>
      <c r="B114" s="28" t="s">
        <v>76</v>
      </c>
      <c r="C114" s="24">
        <v>7.4029999971389735</v>
      </c>
      <c r="D114" s="24">
        <v>12.575000226497592</v>
      </c>
      <c r="E114" s="24">
        <v>16.369000315666128</v>
      </c>
      <c r="F114" s="24">
        <v>20.818000197410502</v>
      </c>
      <c r="G114" s="24">
        <v>25.87799990177151</v>
      </c>
      <c r="H114" s="24">
        <v>32.538999319076488</v>
      </c>
      <c r="I114" s="24">
        <v>40.105000257492037</v>
      </c>
      <c r="J114" s="24">
        <v>48.895000457763594</v>
      </c>
      <c r="K114" s="24">
        <v>60.853001117706292</v>
      </c>
      <c r="L114" s="24">
        <v>70.613999366760211</v>
      </c>
      <c r="M114" s="24">
        <v>87.129001617431598</v>
      </c>
      <c r="N114" s="24">
        <v>97.388002395629798</v>
      </c>
      <c r="O114" s="24">
        <v>109.5459995269775</v>
      </c>
      <c r="P114" s="24">
        <v>121.6550025939941</v>
      </c>
      <c r="Q114" s="24">
        <v>134.32599639892521</v>
      </c>
      <c r="R114" s="24">
        <v>146.65700340270959</v>
      </c>
      <c r="S114" s="24">
        <v>158.13800048828108</v>
      </c>
      <c r="T114" s="24">
        <v>169.17599487304611</v>
      </c>
      <c r="U114" s="24">
        <v>180.25500488281182</v>
      </c>
      <c r="V114" s="24">
        <v>191.1859970092772</v>
      </c>
      <c r="W114" s="24">
        <v>202.3560066223144</v>
      </c>
      <c r="X114" s="24">
        <v>214.59900665283121</v>
      </c>
      <c r="Y114" s="24">
        <v>227.01400756835909</v>
      </c>
      <c r="Z114" s="24">
        <v>236.6820068359371</v>
      </c>
      <c r="AA114" s="24">
        <v>246.51099395751868</v>
      </c>
      <c r="AB114" s="24">
        <v>256.5340042114251</v>
      </c>
      <c r="AC114" s="24">
        <v>266.71499633788972</v>
      </c>
      <c r="AD114" s="24">
        <v>276.9229888916006</v>
      </c>
      <c r="AE114" s="24">
        <v>287.16101074218739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1.0575209999999999E-4</v>
      </c>
      <c r="AD117" s="24">
        <v>1.2382153E-4</v>
      </c>
      <c r="AE117" s="24">
        <v>1.213594E-4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0.99499997496604808</v>
      </c>
      <c r="D119" s="24">
        <v>1.415000021457667</v>
      </c>
      <c r="E119" s="24">
        <v>2.0360000282525998</v>
      </c>
      <c r="F119" s="24">
        <v>2.958000093698498</v>
      </c>
      <c r="G119" s="24">
        <v>4.20800000429153</v>
      </c>
      <c r="H119" s="24">
        <v>5.8949999809265092</v>
      </c>
      <c r="I119" s="24">
        <v>7.7250001430511404</v>
      </c>
      <c r="J119" s="24">
        <v>9.8589997291564799</v>
      </c>
      <c r="K119" s="24">
        <v>12.51299989223479</v>
      </c>
      <c r="L119" s="24">
        <v>14.7519994974136</v>
      </c>
      <c r="M119" s="24">
        <v>18.24099993705747</v>
      </c>
      <c r="N119" s="24">
        <v>20.73800063133238</v>
      </c>
      <c r="O119" s="24">
        <v>23.62099909782409</v>
      </c>
      <c r="P119" s="24">
        <v>26.457000732421807</v>
      </c>
      <c r="Q119" s="24">
        <v>29.458000183105451</v>
      </c>
      <c r="R119" s="24">
        <v>32.476999282836843</v>
      </c>
      <c r="S119" s="24">
        <v>35.51900005340574</v>
      </c>
      <c r="T119" s="24">
        <v>38.362999916076582</v>
      </c>
      <c r="U119" s="24">
        <v>41.121999740600522</v>
      </c>
      <c r="V119" s="24">
        <v>43.868001937866204</v>
      </c>
      <c r="W119" s="24">
        <v>46.668000221252399</v>
      </c>
      <c r="X119" s="24">
        <v>49.624001502990701</v>
      </c>
      <c r="Y119" s="24">
        <v>52.6380004882812</v>
      </c>
      <c r="Z119" s="24">
        <v>54.9420003890991</v>
      </c>
      <c r="AA119" s="24">
        <v>57.288998603820701</v>
      </c>
      <c r="AB119" s="24">
        <v>59.677999496459798</v>
      </c>
      <c r="AC119" s="24">
        <v>62.101000785827495</v>
      </c>
      <c r="AD119" s="24">
        <v>64.536000251769906</v>
      </c>
      <c r="AE119" s="24">
        <v>66.983001708984304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13006.681589603413</v>
      </c>
      <c r="D124" s="24">
        <v>14224.879225730887</v>
      </c>
      <c r="E124" s="24">
        <v>15292.659688949567</v>
      </c>
      <c r="F124" s="24">
        <v>16381.080304145813</v>
      </c>
      <c r="G124" s="24">
        <v>17541.104076385498</v>
      </c>
      <c r="H124" s="24">
        <v>18602.739803314205</v>
      </c>
      <c r="I124" s="24">
        <v>19662.109182357781</v>
      </c>
      <c r="J124" s="24">
        <v>20484.533082962032</v>
      </c>
      <c r="K124" s="24">
        <v>21073.28932189941</v>
      </c>
      <c r="L124" s="24">
        <v>21631.393333435051</v>
      </c>
      <c r="M124" s="24">
        <v>22277.923332214348</v>
      </c>
      <c r="N124" s="24">
        <v>22963.935947418213</v>
      </c>
      <c r="O124" s="24">
        <v>23877.268592834465</v>
      </c>
      <c r="P124" s="24">
        <v>24756.333057403557</v>
      </c>
      <c r="Q124" s="24">
        <v>25651.893508911133</v>
      </c>
      <c r="R124" s="24">
        <v>26434.604633331299</v>
      </c>
      <c r="S124" s="24">
        <v>27315.811126708977</v>
      </c>
      <c r="T124" s="24">
        <v>27968.24542236327</v>
      </c>
      <c r="U124" s="24">
        <v>28626.632156372056</v>
      </c>
      <c r="V124" s="24">
        <v>29309.999275207505</v>
      </c>
      <c r="W124" s="24">
        <v>29924.07019805906</v>
      </c>
      <c r="X124" s="24">
        <v>30587.15158081054</v>
      </c>
      <c r="Y124" s="24">
        <v>31477.362854003892</v>
      </c>
      <c r="Z124" s="24">
        <v>32428.921356201157</v>
      </c>
      <c r="AA124" s="24">
        <v>33385.576026916489</v>
      </c>
      <c r="AB124" s="24">
        <v>34291.550361633294</v>
      </c>
      <c r="AC124" s="24">
        <v>35195.720161437959</v>
      </c>
      <c r="AD124" s="24">
        <v>36032.368835449197</v>
      </c>
      <c r="AE124" s="24">
        <v>36787.548629760735</v>
      </c>
    </row>
    <row r="125" spans="1:31" collapsed="1" x14ac:dyDescent="0.35">
      <c r="A125" s="28" t="s">
        <v>40</v>
      </c>
      <c r="B125" s="28" t="s">
        <v>77</v>
      </c>
      <c r="C125" s="24">
        <v>544.70000000000005</v>
      </c>
      <c r="D125" s="24">
        <v>647.30000000000007</v>
      </c>
      <c r="E125" s="24">
        <v>764.30000000000007</v>
      </c>
      <c r="F125" s="24">
        <v>905.6</v>
      </c>
      <c r="G125" s="24">
        <v>1081.3</v>
      </c>
      <c r="H125" s="24">
        <v>1289.8999999999999</v>
      </c>
      <c r="I125" s="24">
        <v>1455.7</v>
      </c>
      <c r="J125" s="24">
        <v>1635.5</v>
      </c>
      <c r="K125" s="24">
        <v>1925.3</v>
      </c>
      <c r="L125" s="24">
        <v>2247</v>
      </c>
      <c r="M125" s="24">
        <v>2756.6999999999994</v>
      </c>
      <c r="N125" s="24">
        <v>3073.7999999999997</v>
      </c>
      <c r="O125" s="24">
        <v>3416.8</v>
      </c>
      <c r="P125" s="24">
        <v>3717.5</v>
      </c>
      <c r="Q125" s="24">
        <v>4007.2000000000003</v>
      </c>
      <c r="R125" s="24">
        <v>4270.8999999999996</v>
      </c>
      <c r="S125" s="24">
        <v>4520.2</v>
      </c>
      <c r="T125" s="24">
        <v>4758.2999999999993</v>
      </c>
      <c r="U125" s="24">
        <v>4983.6000000000004</v>
      </c>
      <c r="V125" s="24">
        <v>5202</v>
      </c>
      <c r="W125" s="24">
        <v>5423.5</v>
      </c>
      <c r="X125" s="24">
        <v>5651.2</v>
      </c>
      <c r="Y125" s="24">
        <v>5870.5</v>
      </c>
      <c r="Z125" s="24">
        <v>5983.1</v>
      </c>
      <c r="AA125" s="24">
        <v>6093.9</v>
      </c>
      <c r="AB125" s="24">
        <v>6203.2000000000007</v>
      </c>
      <c r="AC125" s="24">
        <v>6309.6</v>
      </c>
      <c r="AD125" s="24">
        <v>6410.4</v>
      </c>
      <c r="AE125" s="24">
        <v>6506.3</v>
      </c>
    </row>
    <row r="126" spans="1:31" collapsed="1" x14ac:dyDescent="0.35">
      <c r="A126" s="28" t="s">
        <v>40</v>
      </c>
      <c r="B126" s="28" t="s">
        <v>78</v>
      </c>
      <c r="C126" s="24">
        <v>544.70000000000005</v>
      </c>
      <c r="D126" s="24">
        <v>647.30000000000007</v>
      </c>
      <c r="E126" s="24">
        <v>764.30000000000007</v>
      </c>
      <c r="F126" s="24">
        <v>905.6</v>
      </c>
      <c r="G126" s="24">
        <v>1081.3</v>
      </c>
      <c r="H126" s="24">
        <v>1289.8999999999999</v>
      </c>
      <c r="I126" s="24">
        <v>1455.7</v>
      </c>
      <c r="J126" s="24">
        <v>1635.5</v>
      </c>
      <c r="K126" s="24">
        <v>1925.3</v>
      </c>
      <c r="L126" s="24">
        <v>2247</v>
      </c>
      <c r="M126" s="24">
        <v>2756.6999999999994</v>
      </c>
      <c r="N126" s="24">
        <v>3073.7999999999997</v>
      </c>
      <c r="O126" s="24">
        <v>3416.8</v>
      </c>
      <c r="P126" s="24">
        <v>3717.5</v>
      </c>
      <c r="Q126" s="24">
        <v>4007.2000000000003</v>
      </c>
      <c r="R126" s="24">
        <v>4270.8999999999996</v>
      </c>
      <c r="S126" s="24">
        <v>4520.2</v>
      </c>
      <c r="T126" s="24">
        <v>4758.2999999999993</v>
      </c>
      <c r="U126" s="24">
        <v>4983.6000000000004</v>
      </c>
      <c r="V126" s="24">
        <v>5202</v>
      </c>
      <c r="W126" s="24">
        <v>5423.5</v>
      </c>
      <c r="X126" s="24">
        <v>5651.2</v>
      </c>
      <c r="Y126" s="24">
        <v>5870.5</v>
      </c>
      <c r="Z126" s="24">
        <v>5983.1</v>
      </c>
      <c r="AA126" s="24">
        <v>6093.9</v>
      </c>
      <c r="AB126" s="24">
        <v>6203.2000000000007</v>
      </c>
      <c r="AC126" s="24">
        <v>6309.6</v>
      </c>
      <c r="AD126" s="24">
        <v>6410.4</v>
      </c>
      <c r="AE126" s="24">
        <v>6506.3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3737.7099609375</v>
      </c>
      <c r="D129" s="24">
        <v>4047.0971984863281</v>
      </c>
      <c r="E129" s="24">
        <v>4276.3001403808539</v>
      </c>
      <c r="F129" s="24">
        <v>4511.1260986328116</v>
      </c>
      <c r="G129" s="24">
        <v>4815.3821105957031</v>
      </c>
      <c r="H129" s="24">
        <v>5044.3134765625</v>
      </c>
      <c r="I129" s="24">
        <v>5278.3341674804678</v>
      </c>
      <c r="J129" s="24">
        <v>5484.2823486328125</v>
      </c>
      <c r="K129" s="24">
        <v>5684.0850219726563</v>
      </c>
      <c r="L129" s="24">
        <v>5871.6786499023428</v>
      </c>
      <c r="M129" s="24">
        <v>6088.9363403320313</v>
      </c>
      <c r="N129" s="24">
        <v>6310.1309814453125</v>
      </c>
      <c r="O129" s="24">
        <v>6601.703125</v>
      </c>
      <c r="P129" s="24">
        <v>6885.3972778320313</v>
      </c>
      <c r="Q129" s="24">
        <v>7196.6529541015625</v>
      </c>
      <c r="R129" s="24">
        <v>7481.676025390625</v>
      </c>
      <c r="S129" s="24">
        <v>7799.1988525390598</v>
      </c>
      <c r="T129" s="24">
        <v>8038.4141845703098</v>
      </c>
      <c r="U129" s="24">
        <v>8273.8078613281195</v>
      </c>
      <c r="V129" s="24">
        <v>8514.1818847656195</v>
      </c>
      <c r="W129" s="24">
        <v>8722.2850341796802</v>
      </c>
      <c r="X129" s="24">
        <v>8966.2119140625</v>
      </c>
      <c r="Y129" s="24">
        <v>9285.2471923828107</v>
      </c>
      <c r="Z129" s="24">
        <v>9619.8883056640607</v>
      </c>
      <c r="AA129" s="24">
        <v>9953.0645751953107</v>
      </c>
      <c r="AB129" s="24">
        <v>10273.53503417968</v>
      </c>
      <c r="AC129" s="24">
        <v>10594.07800292968</v>
      </c>
      <c r="AD129" s="24">
        <v>10890.14477539062</v>
      </c>
      <c r="AE129" s="24">
        <v>11149.80407714843</v>
      </c>
    </row>
    <row r="130" spans="1:31" x14ac:dyDescent="0.35">
      <c r="A130" s="28" t="s">
        <v>130</v>
      </c>
      <c r="B130" s="28" t="s">
        <v>77</v>
      </c>
      <c r="C130" s="24">
        <v>206.2</v>
      </c>
      <c r="D130" s="24">
        <v>230.60000000000002</v>
      </c>
      <c r="E130" s="24">
        <v>279.90000000000003</v>
      </c>
      <c r="F130" s="24">
        <v>339.5</v>
      </c>
      <c r="G130" s="24">
        <v>412.8</v>
      </c>
      <c r="H130" s="24">
        <v>493.9</v>
      </c>
      <c r="I130" s="24">
        <v>545.79999999999995</v>
      </c>
      <c r="J130" s="24">
        <v>606.1</v>
      </c>
      <c r="K130" s="24">
        <v>706.2</v>
      </c>
      <c r="L130" s="24">
        <v>814.09999999999991</v>
      </c>
      <c r="M130" s="24">
        <v>985.7</v>
      </c>
      <c r="N130" s="24">
        <v>1082.6000000000001</v>
      </c>
      <c r="O130" s="24">
        <v>1195.3</v>
      </c>
      <c r="P130" s="24">
        <v>1293.4000000000001</v>
      </c>
      <c r="Q130" s="24">
        <v>1388.4</v>
      </c>
      <c r="R130" s="24">
        <v>1472.6</v>
      </c>
      <c r="S130" s="24">
        <v>1550.4999999999998</v>
      </c>
      <c r="T130" s="24">
        <v>1624.8</v>
      </c>
      <c r="U130" s="24">
        <v>1693.8</v>
      </c>
      <c r="V130" s="24">
        <v>1760.5</v>
      </c>
      <c r="W130" s="24">
        <v>1829.4</v>
      </c>
      <c r="X130" s="24">
        <v>1900.5000000000002</v>
      </c>
      <c r="Y130" s="24">
        <v>1969.8000000000002</v>
      </c>
      <c r="Z130" s="24">
        <v>2006.5</v>
      </c>
      <c r="AA130" s="24">
        <v>2042.6999999999998</v>
      </c>
      <c r="AB130" s="24">
        <v>2078.5</v>
      </c>
      <c r="AC130" s="24">
        <v>2113.3000000000002</v>
      </c>
      <c r="AD130" s="24">
        <v>2146</v>
      </c>
      <c r="AE130" s="24">
        <v>2177</v>
      </c>
    </row>
    <row r="131" spans="1:31" x14ac:dyDescent="0.35">
      <c r="A131" s="28" t="s">
        <v>130</v>
      </c>
      <c r="B131" s="28" t="s">
        <v>78</v>
      </c>
      <c r="C131" s="24">
        <v>206.2</v>
      </c>
      <c r="D131" s="24">
        <v>230.60000000000002</v>
      </c>
      <c r="E131" s="24">
        <v>279.90000000000003</v>
      </c>
      <c r="F131" s="24">
        <v>339.5</v>
      </c>
      <c r="G131" s="24">
        <v>412.8</v>
      </c>
      <c r="H131" s="24">
        <v>493.9</v>
      </c>
      <c r="I131" s="24">
        <v>545.79999999999995</v>
      </c>
      <c r="J131" s="24">
        <v>606.1</v>
      </c>
      <c r="K131" s="24">
        <v>706.2</v>
      </c>
      <c r="L131" s="24">
        <v>814.09999999999991</v>
      </c>
      <c r="M131" s="24">
        <v>985.7</v>
      </c>
      <c r="N131" s="24">
        <v>1082.6000000000001</v>
      </c>
      <c r="O131" s="24">
        <v>1195.3</v>
      </c>
      <c r="P131" s="24">
        <v>1293.4000000000001</v>
      </c>
      <c r="Q131" s="24">
        <v>1388.4</v>
      </c>
      <c r="R131" s="24">
        <v>1472.6</v>
      </c>
      <c r="S131" s="24">
        <v>1550.4999999999998</v>
      </c>
      <c r="T131" s="24">
        <v>1624.8</v>
      </c>
      <c r="U131" s="24">
        <v>1693.8</v>
      </c>
      <c r="V131" s="24">
        <v>1760.5</v>
      </c>
      <c r="W131" s="24">
        <v>1829.4</v>
      </c>
      <c r="X131" s="24">
        <v>1900.5000000000002</v>
      </c>
      <c r="Y131" s="24">
        <v>1969.8000000000002</v>
      </c>
      <c r="Z131" s="24">
        <v>2006.5</v>
      </c>
      <c r="AA131" s="24">
        <v>2042.6999999999998</v>
      </c>
      <c r="AB131" s="24">
        <v>2078.5</v>
      </c>
      <c r="AC131" s="24">
        <v>2113.3000000000002</v>
      </c>
      <c r="AD131" s="24">
        <v>2146</v>
      </c>
      <c r="AE131" s="24">
        <v>2177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3916.3054809570258</v>
      </c>
      <c r="D134" s="24">
        <v>4142.553192138671</v>
      </c>
      <c r="E134" s="24">
        <v>4336.6095886230414</v>
      </c>
      <c r="F134" s="24">
        <v>4528.467041015625</v>
      </c>
      <c r="G134" s="24">
        <v>4727.6110229492178</v>
      </c>
      <c r="H134" s="24">
        <v>4909.4651489257813</v>
      </c>
      <c r="I134" s="24">
        <v>5088.6728515625</v>
      </c>
      <c r="J134" s="24">
        <v>5253.6436462402344</v>
      </c>
      <c r="K134" s="24">
        <v>5431.47216796875</v>
      </c>
      <c r="L134" s="24">
        <v>5610.0032958984375</v>
      </c>
      <c r="M134" s="24">
        <v>5810.8232421875</v>
      </c>
      <c r="N134" s="24">
        <v>6019.4888916015625</v>
      </c>
      <c r="O134" s="24">
        <v>6302.7183837890625</v>
      </c>
      <c r="P134" s="24">
        <v>6567.2091674804678</v>
      </c>
      <c r="Q134" s="24">
        <v>6810.6754150390625</v>
      </c>
      <c r="R134" s="24">
        <v>7014.3019409179678</v>
      </c>
      <c r="S134" s="24">
        <v>7245.4788818359375</v>
      </c>
      <c r="T134" s="24">
        <v>7413.57958984375</v>
      </c>
      <c r="U134" s="24">
        <v>7586.3035888671875</v>
      </c>
      <c r="V134" s="24">
        <v>7773.2087402343695</v>
      </c>
      <c r="W134" s="24">
        <v>7946.4691162109302</v>
      </c>
      <c r="X134" s="24">
        <v>8130.8671875</v>
      </c>
      <c r="Y134" s="24">
        <v>8361.9190673828107</v>
      </c>
      <c r="Z134" s="24">
        <v>8609.5701904296802</v>
      </c>
      <c r="AA134" s="24">
        <v>8858.2352294921802</v>
      </c>
      <c r="AB134" s="24">
        <v>9095.89013671875</v>
      </c>
      <c r="AC134" s="24">
        <v>9330.6571044921802</v>
      </c>
      <c r="AD134" s="24">
        <v>9552.0788574218695</v>
      </c>
      <c r="AE134" s="24">
        <v>9761.0816650390607</v>
      </c>
    </row>
    <row r="135" spans="1:31" x14ac:dyDescent="0.35">
      <c r="A135" s="28" t="s">
        <v>131</v>
      </c>
      <c r="B135" s="28" t="s">
        <v>77</v>
      </c>
      <c r="C135" s="24">
        <v>92.7</v>
      </c>
      <c r="D135" s="24">
        <v>104.9</v>
      </c>
      <c r="E135" s="24">
        <v>129.20000000000002</v>
      </c>
      <c r="F135" s="24">
        <v>159.1</v>
      </c>
      <c r="G135" s="24">
        <v>194.9</v>
      </c>
      <c r="H135" s="24">
        <v>236.70000000000002</v>
      </c>
      <c r="I135" s="24">
        <v>269</v>
      </c>
      <c r="J135" s="24">
        <v>303</v>
      </c>
      <c r="K135" s="24">
        <v>354</v>
      </c>
      <c r="L135" s="24">
        <v>433.70000000000005</v>
      </c>
      <c r="M135" s="24">
        <v>547.4</v>
      </c>
      <c r="N135" s="24">
        <v>624.5</v>
      </c>
      <c r="O135" s="24">
        <v>711.09999999999991</v>
      </c>
      <c r="P135" s="24">
        <v>789.4</v>
      </c>
      <c r="Q135" s="24">
        <v>864.80000000000007</v>
      </c>
      <c r="R135" s="24">
        <v>936.09999999999991</v>
      </c>
      <c r="S135" s="24">
        <v>1004.8</v>
      </c>
      <c r="T135" s="24">
        <v>1069.3</v>
      </c>
      <c r="U135" s="24">
        <v>1129.6999999999998</v>
      </c>
      <c r="V135" s="24">
        <v>1188.8</v>
      </c>
      <c r="W135" s="24">
        <v>1247.3</v>
      </c>
      <c r="X135" s="24">
        <v>1307</v>
      </c>
      <c r="Y135" s="24">
        <v>1365.4</v>
      </c>
      <c r="Z135" s="24">
        <v>1395.4</v>
      </c>
      <c r="AA135" s="24">
        <v>1425</v>
      </c>
      <c r="AB135" s="24">
        <v>1454.3000000000002</v>
      </c>
      <c r="AC135" s="24">
        <v>1482.9999999999998</v>
      </c>
      <c r="AD135" s="24">
        <v>1510.6999999999998</v>
      </c>
      <c r="AE135" s="24">
        <v>1537.5</v>
      </c>
    </row>
    <row r="136" spans="1:31" x14ac:dyDescent="0.35">
      <c r="A136" s="28" t="s">
        <v>131</v>
      </c>
      <c r="B136" s="28" t="s">
        <v>78</v>
      </c>
      <c r="C136" s="24">
        <v>92.7</v>
      </c>
      <c r="D136" s="24">
        <v>104.9</v>
      </c>
      <c r="E136" s="24">
        <v>129.20000000000002</v>
      </c>
      <c r="F136" s="24">
        <v>159.1</v>
      </c>
      <c r="G136" s="24">
        <v>194.9</v>
      </c>
      <c r="H136" s="24">
        <v>236.70000000000002</v>
      </c>
      <c r="I136" s="24">
        <v>269</v>
      </c>
      <c r="J136" s="24">
        <v>303</v>
      </c>
      <c r="K136" s="24">
        <v>354</v>
      </c>
      <c r="L136" s="24">
        <v>433.70000000000005</v>
      </c>
      <c r="M136" s="24">
        <v>547.4</v>
      </c>
      <c r="N136" s="24">
        <v>624.5</v>
      </c>
      <c r="O136" s="24">
        <v>711.09999999999991</v>
      </c>
      <c r="P136" s="24">
        <v>789.4</v>
      </c>
      <c r="Q136" s="24">
        <v>864.80000000000007</v>
      </c>
      <c r="R136" s="24">
        <v>936.09999999999991</v>
      </c>
      <c r="S136" s="24">
        <v>1004.8</v>
      </c>
      <c r="T136" s="24">
        <v>1069.3</v>
      </c>
      <c r="U136" s="24">
        <v>1129.6999999999998</v>
      </c>
      <c r="V136" s="24">
        <v>1188.8</v>
      </c>
      <c r="W136" s="24">
        <v>1247.3</v>
      </c>
      <c r="X136" s="24">
        <v>1307</v>
      </c>
      <c r="Y136" s="24">
        <v>1365.4</v>
      </c>
      <c r="Z136" s="24">
        <v>1395.4</v>
      </c>
      <c r="AA136" s="24">
        <v>1425</v>
      </c>
      <c r="AB136" s="24">
        <v>1454.3000000000002</v>
      </c>
      <c r="AC136" s="24">
        <v>1482.9999999999998</v>
      </c>
      <c r="AD136" s="24">
        <v>1510.6999999999998</v>
      </c>
      <c r="AE136" s="24">
        <v>1537.5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3384.7909240722652</v>
      </c>
      <c r="D139" s="24">
        <v>3958.609588623046</v>
      </c>
      <c r="E139" s="24">
        <v>4519.9080810546866</v>
      </c>
      <c r="F139" s="24">
        <v>5093.6760864257813</v>
      </c>
      <c r="G139" s="24">
        <v>5662.8486938476563</v>
      </c>
      <c r="H139" s="24">
        <v>6230.939422607421</v>
      </c>
      <c r="I139" s="24">
        <v>6797.0105590820313</v>
      </c>
      <c r="J139" s="24">
        <v>7165.1328735351563</v>
      </c>
      <c r="K139" s="24">
        <v>7320.8549194335928</v>
      </c>
      <c r="L139" s="24">
        <v>7460.8989868164063</v>
      </c>
      <c r="M139" s="24">
        <v>7628.0634765625</v>
      </c>
      <c r="N139" s="24">
        <v>7808.5128173828125</v>
      </c>
      <c r="O139" s="24">
        <v>8055.4056396484375</v>
      </c>
      <c r="P139" s="24">
        <v>8292.881591796875</v>
      </c>
      <c r="Q139" s="24">
        <v>8553.5922241210938</v>
      </c>
      <c r="R139" s="24">
        <v>8775.068115234375</v>
      </c>
      <c r="S139" s="24">
        <v>9031.8771362304688</v>
      </c>
      <c r="T139" s="24">
        <v>9223.5198974609302</v>
      </c>
      <c r="U139" s="24">
        <v>9419.1701660156195</v>
      </c>
      <c r="V139" s="24">
        <v>9606.5992431640607</v>
      </c>
      <c r="W139" s="24">
        <v>9787.39697265625</v>
      </c>
      <c r="X139" s="24">
        <v>9964.4167480468695</v>
      </c>
      <c r="Y139" s="24">
        <v>10222.96704101562</v>
      </c>
      <c r="Z139" s="24">
        <v>10497.95971679687</v>
      </c>
      <c r="AA139" s="24">
        <v>10788.714477539061</v>
      </c>
      <c r="AB139" s="24">
        <v>11057.80517578125</v>
      </c>
      <c r="AC139" s="24">
        <v>11330.51831054687</v>
      </c>
      <c r="AD139" s="24">
        <v>11571.16003417968</v>
      </c>
      <c r="AE139" s="24">
        <v>11796.18603515625</v>
      </c>
    </row>
    <row r="140" spans="1:31" x14ac:dyDescent="0.35">
      <c r="A140" s="28" t="s">
        <v>132</v>
      </c>
      <c r="B140" s="28" t="s">
        <v>77</v>
      </c>
      <c r="C140" s="24">
        <v>119.3</v>
      </c>
      <c r="D140" s="24">
        <v>144.5</v>
      </c>
      <c r="E140" s="24">
        <v>174.6</v>
      </c>
      <c r="F140" s="24">
        <v>210.9</v>
      </c>
      <c r="G140" s="24">
        <v>260.8</v>
      </c>
      <c r="H140" s="24">
        <v>322.39999999999998</v>
      </c>
      <c r="I140" s="24">
        <v>382</v>
      </c>
      <c r="J140" s="24">
        <v>445</v>
      </c>
      <c r="K140" s="24">
        <v>550.79999999999995</v>
      </c>
      <c r="L140" s="24">
        <v>649.20000000000005</v>
      </c>
      <c r="M140" s="24">
        <v>807.8</v>
      </c>
      <c r="N140" s="24">
        <v>920.49999999999989</v>
      </c>
      <c r="O140" s="24">
        <v>1028.7</v>
      </c>
      <c r="P140" s="24">
        <v>1122.2</v>
      </c>
      <c r="Q140" s="24">
        <v>1211.5999999999999</v>
      </c>
      <c r="R140" s="24">
        <v>1293.0999999999999</v>
      </c>
      <c r="S140" s="24">
        <v>1372.3</v>
      </c>
      <c r="T140" s="24">
        <v>1450.8</v>
      </c>
      <c r="U140" s="24">
        <v>1527.0000000000002</v>
      </c>
      <c r="V140" s="24">
        <v>1601</v>
      </c>
      <c r="W140" s="24">
        <v>1676.6</v>
      </c>
      <c r="X140" s="24">
        <v>1752.7999999999997</v>
      </c>
      <c r="Y140" s="24">
        <v>1824.8000000000002</v>
      </c>
      <c r="Z140" s="24">
        <v>1861.6</v>
      </c>
      <c r="AA140" s="24">
        <v>1898</v>
      </c>
      <c r="AB140" s="24">
        <v>1933.9</v>
      </c>
      <c r="AC140" s="24">
        <v>1968.7999999999997</v>
      </c>
      <c r="AD140" s="24">
        <v>2002.0000000000002</v>
      </c>
      <c r="AE140" s="24">
        <v>2033.5000000000002</v>
      </c>
    </row>
    <row r="141" spans="1:31" x14ac:dyDescent="0.35">
      <c r="A141" s="28" t="s">
        <v>132</v>
      </c>
      <c r="B141" s="28" t="s">
        <v>78</v>
      </c>
      <c r="C141" s="24">
        <v>119.3</v>
      </c>
      <c r="D141" s="24">
        <v>144.5</v>
      </c>
      <c r="E141" s="24">
        <v>174.6</v>
      </c>
      <c r="F141" s="24">
        <v>210.9</v>
      </c>
      <c r="G141" s="24">
        <v>260.8</v>
      </c>
      <c r="H141" s="24">
        <v>322.39999999999998</v>
      </c>
      <c r="I141" s="24">
        <v>382</v>
      </c>
      <c r="J141" s="24">
        <v>445</v>
      </c>
      <c r="K141" s="24">
        <v>550.79999999999995</v>
      </c>
      <c r="L141" s="24">
        <v>649.20000000000005</v>
      </c>
      <c r="M141" s="24">
        <v>807.8</v>
      </c>
      <c r="N141" s="24">
        <v>920.49999999999989</v>
      </c>
      <c r="O141" s="24">
        <v>1028.7</v>
      </c>
      <c r="P141" s="24">
        <v>1122.2</v>
      </c>
      <c r="Q141" s="24">
        <v>1211.5999999999999</v>
      </c>
      <c r="R141" s="24">
        <v>1293.0999999999999</v>
      </c>
      <c r="S141" s="24">
        <v>1372.3</v>
      </c>
      <c r="T141" s="24">
        <v>1450.8</v>
      </c>
      <c r="U141" s="24">
        <v>1527.0000000000002</v>
      </c>
      <c r="V141" s="24">
        <v>1601</v>
      </c>
      <c r="W141" s="24">
        <v>1676.6</v>
      </c>
      <c r="X141" s="24">
        <v>1752.7999999999997</v>
      </c>
      <c r="Y141" s="24">
        <v>1824.8000000000002</v>
      </c>
      <c r="Z141" s="24">
        <v>1861.6</v>
      </c>
      <c r="AA141" s="24">
        <v>1898</v>
      </c>
      <c r="AB141" s="24">
        <v>1933.9</v>
      </c>
      <c r="AC141" s="24">
        <v>1968.7999999999997</v>
      </c>
      <c r="AD141" s="24">
        <v>2002.0000000000002</v>
      </c>
      <c r="AE141" s="24">
        <v>2033.5000000000002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1769.37426757812</v>
      </c>
      <c r="D144" s="24">
        <v>1860.485839843742</v>
      </c>
      <c r="E144" s="24">
        <v>1931.5702819824139</v>
      </c>
      <c r="F144" s="24">
        <v>2006.2436828613281</v>
      </c>
      <c r="G144" s="24">
        <v>2079.5261535644531</v>
      </c>
      <c r="H144" s="24">
        <v>2145.1152038574191</v>
      </c>
      <c r="I144" s="24">
        <v>2213.157836914057</v>
      </c>
      <c r="J144" s="24">
        <v>2286.6977539062468</v>
      </c>
      <c r="K144" s="24">
        <v>2331.4306945800731</v>
      </c>
      <c r="L144" s="24">
        <v>2373.5903625488199</v>
      </c>
      <c r="M144" s="24">
        <v>2422.0252380371012</v>
      </c>
      <c r="N144" s="24">
        <v>2480.1324768066402</v>
      </c>
      <c r="O144" s="24">
        <v>2554.8207092285102</v>
      </c>
      <c r="P144" s="24">
        <v>2631.6817016601508</v>
      </c>
      <c r="Q144" s="24">
        <v>2692.8515625</v>
      </c>
      <c r="R144" s="24">
        <v>2748.4629211425781</v>
      </c>
      <c r="S144" s="24">
        <v>2801.3577270507758</v>
      </c>
      <c r="T144" s="24">
        <v>2839.9126586914063</v>
      </c>
      <c r="U144" s="24">
        <v>2879.826782226557</v>
      </c>
      <c r="V144" s="24">
        <v>2931.237915039062</v>
      </c>
      <c r="W144" s="24">
        <v>2971.476684570307</v>
      </c>
      <c r="X144" s="24">
        <v>3015.2011108398428</v>
      </c>
      <c r="Y144" s="24">
        <v>3078.599243164057</v>
      </c>
      <c r="Z144" s="24">
        <v>3152.173583984375</v>
      </c>
      <c r="AA144" s="24">
        <v>3216.4719848632758</v>
      </c>
      <c r="AB144" s="24">
        <v>3276.48291015625</v>
      </c>
      <c r="AC144" s="24">
        <v>3334.913696289057</v>
      </c>
      <c r="AD144" s="24">
        <v>3396.386596679682</v>
      </c>
      <c r="AE144" s="24">
        <v>3445.174926757812</v>
      </c>
    </row>
    <row r="145" spans="1:31" x14ac:dyDescent="0.35">
      <c r="A145" s="28" t="s">
        <v>133</v>
      </c>
      <c r="B145" s="28" t="s">
        <v>77</v>
      </c>
      <c r="C145" s="24">
        <v>111.8</v>
      </c>
      <c r="D145" s="24">
        <v>150.70000000000002</v>
      </c>
      <c r="E145" s="24">
        <v>160.9</v>
      </c>
      <c r="F145" s="24">
        <v>172.1</v>
      </c>
      <c r="G145" s="24">
        <v>183.29999999999998</v>
      </c>
      <c r="H145" s="24">
        <v>200.8</v>
      </c>
      <c r="I145" s="24">
        <v>217.20000000000002</v>
      </c>
      <c r="J145" s="24">
        <v>234.20000000000002</v>
      </c>
      <c r="K145" s="24">
        <v>260.60000000000002</v>
      </c>
      <c r="L145" s="24">
        <v>289.5</v>
      </c>
      <c r="M145" s="24">
        <v>343.70000000000005</v>
      </c>
      <c r="N145" s="24">
        <v>367.6</v>
      </c>
      <c r="O145" s="24">
        <v>395.9</v>
      </c>
      <c r="P145" s="24">
        <v>420.50000000000006</v>
      </c>
      <c r="Q145" s="24">
        <v>444.3</v>
      </c>
      <c r="R145" s="24">
        <v>465.40000000000003</v>
      </c>
      <c r="S145" s="24">
        <v>483.5</v>
      </c>
      <c r="T145" s="24">
        <v>499.7</v>
      </c>
      <c r="U145" s="24">
        <v>515.09999999999991</v>
      </c>
      <c r="V145" s="24">
        <v>529.59999999999991</v>
      </c>
      <c r="W145" s="24">
        <v>544.1</v>
      </c>
      <c r="X145" s="24">
        <v>560.6</v>
      </c>
      <c r="Y145" s="24">
        <v>576.1</v>
      </c>
      <c r="Z145" s="24">
        <v>583.29999999999995</v>
      </c>
      <c r="AA145" s="24">
        <v>590.20000000000005</v>
      </c>
      <c r="AB145" s="24">
        <v>596.79999999999995</v>
      </c>
      <c r="AC145" s="24">
        <v>603.09999999999991</v>
      </c>
      <c r="AD145" s="24">
        <v>608.80000000000007</v>
      </c>
      <c r="AE145" s="24">
        <v>614</v>
      </c>
    </row>
    <row r="146" spans="1:31" x14ac:dyDescent="0.35">
      <c r="A146" s="28" t="s">
        <v>133</v>
      </c>
      <c r="B146" s="28" t="s">
        <v>78</v>
      </c>
      <c r="C146" s="24">
        <v>111.8</v>
      </c>
      <c r="D146" s="24">
        <v>150.70000000000002</v>
      </c>
      <c r="E146" s="24">
        <v>160.9</v>
      </c>
      <c r="F146" s="24">
        <v>172.1</v>
      </c>
      <c r="G146" s="24">
        <v>183.29999999999998</v>
      </c>
      <c r="H146" s="24">
        <v>200.8</v>
      </c>
      <c r="I146" s="24">
        <v>217.20000000000002</v>
      </c>
      <c r="J146" s="24">
        <v>234.20000000000002</v>
      </c>
      <c r="K146" s="24">
        <v>260.60000000000002</v>
      </c>
      <c r="L146" s="24">
        <v>289.5</v>
      </c>
      <c r="M146" s="24">
        <v>343.70000000000005</v>
      </c>
      <c r="N146" s="24">
        <v>367.6</v>
      </c>
      <c r="O146" s="24">
        <v>395.9</v>
      </c>
      <c r="P146" s="24">
        <v>420.50000000000006</v>
      </c>
      <c r="Q146" s="24">
        <v>444.3</v>
      </c>
      <c r="R146" s="24">
        <v>465.40000000000003</v>
      </c>
      <c r="S146" s="24">
        <v>483.5</v>
      </c>
      <c r="T146" s="24">
        <v>499.7</v>
      </c>
      <c r="U146" s="24">
        <v>515.09999999999991</v>
      </c>
      <c r="V146" s="24">
        <v>529.59999999999991</v>
      </c>
      <c r="W146" s="24">
        <v>544.1</v>
      </c>
      <c r="X146" s="24">
        <v>560.6</v>
      </c>
      <c r="Y146" s="24">
        <v>576.1</v>
      </c>
      <c r="Z146" s="24">
        <v>583.29999999999995</v>
      </c>
      <c r="AA146" s="24">
        <v>590.20000000000005</v>
      </c>
      <c r="AB146" s="24">
        <v>596.79999999999995</v>
      </c>
      <c r="AC146" s="24">
        <v>603.09999999999991</v>
      </c>
      <c r="AD146" s="24">
        <v>608.80000000000007</v>
      </c>
      <c r="AE146" s="24">
        <v>614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198.50095605850208</v>
      </c>
      <c r="D149" s="24">
        <v>216.13340663909887</v>
      </c>
      <c r="E149" s="24">
        <v>228.27159690856877</v>
      </c>
      <c r="F149" s="24">
        <v>241.5673952102654</v>
      </c>
      <c r="G149" s="24">
        <v>255.7360954284664</v>
      </c>
      <c r="H149" s="24">
        <v>272.9065513610837</v>
      </c>
      <c r="I149" s="24">
        <v>284.93376731872519</v>
      </c>
      <c r="J149" s="24">
        <v>294.77646064758255</v>
      </c>
      <c r="K149" s="24">
        <v>305.44651794433508</v>
      </c>
      <c r="L149" s="24">
        <v>315.22203826904223</v>
      </c>
      <c r="M149" s="24">
        <v>328.07503509521479</v>
      </c>
      <c r="N149" s="24">
        <v>345.6707801818846</v>
      </c>
      <c r="O149" s="24">
        <v>362.62073516845658</v>
      </c>
      <c r="P149" s="24">
        <v>379.16331863403303</v>
      </c>
      <c r="Q149" s="24">
        <v>398.12135314941401</v>
      </c>
      <c r="R149" s="24">
        <v>415.09563064575138</v>
      </c>
      <c r="S149" s="24">
        <v>437.89852905273369</v>
      </c>
      <c r="T149" s="24">
        <v>452.81909179687455</v>
      </c>
      <c r="U149" s="24">
        <v>467.52375793456963</v>
      </c>
      <c r="V149" s="24">
        <v>484.77149200439362</v>
      </c>
      <c r="W149" s="24">
        <v>496.44239044189408</v>
      </c>
      <c r="X149" s="24">
        <v>510.45462036132756</v>
      </c>
      <c r="Y149" s="24">
        <v>528.63031005859352</v>
      </c>
      <c r="Z149" s="24">
        <v>549.32955932617142</v>
      </c>
      <c r="AA149" s="24">
        <v>569.08975982665925</v>
      </c>
      <c r="AB149" s="24">
        <v>587.83710479736305</v>
      </c>
      <c r="AC149" s="24">
        <v>605.55304718017521</v>
      </c>
      <c r="AD149" s="24">
        <v>622.59857177734352</v>
      </c>
      <c r="AE149" s="24">
        <v>635.30192565917912</v>
      </c>
    </row>
    <row r="150" spans="1:31" x14ac:dyDescent="0.35">
      <c r="A150" s="28" t="s">
        <v>134</v>
      </c>
      <c r="B150" s="28" t="s">
        <v>77</v>
      </c>
      <c r="C150" s="24">
        <v>14.7</v>
      </c>
      <c r="D150" s="24">
        <v>16.600000000000001</v>
      </c>
      <c r="E150" s="24">
        <v>19.7</v>
      </c>
      <c r="F150" s="24">
        <v>24</v>
      </c>
      <c r="G150" s="24">
        <v>29.500000000000004</v>
      </c>
      <c r="H150" s="24">
        <v>36.1</v>
      </c>
      <c r="I150" s="24">
        <v>41.699999999999996</v>
      </c>
      <c r="J150" s="24">
        <v>47.2</v>
      </c>
      <c r="K150" s="24">
        <v>53.7</v>
      </c>
      <c r="L150" s="24">
        <v>60.5</v>
      </c>
      <c r="M150" s="24">
        <v>72.099999999999994</v>
      </c>
      <c r="N150" s="24">
        <v>78.599999999999994</v>
      </c>
      <c r="O150" s="24">
        <v>85.800000000000011</v>
      </c>
      <c r="P150" s="24">
        <v>92</v>
      </c>
      <c r="Q150" s="24">
        <v>98.1</v>
      </c>
      <c r="R150" s="24">
        <v>103.69999999999999</v>
      </c>
      <c r="S150" s="24">
        <v>109.1</v>
      </c>
      <c r="T150" s="24">
        <v>113.69999999999999</v>
      </c>
      <c r="U150" s="24">
        <v>118</v>
      </c>
      <c r="V150" s="24">
        <v>122.1</v>
      </c>
      <c r="W150" s="24">
        <v>126.10000000000001</v>
      </c>
      <c r="X150" s="24">
        <v>130.30000000000001</v>
      </c>
      <c r="Y150" s="24">
        <v>134.4</v>
      </c>
      <c r="Z150" s="24">
        <v>136.29999999999998</v>
      </c>
      <c r="AA150" s="24">
        <v>138</v>
      </c>
      <c r="AB150" s="24">
        <v>139.69999999999999</v>
      </c>
      <c r="AC150" s="24">
        <v>141.4</v>
      </c>
      <c r="AD150" s="24">
        <v>142.9</v>
      </c>
      <c r="AE150" s="24">
        <v>144.30000000000001</v>
      </c>
    </row>
    <row r="151" spans="1:31" x14ac:dyDescent="0.35">
      <c r="A151" s="28" t="s">
        <v>134</v>
      </c>
      <c r="B151" s="28" t="s">
        <v>78</v>
      </c>
      <c r="C151" s="24">
        <v>14.7</v>
      </c>
      <c r="D151" s="24">
        <v>16.600000000000001</v>
      </c>
      <c r="E151" s="24">
        <v>19.7</v>
      </c>
      <c r="F151" s="24">
        <v>24</v>
      </c>
      <c r="G151" s="24">
        <v>29.500000000000004</v>
      </c>
      <c r="H151" s="24">
        <v>36.1</v>
      </c>
      <c r="I151" s="24">
        <v>41.699999999999996</v>
      </c>
      <c r="J151" s="24">
        <v>47.2</v>
      </c>
      <c r="K151" s="24">
        <v>53.7</v>
      </c>
      <c r="L151" s="24">
        <v>60.5</v>
      </c>
      <c r="M151" s="24">
        <v>72.099999999999994</v>
      </c>
      <c r="N151" s="24">
        <v>78.599999999999994</v>
      </c>
      <c r="O151" s="24">
        <v>85.800000000000011</v>
      </c>
      <c r="P151" s="24">
        <v>92</v>
      </c>
      <c r="Q151" s="24">
        <v>98.1</v>
      </c>
      <c r="R151" s="24">
        <v>103.69999999999999</v>
      </c>
      <c r="S151" s="24">
        <v>109.1</v>
      </c>
      <c r="T151" s="24">
        <v>113.69999999999999</v>
      </c>
      <c r="U151" s="24">
        <v>118</v>
      </c>
      <c r="V151" s="24">
        <v>122.1</v>
      </c>
      <c r="W151" s="24">
        <v>126.10000000000001</v>
      </c>
      <c r="X151" s="24">
        <v>130.30000000000001</v>
      </c>
      <c r="Y151" s="24">
        <v>134.4</v>
      </c>
      <c r="Z151" s="24">
        <v>136.29999999999998</v>
      </c>
      <c r="AA151" s="24">
        <v>138</v>
      </c>
      <c r="AB151" s="24">
        <v>139.69999999999999</v>
      </c>
      <c r="AC151" s="24">
        <v>141.4</v>
      </c>
      <c r="AD151" s="24">
        <v>142.9</v>
      </c>
      <c r="AE151" s="24">
        <v>144.30000000000001</v>
      </c>
    </row>
  </sheetData>
  <sheetProtection algorithmName="SHA-512" hashValue="pcaSytAcBxINbvFP6N8zjYQIp3CnfZUT0j8l+HbEvZkjOrTSIsALIBI0KSRyoJ+N16P4O/PQIwJ513gCYBse2A==" saltValue="eJiIAxbDlBA4/HaK+OkgU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9646-7D10-4EAD-90B1-4914CF148961}">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359435.50319999998</v>
      </c>
      <c r="D6" s="24">
        <v>300391.33420000004</v>
      </c>
      <c r="E6" s="24">
        <v>285797.03200000001</v>
      </c>
      <c r="F6" s="24">
        <v>274660.63639840682</v>
      </c>
      <c r="G6" s="24">
        <v>237889.90510414942</v>
      </c>
      <c r="H6" s="24">
        <v>208162.20911823778</v>
      </c>
      <c r="I6" s="24">
        <v>177417.00946193718</v>
      </c>
      <c r="J6" s="24">
        <v>176633.66172975098</v>
      </c>
      <c r="K6" s="24">
        <v>130423.243875063</v>
      </c>
      <c r="L6" s="24">
        <v>117447.96754360991</v>
      </c>
      <c r="M6" s="24">
        <v>106390.48528316883</v>
      </c>
      <c r="N6" s="24">
        <v>102001.061230167</v>
      </c>
      <c r="O6" s="24">
        <v>104833.40558742289</v>
      </c>
      <c r="P6" s="24">
        <v>94885.785665813397</v>
      </c>
      <c r="Q6" s="24">
        <v>80249.874599999996</v>
      </c>
      <c r="R6" s="24">
        <v>73796.553700000004</v>
      </c>
      <c r="S6" s="24">
        <v>60785.265499999994</v>
      </c>
      <c r="T6" s="24">
        <v>58204.322800000002</v>
      </c>
      <c r="U6" s="24">
        <v>52633.825700000001</v>
      </c>
      <c r="V6" s="24">
        <v>48414.410799999998</v>
      </c>
      <c r="W6" s="24">
        <v>44190.912799999998</v>
      </c>
      <c r="X6" s="24">
        <v>28063.459199999998</v>
      </c>
      <c r="Y6" s="24">
        <v>22412.5347</v>
      </c>
      <c r="Z6" s="24">
        <v>18128.347699999998</v>
      </c>
      <c r="AA6" s="24">
        <v>14322.0574</v>
      </c>
      <c r="AB6" s="24">
        <v>11244.089800000002</v>
      </c>
      <c r="AC6" s="24">
        <v>10287.5085</v>
      </c>
      <c r="AD6" s="24">
        <v>9645.4529999999995</v>
      </c>
      <c r="AE6" s="24">
        <v>8605.1862000000001</v>
      </c>
    </row>
    <row r="7" spans="1:31" x14ac:dyDescent="0.35">
      <c r="A7" s="28" t="s">
        <v>40</v>
      </c>
      <c r="B7" s="28" t="s">
        <v>71</v>
      </c>
      <c r="C7" s="24">
        <v>118999.223</v>
      </c>
      <c r="D7" s="24">
        <v>107351.844</v>
      </c>
      <c r="E7" s="24">
        <v>103718.662</v>
      </c>
      <c r="F7" s="24">
        <v>78314.971416891</v>
      </c>
      <c r="G7" s="24">
        <v>77717.827413229403</v>
      </c>
      <c r="H7" s="24">
        <v>71618.941822765992</v>
      </c>
      <c r="I7" s="24">
        <v>66688.903122134507</v>
      </c>
      <c r="J7" s="24">
        <v>62724.240686588499</v>
      </c>
      <c r="K7" s="24">
        <v>58667.748775873399</v>
      </c>
      <c r="L7" s="24">
        <v>56258.964436031296</v>
      </c>
      <c r="M7" s="24">
        <v>52479.433530618197</v>
      </c>
      <c r="N7" s="24">
        <v>49320.6895</v>
      </c>
      <c r="O7" s="24">
        <v>48174.631000000001</v>
      </c>
      <c r="P7" s="24">
        <v>45670.748</v>
      </c>
      <c r="Q7" s="24">
        <v>44774.682000000001</v>
      </c>
      <c r="R7" s="24">
        <v>40329.267999999996</v>
      </c>
      <c r="S7" s="24">
        <v>35686.169000000002</v>
      </c>
      <c r="T7" s="24">
        <v>35146.294999999998</v>
      </c>
      <c r="U7" s="24">
        <v>29530.4555</v>
      </c>
      <c r="V7" s="24">
        <v>29964.677299999999</v>
      </c>
      <c r="W7" s="24">
        <v>31587.449000000001</v>
      </c>
      <c r="X7" s="24">
        <v>29571.648499999999</v>
      </c>
      <c r="Y7" s="24">
        <v>26897.583500000001</v>
      </c>
      <c r="Z7" s="24">
        <v>25780.6495</v>
      </c>
      <c r="AA7" s="24">
        <v>23233.440500000001</v>
      </c>
      <c r="AB7" s="24">
        <v>22946.706100000003</v>
      </c>
      <c r="AC7" s="24">
        <v>14711.7775</v>
      </c>
      <c r="AD7" s="24">
        <v>0</v>
      </c>
      <c r="AE7" s="24">
        <v>0</v>
      </c>
    </row>
    <row r="8" spans="1:31" x14ac:dyDescent="0.35">
      <c r="A8" s="28" t="s">
        <v>40</v>
      </c>
      <c r="B8" s="28" t="s">
        <v>20</v>
      </c>
      <c r="C8" s="24">
        <v>15641.244389528214</v>
      </c>
      <c r="D8" s="24">
        <v>14905.369415409665</v>
      </c>
      <c r="E8" s="24">
        <v>12041.324972045582</v>
      </c>
      <c r="F8" s="24">
        <v>11976.365350349641</v>
      </c>
      <c r="G8" s="24">
        <v>10121.103603191772</v>
      </c>
      <c r="H8" s="24">
        <v>9842.819703448582</v>
      </c>
      <c r="I8" s="24">
        <v>9108.6155026041506</v>
      </c>
      <c r="J8" s="24">
        <v>10130.514239921389</v>
      </c>
      <c r="K8" s="24">
        <v>8358.3968712794758</v>
      </c>
      <c r="L8" s="24">
        <v>8173.8334725301511</v>
      </c>
      <c r="M8" s="24">
        <v>8148.5356989819293</v>
      </c>
      <c r="N8" s="24">
        <v>20205.431507593494</v>
      </c>
      <c r="O8" s="24">
        <v>19705.278531988886</v>
      </c>
      <c r="P8" s="24">
        <v>20392.933894925354</v>
      </c>
      <c r="Q8" s="24">
        <v>15778.810170699549</v>
      </c>
      <c r="R8" s="24">
        <v>15522.207661628941</v>
      </c>
      <c r="S8" s="24">
        <v>17870.689907662203</v>
      </c>
      <c r="T8" s="24">
        <v>17164.178249071683</v>
      </c>
      <c r="U8" s="24">
        <v>12962.554247413109</v>
      </c>
      <c r="V8" s="24">
        <v>12862.438185688017</v>
      </c>
      <c r="W8" s="24">
        <v>13293.110906876949</v>
      </c>
      <c r="X8" s="24">
        <v>13734.812162500635</v>
      </c>
      <c r="Y8" s="24">
        <v>8673.2432813513024</v>
      </c>
      <c r="Z8" s="24">
        <v>7510.9990717627243</v>
      </c>
      <c r="AA8" s="24">
        <v>3425.2445238137243</v>
      </c>
      <c r="AB8" s="24">
        <v>2066.36133328911</v>
      </c>
      <c r="AC8" s="24">
        <v>1977.53378123119</v>
      </c>
      <c r="AD8" s="24">
        <v>1877.5175422331999</v>
      </c>
      <c r="AE8" s="24">
        <v>1792.721024685474</v>
      </c>
    </row>
    <row r="9" spans="1:31" x14ac:dyDescent="0.35">
      <c r="A9" s="28" t="s">
        <v>40</v>
      </c>
      <c r="B9" s="28" t="s">
        <v>32</v>
      </c>
      <c r="C9" s="24">
        <v>1716.5279740000001</v>
      </c>
      <c r="D9" s="24">
        <v>1668.3225755999999</v>
      </c>
      <c r="E9" s="24">
        <v>1782.136579</v>
      </c>
      <c r="F9" s="24">
        <v>637.40382999999997</v>
      </c>
      <c r="G9" s="24">
        <v>577.25817800000004</v>
      </c>
      <c r="H9" s="24">
        <v>570.04247600000008</v>
      </c>
      <c r="I9" s="24">
        <v>529.52373699999998</v>
      </c>
      <c r="J9" s="24">
        <v>525.82137699999998</v>
      </c>
      <c r="K9" s="24">
        <v>469.26629593000007</v>
      </c>
      <c r="L9" s="24">
        <v>456.19781599999999</v>
      </c>
      <c r="M9" s="24">
        <v>429.13768900000002</v>
      </c>
      <c r="N9" s="24">
        <v>558.30628400000001</v>
      </c>
      <c r="O9" s="24">
        <v>455.10165699999999</v>
      </c>
      <c r="P9" s="24">
        <v>594.65724599999999</v>
      </c>
      <c r="Q9" s="24">
        <v>324.23788999999999</v>
      </c>
      <c r="R9" s="24">
        <v>346.12269000000003</v>
      </c>
      <c r="S9" s="24">
        <v>717.30534</v>
      </c>
      <c r="T9" s="24">
        <v>728.87031000000002</v>
      </c>
      <c r="U9" s="24">
        <v>514.08010000000002</v>
      </c>
      <c r="V9" s="24">
        <v>543.36575000000005</v>
      </c>
      <c r="W9" s="24">
        <v>568.58593999999994</v>
      </c>
      <c r="X9" s="24">
        <v>638.78800000000001</v>
      </c>
      <c r="Y9" s="24">
        <v>601.62025000000006</v>
      </c>
      <c r="Z9" s="24">
        <v>460.72565999999995</v>
      </c>
      <c r="AA9" s="24">
        <v>604.47825</v>
      </c>
      <c r="AB9" s="24">
        <v>0</v>
      </c>
      <c r="AC9" s="24">
        <v>0</v>
      </c>
      <c r="AD9" s="24">
        <v>0</v>
      </c>
      <c r="AE9" s="24">
        <v>0</v>
      </c>
    </row>
    <row r="10" spans="1:31" x14ac:dyDescent="0.35">
      <c r="A10" s="28" t="s">
        <v>40</v>
      </c>
      <c r="B10" s="28" t="s">
        <v>66</v>
      </c>
      <c r="C10" s="24">
        <v>568.80043473126432</v>
      </c>
      <c r="D10" s="24">
        <v>249.69499645434297</v>
      </c>
      <c r="E10" s="24">
        <v>1158.1275921597221</v>
      </c>
      <c r="F10" s="24">
        <v>873.65772122758449</v>
      </c>
      <c r="G10" s="24">
        <v>298.86384372410595</v>
      </c>
      <c r="H10" s="24">
        <v>522.62899908781299</v>
      </c>
      <c r="I10" s="24">
        <v>212.43107369791488</v>
      </c>
      <c r="J10" s="24">
        <v>618.8007703422885</v>
      </c>
      <c r="K10" s="24">
        <v>61.160568007967996</v>
      </c>
      <c r="L10" s="24">
        <v>169.09266641892097</v>
      </c>
      <c r="M10" s="24">
        <v>155.49449703654619</v>
      </c>
      <c r="N10" s="24">
        <v>2702.9826137720152</v>
      </c>
      <c r="O10" s="24">
        <v>1634.3523603015599</v>
      </c>
      <c r="P10" s="24">
        <v>2417.0885965945454</v>
      </c>
      <c r="Q10" s="24">
        <v>2152.6715905642563</v>
      </c>
      <c r="R10" s="24">
        <v>2599.6500261689112</v>
      </c>
      <c r="S10" s="24">
        <v>8494.5165381912793</v>
      </c>
      <c r="T10" s="24">
        <v>9700.3011529804789</v>
      </c>
      <c r="U10" s="24">
        <v>15635.678091842519</v>
      </c>
      <c r="V10" s="24">
        <v>15393.559082015097</v>
      </c>
      <c r="W10" s="24">
        <v>12382.796998530714</v>
      </c>
      <c r="X10" s="24">
        <v>17521.375947251647</v>
      </c>
      <c r="Y10" s="24">
        <v>21576.549646797241</v>
      </c>
      <c r="Z10" s="24">
        <v>9428.4929945836138</v>
      </c>
      <c r="AA10" s="24">
        <v>10255.260912931033</v>
      </c>
      <c r="AB10" s="24">
        <v>9433.0908137684746</v>
      </c>
      <c r="AC10" s="24">
        <v>11145.323857540829</v>
      </c>
      <c r="AD10" s="24">
        <v>14762.808709457713</v>
      </c>
      <c r="AE10" s="24">
        <v>13564.334905490907</v>
      </c>
    </row>
    <row r="11" spans="1:31" x14ac:dyDescent="0.35">
      <c r="A11" s="28" t="s">
        <v>40</v>
      </c>
      <c r="B11" s="28" t="s">
        <v>65</v>
      </c>
      <c r="C11" s="24">
        <v>89291.163979999998</v>
      </c>
      <c r="D11" s="24">
        <v>87621.468720000004</v>
      </c>
      <c r="E11" s="24">
        <v>83172.862119999991</v>
      </c>
      <c r="F11" s="24">
        <v>95304.373549999989</v>
      </c>
      <c r="G11" s="24">
        <v>94803.111860000005</v>
      </c>
      <c r="H11" s="24">
        <v>82830.480759999991</v>
      </c>
      <c r="I11" s="24">
        <v>80394.171130000002</v>
      </c>
      <c r="J11" s="24">
        <v>86123.176409999985</v>
      </c>
      <c r="K11" s="24">
        <v>71014.547170000005</v>
      </c>
      <c r="L11" s="24">
        <v>62733.246549999996</v>
      </c>
      <c r="M11" s="24">
        <v>56829.296249999999</v>
      </c>
      <c r="N11" s="24">
        <v>55013.586819999997</v>
      </c>
      <c r="O11" s="24">
        <v>54716.336319999988</v>
      </c>
      <c r="P11" s="24">
        <v>50170.450834629999</v>
      </c>
      <c r="Q11" s="24">
        <v>46083.504843400005</v>
      </c>
      <c r="R11" s="24">
        <v>41101.368406299996</v>
      </c>
      <c r="S11" s="24">
        <v>44105.123924999993</v>
      </c>
      <c r="T11" s="24">
        <v>37367.506215699999</v>
      </c>
      <c r="U11" s="24">
        <v>33679.140900400002</v>
      </c>
      <c r="V11" s="24">
        <v>29406.987527600002</v>
      </c>
      <c r="W11" s="24">
        <v>28614.912961000002</v>
      </c>
      <c r="X11" s="24">
        <v>29194.319737999998</v>
      </c>
      <c r="Y11" s="24">
        <v>27135.503596999999</v>
      </c>
      <c r="Z11" s="24">
        <v>25996.634554700002</v>
      </c>
      <c r="AA11" s="24">
        <v>23709.0568528</v>
      </c>
      <c r="AB11" s="24">
        <v>26556.658256399998</v>
      </c>
      <c r="AC11" s="24">
        <v>22314.722658800001</v>
      </c>
      <c r="AD11" s="24">
        <v>20517.485878</v>
      </c>
      <c r="AE11" s="24">
        <v>18123.9266025</v>
      </c>
    </row>
    <row r="12" spans="1:31" x14ac:dyDescent="0.35">
      <c r="A12" s="28" t="s">
        <v>40</v>
      </c>
      <c r="B12" s="28" t="s">
        <v>69</v>
      </c>
      <c r="C12" s="24">
        <v>67478.860044756831</v>
      </c>
      <c r="D12" s="24">
        <v>80526.370541059834</v>
      </c>
      <c r="E12" s="24">
        <v>69210.785309986706</v>
      </c>
      <c r="F12" s="24">
        <v>67489.636739568843</v>
      </c>
      <c r="G12" s="24">
        <v>66835.607125363444</v>
      </c>
      <c r="H12" s="24">
        <v>66980.372757042001</v>
      </c>
      <c r="I12" s="24">
        <v>65389.136614935567</v>
      </c>
      <c r="J12" s="24">
        <v>55850.63818568753</v>
      </c>
      <c r="K12" s="24">
        <v>50858.271626284899</v>
      </c>
      <c r="L12" s="24">
        <v>48201.813160029349</v>
      </c>
      <c r="M12" s="24">
        <v>50107.807639642451</v>
      </c>
      <c r="N12" s="24">
        <v>43456.191142184209</v>
      </c>
      <c r="O12" s="24">
        <v>40696.070859694366</v>
      </c>
      <c r="P12" s="24">
        <v>39480.841239565911</v>
      </c>
      <c r="Q12" s="24">
        <v>37888.488067065329</v>
      </c>
      <c r="R12" s="24">
        <v>35554.739097250334</v>
      </c>
      <c r="S12" s="24">
        <v>28708.280187842058</v>
      </c>
      <c r="T12" s="24">
        <v>25391.987661747393</v>
      </c>
      <c r="U12" s="24">
        <v>22563.017051180403</v>
      </c>
      <c r="V12" s="24">
        <v>21395.725214040147</v>
      </c>
      <c r="W12" s="24">
        <v>19056.596579965983</v>
      </c>
      <c r="X12" s="24">
        <v>17085.107502235689</v>
      </c>
      <c r="Y12" s="24">
        <v>13293.713523249442</v>
      </c>
      <c r="Z12" s="24">
        <v>11938.282046542319</v>
      </c>
      <c r="AA12" s="24">
        <v>8045.7604489282849</v>
      </c>
      <c r="AB12" s="24">
        <v>5971.184415084449</v>
      </c>
      <c r="AC12" s="24">
        <v>5589.683180932665</v>
      </c>
      <c r="AD12" s="24">
        <v>5057.55697479233</v>
      </c>
      <c r="AE12" s="24">
        <v>2986.6787677862831</v>
      </c>
    </row>
    <row r="13" spans="1:31" x14ac:dyDescent="0.35">
      <c r="A13" s="28" t="s">
        <v>40</v>
      </c>
      <c r="B13" s="28" t="s">
        <v>68</v>
      </c>
      <c r="C13" s="24">
        <v>13.512077849256146</v>
      </c>
      <c r="D13" s="24">
        <v>15.821317469944077</v>
      </c>
      <c r="E13" s="24">
        <v>15.351857910365633</v>
      </c>
      <c r="F13" s="24">
        <v>14.048118538884866</v>
      </c>
      <c r="G13" s="24">
        <v>13.116829028913722</v>
      </c>
      <c r="H13" s="24">
        <v>13.256409183592044</v>
      </c>
      <c r="I13" s="24">
        <v>12.806542453161024</v>
      </c>
      <c r="J13" s="24">
        <v>13.92916317388897</v>
      </c>
      <c r="K13" s="24">
        <v>72.921501487806196</v>
      </c>
      <c r="L13" s="24">
        <v>73.437046172924198</v>
      </c>
      <c r="M13" s="24">
        <v>71.838185366406336</v>
      </c>
      <c r="N13" s="24">
        <v>67.85099607479016</v>
      </c>
      <c r="O13" s="24">
        <v>62.764423787666317</v>
      </c>
      <c r="P13" s="24">
        <v>57.787145124008305</v>
      </c>
      <c r="Q13" s="24">
        <v>59.254741282348384</v>
      </c>
      <c r="R13" s="24">
        <v>56.315246241012467</v>
      </c>
      <c r="S13" s="24">
        <v>64.590033971644203</v>
      </c>
      <c r="T13" s="24">
        <v>64.057669963812131</v>
      </c>
      <c r="U13" s="24">
        <v>64.354259028262987</v>
      </c>
      <c r="V13" s="24">
        <v>66.10714391458346</v>
      </c>
      <c r="W13" s="24">
        <v>70.310129048835961</v>
      </c>
      <c r="X13" s="24">
        <v>106.50494498067275</v>
      </c>
      <c r="Y13" s="24">
        <v>100.19692955728947</v>
      </c>
      <c r="Z13" s="24">
        <v>101.00525184058255</v>
      </c>
      <c r="AA13" s="24">
        <v>103.82772664723761</v>
      </c>
      <c r="AB13" s="24">
        <v>114.05146915853265</v>
      </c>
      <c r="AC13" s="24">
        <v>115.10924658589346</v>
      </c>
      <c r="AD13" s="24">
        <v>126.79316336692472</v>
      </c>
      <c r="AE13" s="24">
        <v>135.75818380878908</v>
      </c>
    </row>
    <row r="14" spans="1:31" x14ac:dyDescent="0.35">
      <c r="A14" s="28" t="s">
        <v>40</v>
      </c>
      <c r="B14" s="28" t="s">
        <v>36</v>
      </c>
      <c r="C14" s="24">
        <v>0.20108263572441293</v>
      </c>
      <c r="D14" s="24">
        <v>0.27266169373416377</v>
      </c>
      <c r="E14" s="24">
        <v>0.26692999375629395</v>
      </c>
      <c r="F14" s="24">
        <v>0.29253512764488293</v>
      </c>
      <c r="G14" s="24">
        <v>0.27780609103487991</v>
      </c>
      <c r="H14" s="24">
        <v>0.26973564184168997</v>
      </c>
      <c r="I14" s="24">
        <v>0.241415323654567</v>
      </c>
      <c r="J14" s="24">
        <v>0.21994563979517381</v>
      </c>
      <c r="K14" s="24">
        <v>0.18887222097365999</v>
      </c>
      <c r="L14" s="24">
        <v>0.18152024220764001</v>
      </c>
      <c r="M14" s="24">
        <v>0.16749317731999991</v>
      </c>
      <c r="N14" s="24">
        <v>0.16632149274382987</v>
      </c>
      <c r="O14" s="24">
        <v>0.14044230372184999</v>
      </c>
      <c r="P14" s="24">
        <v>0.11722194154837998</v>
      </c>
      <c r="Q14" s="24">
        <v>0.11857807794971999</v>
      </c>
      <c r="R14" s="24">
        <v>0.1155357151545298</v>
      </c>
      <c r="S14" s="24">
        <v>0.76727832385748995</v>
      </c>
      <c r="T14" s="24">
        <v>0.73707336860548978</v>
      </c>
      <c r="U14" s="24">
        <v>1.0819558648193099</v>
      </c>
      <c r="V14" s="24">
        <v>1.0024261938143098</v>
      </c>
      <c r="W14" s="24">
        <v>3.0004928741335801</v>
      </c>
      <c r="X14" s="24">
        <v>2.8214613061365701</v>
      </c>
      <c r="Y14" s="24">
        <v>2.6874707758218701</v>
      </c>
      <c r="Z14" s="24">
        <v>3.2006764501850502</v>
      </c>
      <c r="AA14" s="24">
        <v>3.0275427686423497</v>
      </c>
      <c r="AB14" s="24">
        <v>3.5477946831318001</v>
      </c>
      <c r="AC14" s="24">
        <v>3.4177719760017897</v>
      </c>
      <c r="AD14" s="24">
        <v>3.7795672346746789</v>
      </c>
      <c r="AE14" s="24">
        <v>3.5968626218777491</v>
      </c>
    </row>
    <row r="15" spans="1:31" x14ac:dyDescent="0.35">
      <c r="A15" s="28" t="s">
        <v>40</v>
      </c>
      <c r="B15" s="28" t="s">
        <v>73</v>
      </c>
      <c r="C15" s="24">
        <v>331.63344499999999</v>
      </c>
      <c r="D15" s="24">
        <v>839.76882000000001</v>
      </c>
      <c r="E15" s="24">
        <v>1237.3024807972774</v>
      </c>
      <c r="F15" s="24">
        <v>4101.4409933508878</v>
      </c>
      <c r="G15" s="24">
        <v>3471.9685342461294</v>
      </c>
      <c r="H15" s="24">
        <v>2960.4672058461088</v>
      </c>
      <c r="I15" s="24">
        <v>2742.6322929336584</v>
      </c>
      <c r="J15" s="24">
        <v>3538.6989815545953</v>
      </c>
      <c r="K15" s="24">
        <v>2893.2549742306055</v>
      </c>
      <c r="L15" s="24">
        <v>3183.3616259450982</v>
      </c>
      <c r="M15" s="24">
        <v>2800.0616675689876</v>
      </c>
      <c r="N15" s="24">
        <v>4122.9826034560683</v>
      </c>
      <c r="O15" s="24">
        <v>3719.4514980665122</v>
      </c>
      <c r="P15" s="24">
        <v>3284.1922813215788</v>
      </c>
      <c r="Q15" s="24">
        <v>3621.2938712188511</v>
      </c>
      <c r="R15" s="24">
        <v>3305.162558570797</v>
      </c>
      <c r="S15" s="24">
        <v>2144.3428563105522</v>
      </c>
      <c r="T15" s="24">
        <v>2022.1129281508199</v>
      </c>
      <c r="U15" s="24">
        <v>2016.2424137176988</v>
      </c>
      <c r="V15" s="24">
        <v>1493.0729234066077</v>
      </c>
      <c r="W15" s="24">
        <v>1653.8781837670069</v>
      </c>
      <c r="X15" s="24">
        <v>1727.0215110532151</v>
      </c>
      <c r="Y15" s="24">
        <v>1136.868888289255</v>
      </c>
      <c r="Z15" s="24">
        <v>1236.3951640638106</v>
      </c>
      <c r="AA15" s="24">
        <v>1140.1272972055417</v>
      </c>
      <c r="AB15" s="24">
        <v>1002.7963651627231</v>
      </c>
      <c r="AC15" s="24">
        <v>846.5105908188151</v>
      </c>
      <c r="AD15" s="24">
        <v>783.3191240536288</v>
      </c>
      <c r="AE15" s="24">
        <v>730.2874613250026</v>
      </c>
    </row>
    <row r="16" spans="1:31" x14ac:dyDescent="0.35">
      <c r="A16" s="28" t="s">
        <v>40</v>
      </c>
      <c r="B16" s="28" t="s">
        <v>56</v>
      </c>
      <c r="C16" s="24">
        <v>0.23002965527999991</v>
      </c>
      <c r="D16" s="24">
        <v>0.3834030042899999</v>
      </c>
      <c r="E16" s="24">
        <v>0.48638139867000002</v>
      </c>
      <c r="F16" s="24">
        <v>0.76846293829999968</v>
      </c>
      <c r="G16" s="24">
        <v>1.0524506540999989</v>
      </c>
      <c r="H16" s="24">
        <v>1.3503101048699999</v>
      </c>
      <c r="I16" s="24">
        <v>1.5618474966399989</v>
      </c>
      <c r="J16" s="24">
        <v>1.820912797749999</v>
      </c>
      <c r="K16" s="24">
        <v>2.0633609037</v>
      </c>
      <c r="L16" s="24">
        <v>2.406606734199999</v>
      </c>
      <c r="M16" s="24">
        <v>2.862516553799999</v>
      </c>
      <c r="N16" s="24">
        <v>3.2606100005999994</v>
      </c>
      <c r="O16" s="24">
        <v>3.5299486579999995</v>
      </c>
      <c r="P16" s="24">
        <v>3.6191512549999993</v>
      </c>
      <c r="Q16" s="24">
        <v>3.9499154329999997</v>
      </c>
      <c r="R16" s="24">
        <v>4.1069778119999985</v>
      </c>
      <c r="S16" s="24">
        <v>3.8193855489999993</v>
      </c>
      <c r="T16" s="24">
        <v>3.837202180999999</v>
      </c>
      <c r="U16" s="24">
        <v>3.8105849380000003</v>
      </c>
      <c r="V16" s="24">
        <v>3.7787700219999993</v>
      </c>
      <c r="W16" s="24">
        <v>3.6725483874999894</v>
      </c>
      <c r="X16" s="24">
        <v>3.7567122569999984</v>
      </c>
      <c r="Y16" s="24">
        <v>3.6901193875000002</v>
      </c>
      <c r="Z16" s="24">
        <v>3.8434792569999994</v>
      </c>
      <c r="AA16" s="24">
        <v>3.6487223999999996</v>
      </c>
      <c r="AB16" s="24">
        <v>3.4413954790000001</v>
      </c>
      <c r="AC16" s="24">
        <v>3.4145355419999999</v>
      </c>
      <c r="AD16" s="24">
        <v>3.3464340549999991</v>
      </c>
      <c r="AE16" s="24">
        <v>3.0349349579999991</v>
      </c>
    </row>
    <row r="17" spans="1:31" x14ac:dyDescent="0.35">
      <c r="A17" s="31" t="s">
        <v>138</v>
      </c>
      <c r="B17" s="31"/>
      <c r="C17" s="32">
        <v>653144.83510086546</v>
      </c>
      <c r="D17" s="32">
        <v>592730.22576599382</v>
      </c>
      <c r="E17" s="32">
        <v>556896.28243110247</v>
      </c>
      <c r="F17" s="32">
        <v>529271.09312498267</v>
      </c>
      <c r="G17" s="32">
        <v>488256.79395668709</v>
      </c>
      <c r="H17" s="32">
        <v>440540.75204576569</v>
      </c>
      <c r="I17" s="32">
        <v>399752.59718476253</v>
      </c>
      <c r="J17" s="32">
        <v>392620.78256246453</v>
      </c>
      <c r="K17" s="32">
        <v>319925.55668392655</v>
      </c>
      <c r="L17" s="32">
        <v>293514.55269079254</v>
      </c>
      <c r="M17" s="32">
        <v>274612.02877381432</v>
      </c>
      <c r="N17" s="32">
        <v>273326.10009379149</v>
      </c>
      <c r="O17" s="32">
        <v>270277.94074019534</v>
      </c>
      <c r="P17" s="32">
        <v>253670.29262265321</v>
      </c>
      <c r="Q17" s="32">
        <v>227311.52390301146</v>
      </c>
      <c r="R17" s="32">
        <v>209306.22482758921</v>
      </c>
      <c r="S17" s="32">
        <v>196431.94043266718</v>
      </c>
      <c r="T17" s="32">
        <v>183767.51905946335</v>
      </c>
      <c r="U17" s="32">
        <v>167583.10584986431</v>
      </c>
      <c r="V17" s="32">
        <v>158047.27100325783</v>
      </c>
      <c r="W17" s="32">
        <v>149764.67531542247</v>
      </c>
      <c r="X17" s="32">
        <v>135916.01599496862</v>
      </c>
      <c r="Y17" s="32">
        <v>120690.94542795527</v>
      </c>
      <c r="Z17" s="32">
        <v>99345.136779429231</v>
      </c>
      <c r="AA17" s="32">
        <v>83699.126615120287</v>
      </c>
      <c r="AB17" s="32">
        <v>78332.142187700578</v>
      </c>
      <c r="AC17" s="32">
        <v>66141.658725090587</v>
      </c>
      <c r="AD17" s="32">
        <v>51987.61526785016</v>
      </c>
      <c r="AE17" s="32">
        <v>45208.605684271446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183057.19949999999</v>
      </c>
      <c r="D20" s="24">
        <v>146738.81400000001</v>
      </c>
      <c r="E20" s="24">
        <v>129163.47749999999</v>
      </c>
      <c r="F20" s="24">
        <v>136058.36407633452</v>
      </c>
      <c r="G20" s="24">
        <v>105464.0946089209</v>
      </c>
      <c r="H20" s="24">
        <v>86570.26344260099</v>
      </c>
      <c r="I20" s="24">
        <v>70995.338559420008</v>
      </c>
      <c r="J20" s="24">
        <v>77021.186182326899</v>
      </c>
      <c r="K20" s="24">
        <v>42041.661758697002</v>
      </c>
      <c r="L20" s="24">
        <v>36414.357296472997</v>
      </c>
      <c r="M20" s="24">
        <v>31263.311971278632</v>
      </c>
      <c r="N20" s="24">
        <v>24598.587072887301</v>
      </c>
      <c r="O20" s="24">
        <v>28076.580063539401</v>
      </c>
      <c r="P20" s="24">
        <v>24285.655867012003</v>
      </c>
      <c r="Q20" s="24">
        <v>12827.387000000001</v>
      </c>
      <c r="R20" s="24">
        <v>14910.907499999999</v>
      </c>
      <c r="S20" s="24">
        <v>15562.548500000001</v>
      </c>
      <c r="T20" s="24">
        <v>14298.6235</v>
      </c>
      <c r="U20" s="24">
        <v>12924.604499999999</v>
      </c>
      <c r="V20" s="24">
        <v>10615.526</v>
      </c>
      <c r="W20" s="24">
        <v>9111.1944999999996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231.40200991227502</v>
      </c>
      <c r="D22" s="24">
        <v>219.72689813645999</v>
      </c>
      <c r="E22" s="24">
        <v>642.12780827326992</v>
      </c>
      <c r="F22" s="24">
        <v>396.58157533859008</v>
      </c>
      <c r="G22" s="24">
        <v>368.501429501622</v>
      </c>
      <c r="H22" s="24">
        <v>348.32884355790594</v>
      </c>
      <c r="I22" s="24">
        <v>332.78933835182397</v>
      </c>
      <c r="J22" s="24">
        <v>320.98342127289999</v>
      </c>
      <c r="K22" s="24">
        <v>302.02117533876998</v>
      </c>
      <c r="L22" s="24">
        <v>290.43355328874998</v>
      </c>
      <c r="M22" s="24">
        <v>272.40255217853996</v>
      </c>
      <c r="N22" s="24">
        <v>3996.2349472706001</v>
      </c>
      <c r="O22" s="24">
        <v>3162.2958445937797</v>
      </c>
      <c r="P22" s="24">
        <v>4046.8903727068728</v>
      </c>
      <c r="Q22" s="24">
        <v>2400.4655495704606</v>
      </c>
      <c r="R22" s="24">
        <v>3595.1415025924048</v>
      </c>
      <c r="S22" s="24">
        <v>5235.3672230018201</v>
      </c>
      <c r="T22" s="24">
        <v>5409.1129851390006</v>
      </c>
      <c r="U22" s="24">
        <v>4324.9263978048002</v>
      </c>
      <c r="V22" s="24">
        <v>4165.6742708065995</v>
      </c>
      <c r="W22" s="24">
        <v>4166.9717432221005</v>
      </c>
      <c r="X22" s="24">
        <v>4525.3479731412699</v>
      </c>
      <c r="Y22" s="24">
        <v>67.046518095370004</v>
      </c>
      <c r="Z22" s="24">
        <v>3.7542157999999998E-4</v>
      </c>
      <c r="AA22" s="24">
        <v>3.7580680000000002E-4</v>
      </c>
      <c r="AB22" s="24">
        <v>5.0349619999999994E-4</v>
      </c>
      <c r="AC22" s="24">
        <v>4.8094659999999901E-4</v>
      </c>
      <c r="AD22" s="24">
        <v>5.2098686000000001E-4</v>
      </c>
      <c r="AE22" s="24">
        <v>4.7898363999999998E-4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1.8334764889435</v>
      </c>
      <c r="D24" s="24">
        <v>1.44935762E-4</v>
      </c>
      <c r="E24" s="24">
        <v>135.658431167841</v>
      </c>
      <c r="F24" s="24">
        <v>442.77966960723001</v>
      </c>
      <c r="G24" s="24">
        <v>91.519168337255891</v>
      </c>
      <c r="H24" s="24">
        <v>145.63257064769198</v>
      </c>
      <c r="I24" s="24">
        <v>50.999354977160998</v>
      </c>
      <c r="J24" s="24">
        <v>99.756400768751021</v>
      </c>
      <c r="K24" s="24">
        <v>1.4735361700000003E-4</v>
      </c>
      <c r="L24" s="24">
        <v>6.49176413900899</v>
      </c>
      <c r="M24" s="24">
        <v>1.4613385099999991E-4</v>
      </c>
      <c r="N24" s="24">
        <v>206.194141613238</v>
      </c>
      <c r="O24" s="24">
        <v>102.492911337876</v>
      </c>
      <c r="P24" s="24">
        <v>134.01518460278999</v>
      </c>
      <c r="Q24" s="24">
        <v>437.96732243168805</v>
      </c>
      <c r="R24" s="24">
        <v>303.98579423566696</v>
      </c>
      <c r="S24" s="24">
        <v>1282.65595175255</v>
      </c>
      <c r="T24" s="24">
        <v>2393.8296439454498</v>
      </c>
      <c r="U24" s="24">
        <v>5757.42227985503</v>
      </c>
      <c r="V24" s="24">
        <v>6833.7997692208201</v>
      </c>
      <c r="W24" s="24">
        <v>3849.6079403606795</v>
      </c>
      <c r="X24" s="24">
        <v>6707.66758951057</v>
      </c>
      <c r="Y24" s="24">
        <v>9696.474055660241</v>
      </c>
      <c r="Z24" s="24">
        <v>2591.2010491047399</v>
      </c>
      <c r="AA24" s="24">
        <v>2674.0596624152504</v>
      </c>
      <c r="AB24" s="24">
        <v>3138.8201784575103</v>
      </c>
      <c r="AC24" s="24">
        <v>5546.2636220444001</v>
      </c>
      <c r="AD24" s="24">
        <v>7131.8790688711806</v>
      </c>
      <c r="AE24" s="24">
        <v>7050.2826410854304</v>
      </c>
    </row>
    <row r="25" spans="1:31" x14ac:dyDescent="0.35">
      <c r="A25" s="28" t="s">
        <v>130</v>
      </c>
      <c r="B25" s="28" t="s">
        <v>65</v>
      </c>
      <c r="C25" s="24">
        <v>13699.100739999998</v>
      </c>
      <c r="D25" s="24">
        <v>13692.671260000001</v>
      </c>
      <c r="E25" s="24">
        <v>11958.855</v>
      </c>
      <c r="F25" s="24">
        <v>16796.335749999998</v>
      </c>
      <c r="G25" s="24">
        <v>15935.509689999999</v>
      </c>
      <c r="H25" s="24">
        <v>14130.895359999999</v>
      </c>
      <c r="I25" s="24">
        <v>13224.704649999998</v>
      </c>
      <c r="J25" s="24">
        <v>17732.280899999998</v>
      </c>
      <c r="K25" s="24">
        <v>13299.642030000001</v>
      </c>
      <c r="L25" s="24">
        <v>11615.694809999999</v>
      </c>
      <c r="M25" s="24">
        <v>10665.01182</v>
      </c>
      <c r="N25" s="24">
        <v>11674.63176</v>
      </c>
      <c r="O25" s="24">
        <v>12481.447059999999</v>
      </c>
      <c r="P25" s="24">
        <v>12236.022530000002</v>
      </c>
      <c r="Q25" s="24">
        <v>12145.770640000001</v>
      </c>
      <c r="R25" s="24">
        <v>10701.440140000001</v>
      </c>
      <c r="S25" s="24">
        <v>12818.742109999999</v>
      </c>
      <c r="T25" s="24">
        <v>9958.58439</v>
      </c>
      <c r="U25" s="24">
        <v>8705.2009999999991</v>
      </c>
      <c r="V25" s="24">
        <v>7686.0010000000002</v>
      </c>
      <c r="W25" s="24">
        <v>7122.2415199999996</v>
      </c>
      <c r="X25" s="24">
        <v>8383.0662200000006</v>
      </c>
      <c r="Y25" s="24">
        <v>8125.5648700000002</v>
      </c>
      <c r="Z25" s="24">
        <v>8157.1238400000002</v>
      </c>
      <c r="AA25" s="24">
        <v>7495.22847</v>
      </c>
      <c r="AB25" s="24">
        <v>8613.3500899999999</v>
      </c>
      <c r="AC25" s="24">
        <v>6752.9169900000006</v>
      </c>
      <c r="AD25" s="24">
        <v>6119.7907500000001</v>
      </c>
      <c r="AE25" s="24">
        <v>5524.8340099999996</v>
      </c>
    </row>
    <row r="26" spans="1:31" x14ac:dyDescent="0.35">
      <c r="A26" s="28" t="s">
        <v>130</v>
      </c>
      <c r="B26" s="28" t="s">
        <v>69</v>
      </c>
      <c r="C26" s="24">
        <v>15743.286922080457</v>
      </c>
      <c r="D26" s="24">
        <v>17631.40876915949</v>
      </c>
      <c r="E26" s="24">
        <v>15861.095791770493</v>
      </c>
      <c r="F26" s="24">
        <v>14962.661851085721</v>
      </c>
      <c r="G26" s="24">
        <v>14903.694300414198</v>
      </c>
      <c r="H26" s="24">
        <v>15103.428868081322</v>
      </c>
      <c r="I26" s="24">
        <v>14178.407853628942</v>
      </c>
      <c r="J26" s="24">
        <v>11102.144309108377</v>
      </c>
      <c r="K26" s="24">
        <v>9314.1321921130457</v>
      </c>
      <c r="L26" s="24">
        <v>9692.0678754569071</v>
      </c>
      <c r="M26" s="24">
        <v>10896.579999086896</v>
      </c>
      <c r="N26" s="24">
        <v>9873.250480007262</v>
      </c>
      <c r="O26" s="24">
        <v>9403.159465822273</v>
      </c>
      <c r="P26" s="24">
        <v>9203.9271752564291</v>
      </c>
      <c r="Q26" s="24">
        <v>9015.4240382378885</v>
      </c>
      <c r="R26" s="24">
        <v>8379.1413980715643</v>
      </c>
      <c r="S26" s="24">
        <v>5825.2596282662398</v>
      </c>
      <c r="T26" s="24">
        <v>4312.0456406913718</v>
      </c>
      <c r="U26" s="24">
        <v>4428.1263653094993</v>
      </c>
      <c r="V26" s="24">
        <v>4063.2345885357558</v>
      </c>
      <c r="W26" s="24">
        <v>3674.5668281291214</v>
      </c>
      <c r="X26" s="24">
        <v>3401.2708826321218</v>
      </c>
      <c r="Y26" s="24">
        <v>2430.0652549663105</v>
      </c>
      <c r="Z26" s="24">
        <v>2491.9595237655049</v>
      </c>
      <c r="AA26" s="24">
        <v>2221.3861469272279</v>
      </c>
      <c r="AB26" s="24">
        <v>1198.1847525029639</v>
      </c>
      <c r="AC26" s="24">
        <v>1065.9089796719222</v>
      </c>
      <c r="AD26" s="24">
        <v>1033.2219874555688</v>
      </c>
      <c r="AE26" s="24">
        <v>843.34035096521575</v>
      </c>
    </row>
    <row r="27" spans="1:31" x14ac:dyDescent="0.35">
      <c r="A27" s="28" t="s">
        <v>130</v>
      </c>
      <c r="B27" s="28" t="s">
        <v>68</v>
      </c>
      <c r="C27" s="24">
        <v>4.9791116298440503</v>
      </c>
      <c r="D27" s="24">
        <v>5.7841328804414305</v>
      </c>
      <c r="E27" s="24">
        <v>5.5558583763727176</v>
      </c>
      <c r="F27" s="24">
        <v>5.10416686278925</v>
      </c>
      <c r="G27" s="24">
        <v>4.6300729078770919</v>
      </c>
      <c r="H27" s="24">
        <v>4.7832912547403668</v>
      </c>
      <c r="I27" s="24">
        <v>4.5891400647896665</v>
      </c>
      <c r="J27" s="24">
        <v>7.1159028362308696</v>
      </c>
      <c r="K27" s="24">
        <v>65.977302121946408</v>
      </c>
      <c r="L27" s="24">
        <v>66.600419698427103</v>
      </c>
      <c r="M27" s="24">
        <v>65.249878471740317</v>
      </c>
      <c r="N27" s="24">
        <v>61.435635109460605</v>
      </c>
      <c r="O27" s="24">
        <v>56.909809741399357</v>
      </c>
      <c r="P27" s="24">
        <v>52.225506273605376</v>
      </c>
      <c r="Q27" s="24">
        <v>53.685844773516301</v>
      </c>
      <c r="R27" s="24">
        <v>51.096838081254894</v>
      </c>
      <c r="S27" s="24">
        <v>50.995947237308521</v>
      </c>
      <c r="T27" s="24">
        <v>50.26711841362674</v>
      </c>
      <c r="U27" s="24">
        <v>50.703294140070312</v>
      </c>
      <c r="V27" s="24">
        <v>49.347183936131529</v>
      </c>
      <c r="W27" s="24">
        <v>46.76050418909908</v>
      </c>
      <c r="X27" s="24">
        <v>64.823730605741815</v>
      </c>
      <c r="Y27" s="24">
        <v>59.690538681200231</v>
      </c>
      <c r="Z27" s="24">
        <v>60.840777690427352</v>
      </c>
      <c r="AA27" s="24">
        <v>57.860217684493698</v>
      </c>
      <c r="AB27" s="24">
        <v>64.034609214527109</v>
      </c>
      <c r="AC27" s="24">
        <v>62.109723292842148</v>
      </c>
      <c r="AD27" s="24">
        <v>71.112060640886369</v>
      </c>
      <c r="AE27" s="24">
        <v>71.901053462951168</v>
      </c>
    </row>
    <row r="28" spans="1:31" x14ac:dyDescent="0.35">
      <c r="A28" s="28" t="s">
        <v>130</v>
      </c>
      <c r="B28" s="28" t="s">
        <v>36</v>
      </c>
      <c r="C28" s="24">
        <v>1.5516161299999989E-7</v>
      </c>
      <c r="D28" s="24">
        <v>1.5422008399999997E-7</v>
      </c>
      <c r="E28" s="24">
        <v>1.4701123399999999E-7</v>
      </c>
      <c r="F28" s="24">
        <v>1.39176358E-7</v>
      </c>
      <c r="G28" s="24">
        <v>1.3065392599999989E-7</v>
      </c>
      <c r="H28" s="24">
        <v>1.2708903999999989E-7</v>
      </c>
      <c r="I28" s="24">
        <v>1.47332113E-7</v>
      </c>
      <c r="J28" s="24">
        <v>1.5202158799999989E-7</v>
      </c>
      <c r="K28" s="24">
        <v>4.4594510999999999E-7</v>
      </c>
      <c r="L28" s="24">
        <v>4.3926397999999996E-7</v>
      </c>
      <c r="M28" s="24">
        <v>4.2346906999999998E-7</v>
      </c>
      <c r="N28" s="24">
        <v>4.5851570999999995E-7</v>
      </c>
      <c r="O28" s="24">
        <v>4.3743476999999901E-7</v>
      </c>
      <c r="P28" s="24">
        <v>4.2020137999999999E-7</v>
      </c>
      <c r="Q28" s="24">
        <v>4.6736820999999799E-7</v>
      </c>
      <c r="R28" s="24">
        <v>4.4386103999999997E-7</v>
      </c>
      <c r="S28" s="24">
        <v>6.4115154499999994E-6</v>
      </c>
      <c r="T28" s="24">
        <v>6.0581609400000001E-6</v>
      </c>
      <c r="U28" s="24">
        <v>3.1243606976240002E-2</v>
      </c>
      <c r="V28" s="24">
        <v>2.8805609034689997E-2</v>
      </c>
      <c r="W28" s="24">
        <v>0.72919527393588013</v>
      </c>
      <c r="X28" s="24">
        <v>0.69267690019922001</v>
      </c>
      <c r="Y28" s="24">
        <v>0.66642555227365996</v>
      </c>
      <c r="Z28" s="24">
        <v>0.85605246279914993</v>
      </c>
      <c r="AA28" s="24">
        <v>0.81060589110263004</v>
      </c>
      <c r="AB28" s="24">
        <v>0.7631877804906001</v>
      </c>
      <c r="AC28" s="24">
        <v>0.70360519070652006</v>
      </c>
      <c r="AD28" s="24">
        <v>0.70129910784387994</v>
      </c>
      <c r="AE28" s="24">
        <v>0.66523605189025004</v>
      </c>
    </row>
    <row r="29" spans="1:31" x14ac:dyDescent="0.35">
      <c r="A29" s="28" t="s">
        <v>130</v>
      </c>
      <c r="B29" s="28" t="s">
        <v>73</v>
      </c>
      <c r="C29" s="24">
        <v>142.762585</v>
      </c>
      <c r="D29" s="24">
        <v>436.13234999999997</v>
      </c>
      <c r="E29" s="24">
        <v>578.12008021901715</v>
      </c>
      <c r="F29" s="24">
        <v>1062.4854927466831</v>
      </c>
      <c r="G29" s="24">
        <v>544.41433362532575</v>
      </c>
      <c r="H29" s="24">
        <v>613.26270522208688</v>
      </c>
      <c r="I29" s="24">
        <v>802.30249232479684</v>
      </c>
      <c r="J29" s="24">
        <v>872.12578092950253</v>
      </c>
      <c r="K29" s="24">
        <v>777.12477361586025</v>
      </c>
      <c r="L29" s="24">
        <v>905.65112532071169</v>
      </c>
      <c r="M29" s="24">
        <v>741.58526691931741</v>
      </c>
      <c r="N29" s="24">
        <v>1264.8554024737941</v>
      </c>
      <c r="O29" s="24">
        <v>1090.2704965653647</v>
      </c>
      <c r="P29" s="24">
        <v>826.53677985751699</v>
      </c>
      <c r="Q29" s="24">
        <v>1085.4483696884915</v>
      </c>
      <c r="R29" s="24">
        <v>959.52055707861734</v>
      </c>
      <c r="S29" s="24">
        <v>760.06385899254963</v>
      </c>
      <c r="T29" s="24">
        <v>673.85794724135133</v>
      </c>
      <c r="U29" s="24">
        <v>679.34279495612896</v>
      </c>
      <c r="V29" s="24">
        <v>499.2380907266907</v>
      </c>
      <c r="W29" s="24">
        <v>527.74765180206225</v>
      </c>
      <c r="X29" s="24">
        <v>622.61140118400988</v>
      </c>
      <c r="Y29" s="24">
        <v>358.32660866887284</v>
      </c>
      <c r="Z29" s="24">
        <v>469.87928509755335</v>
      </c>
      <c r="AA29" s="24">
        <v>452.75477275219851</v>
      </c>
      <c r="AB29" s="24">
        <v>450.82115852041676</v>
      </c>
      <c r="AC29" s="24">
        <v>382.36755238396398</v>
      </c>
      <c r="AD29" s="24">
        <v>378.43073290685044</v>
      </c>
      <c r="AE29" s="24">
        <v>335.73677159670456</v>
      </c>
    </row>
    <row r="30" spans="1:31" x14ac:dyDescent="0.35">
      <c r="A30" s="28" t="s">
        <v>130</v>
      </c>
      <c r="B30" s="28" t="s">
        <v>56</v>
      </c>
      <c r="C30" s="24">
        <v>8.0973775299999995E-2</v>
      </c>
      <c r="D30" s="24">
        <v>0.13642703599999997</v>
      </c>
      <c r="E30" s="24">
        <v>0.16022111999999999</v>
      </c>
      <c r="F30" s="24">
        <v>0.27907587499999997</v>
      </c>
      <c r="G30" s="24">
        <v>0.38503205200000001</v>
      </c>
      <c r="H30" s="24">
        <v>0.50059250399999999</v>
      </c>
      <c r="I30" s="24">
        <v>0.58122223999999989</v>
      </c>
      <c r="J30" s="24">
        <v>0.67580269999999998</v>
      </c>
      <c r="K30" s="24">
        <v>0.73775073400000002</v>
      </c>
      <c r="L30" s="24">
        <v>0.85776604000000001</v>
      </c>
      <c r="M30" s="24">
        <v>0.97286092999999896</v>
      </c>
      <c r="N30" s="24">
        <v>1.11224722</v>
      </c>
      <c r="O30" s="24">
        <v>1.1913485000000001</v>
      </c>
      <c r="P30" s="24">
        <v>1.1832628000000001</v>
      </c>
      <c r="Q30" s="24">
        <v>1.28941142</v>
      </c>
      <c r="R30" s="24">
        <v>1.3357151200000001</v>
      </c>
      <c r="S30" s="24">
        <v>1.2939518000000001</v>
      </c>
      <c r="T30" s="24">
        <v>1.26109406</v>
      </c>
      <c r="U30" s="24">
        <v>1.2809267099999999</v>
      </c>
      <c r="V30" s="24">
        <v>1.2644839699999997</v>
      </c>
      <c r="W30" s="24">
        <v>1.214941209999989</v>
      </c>
      <c r="X30" s="24">
        <v>1.2505796500000002</v>
      </c>
      <c r="Y30" s="24">
        <v>1.2387401400000002</v>
      </c>
      <c r="Z30" s="24">
        <v>1.30354547</v>
      </c>
      <c r="AA30" s="24">
        <v>1.2361244299999989</v>
      </c>
      <c r="AB30" s="24">
        <v>1.22064083</v>
      </c>
      <c r="AC30" s="24">
        <v>1.16822209</v>
      </c>
      <c r="AD30" s="24">
        <v>1.203227029999999</v>
      </c>
      <c r="AE30" s="24">
        <v>1.14455072</v>
      </c>
    </row>
    <row r="31" spans="1:31" x14ac:dyDescent="0.35">
      <c r="A31" s="31" t="s">
        <v>138</v>
      </c>
      <c r="B31" s="31"/>
      <c r="C31" s="32">
        <v>212737.8017601115</v>
      </c>
      <c r="D31" s="32">
        <v>178288.40520511218</v>
      </c>
      <c r="E31" s="32">
        <v>157766.770389588</v>
      </c>
      <c r="F31" s="32">
        <v>168661.82708922884</v>
      </c>
      <c r="G31" s="32">
        <v>136767.94927008185</v>
      </c>
      <c r="H31" s="32">
        <v>116303.33237614264</v>
      </c>
      <c r="I31" s="32">
        <v>98786.828896442734</v>
      </c>
      <c r="J31" s="32">
        <v>106283.46711631316</v>
      </c>
      <c r="K31" s="32">
        <v>65023.434605624381</v>
      </c>
      <c r="L31" s="32">
        <v>58085.64571905609</v>
      </c>
      <c r="M31" s="32">
        <v>53162.556367149657</v>
      </c>
      <c r="N31" s="32">
        <v>50410.334036887871</v>
      </c>
      <c r="O31" s="32">
        <v>53282.885155034732</v>
      </c>
      <c r="P31" s="32">
        <v>49958.73663585171</v>
      </c>
      <c r="Q31" s="32">
        <v>36880.700395013555</v>
      </c>
      <c r="R31" s="32">
        <v>37941.713172980897</v>
      </c>
      <c r="S31" s="32">
        <v>40775.569360257919</v>
      </c>
      <c r="T31" s="32">
        <v>36422.463278189447</v>
      </c>
      <c r="U31" s="32">
        <v>36190.983837109394</v>
      </c>
      <c r="V31" s="32">
        <v>33413.582812499306</v>
      </c>
      <c r="W31" s="32">
        <v>27971.343035901002</v>
      </c>
      <c r="X31" s="32">
        <v>23082.176395889703</v>
      </c>
      <c r="Y31" s="32">
        <v>20378.841237403121</v>
      </c>
      <c r="Z31" s="32">
        <v>13301.125565982253</v>
      </c>
      <c r="AA31" s="32">
        <v>12448.534872833774</v>
      </c>
      <c r="AB31" s="32">
        <v>13014.390133671201</v>
      </c>
      <c r="AC31" s="32">
        <v>13427.199795955765</v>
      </c>
      <c r="AD31" s="32">
        <v>14356.004387954494</v>
      </c>
      <c r="AE31" s="32">
        <v>13490.358534497236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176378.30369999999</v>
      </c>
      <c r="D34" s="24">
        <v>153652.5202</v>
      </c>
      <c r="E34" s="24">
        <v>156633.5545</v>
      </c>
      <c r="F34" s="24">
        <v>138602.2723220723</v>
      </c>
      <c r="G34" s="24">
        <v>132425.81049522851</v>
      </c>
      <c r="H34" s="24">
        <v>121591.9456756368</v>
      </c>
      <c r="I34" s="24">
        <v>106421.67090251719</v>
      </c>
      <c r="J34" s="24">
        <v>99612.475547424096</v>
      </c>
      <c r="K34" s="24">
        <v>88381.582116366</v>
      </c>
      <c r="L34" s="24">
        <v>81033.610247136909</v>
      </c>
      <c r="M34" s="24">
        <v>75127.173311890205</v>
      </c>
      <c r="N34" s="24">
        <v>77402.474157279707</v>
      </c>
      <c r="O34" s="24">
        <v>76756.825523883497</v>
      </c>
      <c r="P34" s="24">
        <v>70600.129798801398</v>
      </c>
      <c r="Q34" s="24">
        <v>67422.487599999993</v>
      </c>
      <c r="R34" s="24">
        <v>58885.646200000003</v>
      </c>
      <c r="S34" s="24">
        <v>45222.716999999997</v>
      </c>
      <c r="T34" s="24">
        <v>43905.6993</v>
      </c>
      <c r="U34" s="24">
        <v>39709.2212</v>
      </c>
      <c r="V34" s="24">
        <v>37798.8848</v>
      </c>
      <c r="W34" s="24">
        <v>35079.7183</v>
      </c>
      <c r="X34" s="24">
        <v>28063.459199999998</v>
      </c>
      <c r="Y34" s="24">
        <v>22412.5347</v>
      </c>
      <c r="Z34" s="24">
        <v>18128.347699999998</v>
      </c>
      <c r="AA34" s="24">
        <v>14322.0574</v>
      </c>
      <c r="AB34" s="24">
        <v>11244.089800000002</v>
      </c>
      <c r="AC34" s="24">
        <v>10287.5085</v>
      </c>
      <c r="AD34" s="24">
        <v>9645.4529999999995</v>
      </c>
      <c r="AE34" s="24">
        <v>8605.1862000000001</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7663.3351760268397</v>
      </c>
      <c r="D36" s="24">
        <v>7324.8376246632106</v>
      </c>
      <c r="E36" s="24">
        <v>7772.1721567873356</v>
      </c>
      <c r="F36" s="24">
        <v>8850.0840687462205</v>
      </c>
      <c r="G36" s="24">
        <v>7172.7947752473001</v>
      </c>
      <c r="H36" s="24">
        <v>7028.5468707438549</v>
      </c>
      <c r="I36" s="24">
        <v>6428.0771765656691</v>
      </c>
      <c r="J36" s="24">
        <v>7553.9314236308801</v>
      </c>
      <c r="K36" s="24">
        <v>5916.5167084851801</v>
      </c>
      <c r="L36" s="24">
        <v>5842.2861365842255</v>
      </c>
      <c r="M36" s="24">
        <v>5934.7175686272203</v>
      </c>
      <c r="N36" s="24">
        <v>12435.284787575019</v>
      </c>
      <c r="O36" s="24">
        <v>13102.727426337829</v>
      </c>
      <c r="P36" s="24">
        <v>12057.393269629145</v>
      </c>
      <c r="Q36" s="24">
        <v>10738.59717488973</v>
      </c>
      <c r="R36" s="24">
        <v>8989.9457209831817</v>
      </c>
      <c r="S36" s="24">
        <v>12635.322308471632</v>
      </c>
      <c r="T36" s="24">
        <v>11755.06489951774</v>
      </c>
      <c r="U36" s="24">
        <v>8637.6274319474705</v>
      </c>
      <c r="V36" s="24">
        <v>8696.7635222582503</v>
      </c>
      <c r="W36" s="24">
        <v>9126.1386981786691</v>
      </c>
      <c r="X36" s="24">
        <v>9209.463733000397</v>
      </c>
      <c r="Y36" s="24">
        <v>8606.1963172964806</v>
      </c>
      <c r="Z36" s="24">
        <v>7510.9982941087801</v>
      </c>
      <c r="AA36" s="24">
        <v>3425.2437479876803</v>
      </c>
      <c r="AB36" s="24">
        <v>2066.36043308643</v>
      </c>
      <c r="AC36" s="24">
        <v>1977.5329164573302</v>
      </c>
      <c r="AD36" s="24">
        <v>1877.5161990762299</v>
      </c>
      <c r="AE36" s="24">
        <v>1792.71977945563</v>
      </c>
    </row>
    <row r="37" spans="1:31" x14ac:dyDescent="0.35">
      <c r="A37" s="28" t="s">
        <v>131</v>
      </c>
      <c r="B37" s="28" t="s">
        <v>32</v>
      </c>
      <c r="C37" s="24">
        <v>257.14452</v>
      </c>
      <c r="D37" s="24">
        <v>245.8484</v>
      </c>
      <c r="E37" s="24">
        <v>463.2697</v>
      </c>
      <c r="F37" s="24">
        <v>442.66237999999998</v>
      </c>
      <c r="G37" s="24">
        <v>418.53378000000004</v>
      </c>
      <c r="H37" s="24">
        <v>401.39934000000005</v>
      </c>
      <c r="I37" s="24">
        <v>381.77115999999995</v>
      </c>
      <c r="J37" s="24">
        <v>365.24462</v>
      </c>
      <c r="K37" s="24">
        <v>345.99028000000004</v>
      </c>
      <c r="L37" s="24">
        <v>331.2106</v>
      </c>
      <c r="M37" s="24">
        <v>315.17574999999999</v>
      </c>
      <c r="N37" s="24">
        <v>300.64684</v>
      </c>
      <c r="O37" s="24">
        <v>288.92196999999999</v>
      </c>
      <c r="P37" s="24">
        <v>274.37061999999997</v>
      </c>
      <c r="Q37" s="24">
        <v>261.66985999999997</v>
      </c>
      <c r="R37" s="24">
        <v>294.33420000000001</v>
      </c>
      <c r="S37" s="24">
        <v>597.11009999999999</v>
      </c>
      <c r="T37" s="24">
        <v>621.27</v>
      </c>
      <c r="U37" s="24">
        <v>514.08010000000002</v>
      </c>
      <c r="V37" s="24">
        <v>543.36575000000005</v>
      </c>
      <c r="W37" s="24">
        <v>568.58593999999994</v>
      </c>
      <c r="X37" s="24">
        <v>638.78800000000001</v>
      </c>
      <c r="Y37" s="24">
        <v>601.62025000000006</v>
      </c>
      <c r="Z37" s="24">
        <v>460.72565999999995</v>
      </c>
      <c r="AA37" s="24">
        <v>604.47825</v>
      </c>
      <c r="AB37" s="24">
        <v>0</v>
      </c>
      <c r="AC37" s="24">
        <v>0</v>
      </c>
      <c r="AD37" s="24">
        <v>0</v>
      </c>
      <c r="AE37" s="24">
        <v>0</v>
      </c>
    </row>
    <row r="38" spans="1:31" x14ac:dyDescent="0.35">
      <c r="A38" s="28" t="s">
        <v>131</v>
      </c>
      <c r="B38" s="28" t="s">
        <v>66</v>
      </c>
      <c r="C38" s="24">
        <v>2.8920111999999979E-4</v>
      </c>
      <c r="D38" s="24">
        <v>2.8585005299999999E-4</v>
      </c>
      <c r="E38" s="24">
        <v>15.260918682883998</v>
      </c>
      <c r="F38" s="24">
        <v>272.51182625827499</v>
      </c>
      <c r="G38" s="24">
        <v>117.521213577341</v>
      </c>
      <c r="H38" s="24">
        <v>165.60847103018452</v>
      </c>
      <c r="I38" s="24">
        <v>65.720188751993888</v>
      </c>
      <c r="J38" s="24">
        <v>371.7336216002135</v>
      </c>
      <c r="K38" s="24">
        <v>50.688112383548997</v>
      </c>
      <c r="L38" s="24">
        <v>125.99713164631699</v>
      </c>
      <c r="M38" s="24">
        <v>138.90517052368699</v>
      </c>
      <c r="N38" s="24">
        <v>1134.1272820232803</v>
      </c>
      <c r="O38" s="24">
        <v>631.121299197604</v>
      </c>
      <c r="P38" s="24">
        <v>342.72814117423798</v>
      </c>
      <c r="Q38" s="24">
        <v>511.87055783114499</v>
      </c>
      <c r="R38" s="24">
        <v>1128.1986293921782</v>
      </c>
      <c r="S38" s="24">
        <v>3761.4417494649174</v>
      </c>
      <c r="T38" s="24">
        <v>3717.5255183306917</v>
      </c>
      <c r="U38" s="24">
        <v>5284.223603813999</v>
      </c>
      <c r="V38" s="24">
        <v>4617.3793335721293</v>
      </c>
      <c r="W38" s="24">
        <v>4728.1787512085502</v>
      </c>
      <c r="X38" s="24">
        <v>6602.5980977587406</v>
      </c>
      <c r="Y38" s="24">
        <v>6482.8579377939195</v>
      </c>
      <c r="Z38" s="24">
        <v>5547.8383146548995</v>
      </c>
      <c r="AA38" s="24">
        <v>6292.1492149439209</v>
      </c>
      <c r="AB38" s="24">
        <v>5228.0968481804794</v>
      </c>
      <c r="AC38" s="24">
        <v>4447.4262307853805</v>
      </c>
      <c r="AD38" s="24">
        <v>4418.6649651608805</v>
      </c>
      <c r="AE38" s="24">
        <v>3130.5183052344801</v>
      </c>
    </row>
    <row r="39" spans="1:31" x14ac:dyDescent="0.35">
      <c r="A39" s="28" t="s">
        <v>131</v>
      </c>
      <c r="B39" s="28" t="s">
        <v>65</v>
      </c>
      <c r="C39" s="24">
        <v>4642.1668000000009</v>
      </c>
      <c r="D39" s="24">
        <v>4414.0554000000002</v>
      </c>
      <c r="E39" s="24">
        <v>4213.0108</v>
      </c>
      <c r="F39" s="24">
        <v>3985.9969999999998</v>
      </c>
      <c r="G39" s="24">
        <v>3786.4793999999997</v>
      </c>
      <c r="H39" s="24">
        <v>3600.3917000000001</v>
      </c>
      <c r="I39" s="24">
        <v>3433.5506</v>
      </c>
      <c r="J39" s="24">
        <v>3248.6907000000001</v>
      </c>
      <c r="K39" s="24">
        <v>3086.1027000000004</v>
      </c>
      <c r="L39" s="24">
        <v>2881.2030999999997</v>
      </c>
      <c r="M39" s="24">
        <v>2798.9720999999995</v>
      </c>
      <c r="N39" s="24">
        <v>2645.6112000000003</v>
      </c>
      <c r="O39" s="24">
        <v>2514.0252999999998</v>
      </c>
      <c r="P39" s="24">
        <v>2390.0112999999997</v>
      </c>
      <c r="Q39" s="24">
        <v>2279.2998499999999</v>
      </c>
      <c r="R39" s="24">
        <v>2156.9673499999999</v>
      </c>
      <c r="S39" s="24">
        <v>768.04769999999996</v>
      </c>
      <c r="T39" s="24">
        <v>734.95590000000004</v>
      </c>
      <c r="U39" s="24">
        <v>694.88443999999993</v>
      </c>
      <c r="V39" s="24">
        <v>659.93819999999994</v>
      </c>
      <c r="W39" s="24">
        <v>629.52149999999995</v>
      </c>
      <c r="X39" s="24">
        <v>0</v>
      </c>
      <c r="Y39" s="24">
        <v>0</v>
      </c>
      <c r="Z39" s="24">
        <v>0</v>
      </c>
      <c r="AA39" s="24">
        <v>0</v>
      </c>
      <c r="AB39" s="24">
        <v>0</v>
      </c>
      <c r="AC39" s="24">
        <v>0</v>
      </c>
      <c r="AD39" s="24">
        <v>0</v>
      </c>
      <c r="AE39" s="24">
        <v>0</v>
      </c>
    </row>
    <row r="40" spans="1:31" x14ac:dyDescent="0.35">
      <c r="A40" s="28" t="s">
        <v>131</v>
      </c>
      <c r="B40" s="28" t="s">
        <v>69</v>
      </c>
      <c r="C40" s="24">
        <v>5372.5627663896594</v>
      </c>
      <c r="D40" s="24">
        <v>8660.6617359522952</v>
      </c>
      <c r="E40" s="24">
        <v>8254.037145504748</v>
      </c>
      <c r="F40" s="24">
        <v>7254.1212244126709</v>
      </c>
      <c r="G40" s="24">
        <v>8191.7085829752423</v>
      </c>
      <c r="H40" s="24">
        <v>7817.226994745035</v>
      </c>
      <c r="I40" s="24">
        <v>8011.657283247474</v>
      </c>
      <c r="J40" s="24">
        <v>7288.7599981167104</v>
      </c>
      <c r="K40" s="24">
        <v>6396.9769461556552</v>
      </c>
      <c r="L40" s="24">
        <v>6339.588634097624</v>
      </c>
      <c r="M40" s="24">
        <v>5401.102516455815</v>
      </c>
      <c r="N40" s="24">
        <v>5127.574683622267</v>
      </c>
      <c r="O40" s="24">
        <v>4510.1824406867026</v>
      </c>
      <c r="P40" s="24">
        <v>5091.0043966021249</v>
      </c>
      <c r="Q40" s="24">
        <v>4641.8052994459322</v>
      </c>
      <c r="R40" s="24">
        <v>4765.6166258327576</v>
      </c>
      <c r="S40" s="24">
        <v>4505.7901962145352</v>
      </c>
      <c r="T40" s="24">
        <v>4172.9743274094189</v>
      </c>
      <c r="U40" s="24">
        <v>4096.566702353347</v>
      </c>
      <c r="V40" s="24">
        <v>3382.0121619411238</v>
      </c>
      <c r="W40" s="24">
        <v>3268.4726071093355</v>
      </c>
      <c r="X40" s="24">
        <v>2661.7051061572438</v>
      </c>
      <c r="Y40" s="24">
        <v>2520.9697743375209</v>
      </c>
      <c r="Z40" s="24">
        <v>1313.5116167864774</v>
      </c>
      <c r="AA40" s="24">
        <v>1345.8692817987062</v>
      </c>
      <c r="AB40" s="24">
        <v>1182.9173048527643</v>
      </c>
      <c r="AC40" s="24">
        <v>1132.9846173169731</v>
      </c>
      <c r="AD40" s="24">
        <v>1073.513203527893</v>
      </c>
      <c r="AE40" s="24">
        <v>652.2311712082103</v>
      </c>
    </row>
    <row r="41" spans="1:31" x14ac:dyDescent="0.35">
      <c r="A41" s="28" t="s">
        <v>131</v>
      </c>
      <c r="B41" s="28" t="s">
        <v>68</v>
      </c>
      <c r="C41" s="24">
        <v>5.1758231248985114</v>
      </c>
      <c r="D41" s="24">
        <v>6.7105295144595498</v>
      </c>
      <c r="E41" s="24">
        <v>6.5263130547345733</v>
      </c>
      <c r="F41" s="24">
        <v>5.9520929293156888</v>
      </c>
      <c r="G41" s="24">
        <v>5.7564027445302388</v>
      </c>
      <c r="H41" s="24">
        <v>5.7532041304533594</v>
      </c>
      <c r="I41" s="24">
        <v>5.5568088955613062</v>
      </c>
      <c r="J41" s="24">
        <v>4.4257199343396447</v>
      </c>
      <c r="K41" s="24">
        <v>4.5781405697662771</v>
      </c>
      <c r="L41" s="24">
        <v>4.5418933812341562</v>
      </c>
      <c r="M41" s="24">
        <v>4.4035761754871148</v>
      </c>
      <c r="N41" s="24">
        <v>4.2645894166027691</v>
      </c>
      <c r="O41" s="24">
        <v>3.8936549463172065</v>
      </c>
      <c r="P41" s="24">
        <v>3.7711967017333992</v>
      </c>
      <c r="Q41" s="24">
        <v>3.7786563212379076</v>
      </c>
      <c r="R41" s="24">
        <v>3.4765444031967325</v>
      </c>
      <c r="S41" s="24">
        <v>12.029106553475662</v>
      </c>
      <c r="T41" s="24">
        <v>12.241032231848731</v>
      </c>
      <c r="U41" s="24">
        <v>12.144619559005815</v>
      </c>
      <c r="V41" s="24">
        <v>14.089941643336378</v>
      </c>
      <c r="W41" s="24">
        <v>18.204389613778424</v>
      </c>
      <c r="X41" s="24">
        <v>35.382166861343329</v>
      </c>
      <c r="Y41" s="24">
        <v>32.862889821577348</v>
      </c>
      <c r="Z41" s="24">
        <v>32.721568891052925</v>
      </c>
      <c r="AA41" s="24">
        <v>31.901058154029705</v>
      </c>
      <c r="AB41" s="24">
        <v>38.222103368609694</v>
      </c>
      <c r="AC41" s="24">
        <v>38.60769221712399</v>
      </c>
      <c r="AD41" s="24">
        <v>37.970586591431093</v>
      </c>
      <c r="AE41" s="24">
        <v>44.636870212060266</v>
      </c>
    </row>
    <row r="42" spans="1:31" x14ac:dyDescent="0.35">
      <c r="A42" s="28" t="s">
        <v>131</v>
      </c>
      <c r="B42" s="28" t="s">
        <v>36</v>
      </c>
      <c r="C42" s="24">
        <v>1.0408430999999999E-7</v>
      </c>
      <c r="D42" s="24">
        <v>2.29661557258099E-2</v>
      </c>
      <c r="E42" s="24">
        <v>2.2198689667189998E-2</v>
      </c>
      <c r="F42" s="24">
        <v>2.6544889188189903E-2</v>
      </c>
      <c r="G42" s="24">
        <v>2.681847434364E-2</v>
      </c>
      <c r="H42" s="24">
        <v>2.5152614297136E-2</v>
      </c>
      <c r="I42" s="24">
        <v>2.3393372889809999E-2</v>
      </c>
      <c r="J42" s="24">
        <v>2.2100377830720001E-2</v>
      </c>
      <c r="K42" s="24">
        <v>2.0210990034799998E-2</v>
      </c>
      <c r="L42" s="24">
        <v>1.937369983672E-2</v>
      </c>
      <c r="M42" s="24">
        <v>1.8224789769689997E-2</v>
      </c>
      <c r="N42" s="24">
        <v>1.7831793251349901E-2</v>
      </c>
      <c r="O42" s="24">
        <v>1.6827039460300001E-2</v>
      </c>
      <c r="P42" s="24">
        <v>1.6394378309199997E-2</v>
      </c>
      <c r="Q42" s="24">
        <v>1.549245936654E-2</v>
      </c>
      <c r="R42" s="24">
        <v>1.4865550949099899E-2</v>
      </c>
      <c r="S42" s="24">
        <v>0.67831914049999997</v>
      </c>
      <c r="T42" s="24">
        <v>0.6544445069999999</v>
      </c>
      <c r="U42" s="24">
        <v>0.621310158</v>
      </c>
      <c r="V42" s="24">
        <v>0.58140150000000002</v>
      </c>
      <c r="W42" s="24">
        <v>1.1414961000000001</v>
      </c>
      <c r="X42" s="24">
        <v>1.0801703</v>
      </c>
      <c r="Y42" s="24">
        <v>1.0394491000000001</v>
      </c>
      <c r="Z42" s="24">
        <v>1.3578647000000001</v>
      </c>
      <c r="AA42" s="24">
        <v>1.2699982999999999</v>
      </c>
      <c r="AB42" s="24">
        <v>1.9031456</v>
      </c>
      <c r="AC42" s="24">
        <v>1.8765963999999999</v>
      </c>
      <c r="AD42" s="24">
        <v>1.7750364999999999</v>
      </c>
      <c r="AE42" s="24">
        <v>1.7398169999999999</v>
      </c>
    </row>
    <row r="43" spans="1:31" x14ac:dyDescent="0.35">
      <c r="A43" s="28" t="s">
        <v>131</v>
      </c>
      <c r="B43" s="28" t="s">
        <v>73</v>
      </c>
      <c r="C43" s="24">
        <v>188.87085999999999</v>
      </c>
      <c r="D43" s="24">
        <v>403.63646999999997</v>
      </c>
      <c r="E43" s="24">
        <v>659.18240010451211</v>
      </c>
      <c r="F43" s="24">
        <v>3038.9555001249887</v>
      </c>
      <c r="G43" s="24">
        <v>2927.5542001193062</v>
      </c>
      <c r="H43" s="24">
        <v>2347.2045001187225</v>
      </c>
      <c r="I43" s="24">
        <v>1940.3298001183932</v>
      </c>
      <c r="J43" s="24">
        <v>2666.5732001312726</v>
      </c>
      <c r="K43" s="24">
        <v>2116.1302001256699</v>
      </c>
      <c r="L43" s="24">
        <v>2277.7105001281648</v>
      </c>
      <c r="M43" s="24">
        <v>2058.4764001276367</v>
      </c>
      <c r="N43" s="24">
        <v>2858.1272002626883</v>
      </c>
      <c r="O43" s="24">
        <v>2629.1810008165339</v>
      </c>
      <c r="P43" s="24">
        <v>2457.6555008038977</v>
      </c>
      <c r="Q43" s="24">
        <v>2535.8455007651082</v>
      </c>
      <c r="R43" s="24">
        <v>2345.6420007350798</v>
      </c>
      <c r="S43" s="24">
        <v>1383.5959068</v>
      </c>
      <c r="T43" s="24">
        <v>1347.5944259000003</v>
      </c>
      <c r="U43" s="24">
        <v>1336.1819700999999</v>
      </c>
      <c r="V43" s="24">
        <v>993.18589689999999</v>
      </c>
      <c r="W43" s="24">
        <v>1125.3005441</v>
      </c>
      <c r="X43" s="24">
        <v>1103.6376190999999</v>
      </c>
      <c r="Y43" s="24">
        <v>777.86089749999996</v>
      </c>
      <c r="Z43" s="24">
        <v>765.03416040000002</v>
      </c>
      <c r="AA43" s="24">
        <v>685.90879760000007</v>
      </c>
      <c r="AB43" s="24">
        <v>550.60466650000001</v>
      </c>
      <c r="AC43" s="24">
        <v>462.79305049999999</v>
      </c>
      <c r="AD43" s="24">
        <v>402.88470049999995</v>
      </c>
      <c r="AE43" s="24">
        <v>392.70084499999996</v>
      </c>
    </row>
    <row r="44" spans="1:31" x14ac:dyDescent="0.35">
      <c r="A44" s="28" t="s">
        <v>131</v>
      </c>
      <c r="B44" s="28" t="s">
        <v>56</v>
      </c>
      <c r="C44" s="24">
        <v>3.4386937000000006E-2</v>
      </c>
      <c r="D44" s="24">
        <v>5.3448050999999996E-2</v>
      </c>
      <c r="E44" s="24">
        <v>7.4821088000000008E-2</v>
      </c>
      <c r="F44" s="24">
        <v>0.134981563</v>
      </c>
      <c r="G44" s="24">
        <v>0.19764992599999889</v>
      </c>
      <c r="H44" s="24">
        <v>0.25812290500000001</v>
      </c>
      <c r="I44" s="24">
        <v>0.30888995299999999</v>
      </c>
      <c r="J44" s="24">
        <v>0.36722167700000002</v>
      </c>
      <c r="K44" s="24">
        <v>0.43051985999999998</v>
      </c>
      <c r="L44" s="24">
        <v>0.51403811999999993</v>
      </c>
      <c r="M44" s="24">
        <v>0.64099103999999996</v>
      </c>
      <c r="N44" s="24">
        <v>0.72967218</v>
      </c>
      <c r="O44" s="24">
        <v>0.80162022999999893</v>
      </c>
      <c r="P44" s="24">
        <v>0.89417134999999992</v>
      </c>
      <c r="Q44" s="24">
        <v>0.9352635600000001</v>
      </c>
      <c r="R44" s="24">
        <v>0.98941430999999902</v>
      </c>
      <c r="S44" s="24">
        <v>0.80408190999999996</v>
      </c>
      <c r="T44" s="24">
        <v>0.83776700000000004</v>
      </c>
      <c r="U44" s="24">
        <v>0.85713781999999994</v>
      </c>
      <c r="V44" s="24">
        <v>0.87139728000000005</v>
      </c>
      <c r="W44" s="24">
        <v>0.88808650000000011</v>
      </c>
      <c r="X44" s="24">
        <v>0.92133286999999897</v>
      </c>
      <c r="Y44" s="24">
        <v>0.92714424999999989</v>
      </c>
      <c r="Z44" s="24">
        <v>0.89995442000000003</v>
      </c>
      <c r="AA44" s="24">
        <v>0.83317324000000004</v>
      </c>
      <c r="AB44" s="24">
        <v>0.69640422000000002</v>
      </c>
      <c r="AC44" s="24">
        <v>0.74018597499999994</v>
      </c>
      <c r="AD44" s="24">
        <v>0.74179856000000011</v>
      </c>
      <c r="AE44" s="24">
        <v>0.66305128999999896</v>
      </c>
    </row>
    <row r="45" spans="1:31" x14ac:dyDescent="0.35">
      <c r="A45" s="31" t="s">
        <v>138</v>
      </c>
      <c r="B45" s="31"/>
      <c r="C45" s="32">
        <v>194318.68907474252</v>
      </c>
      <c r="D45" s="32">
        <v>174304.63417598006</v>
      </c>
      <c r="E45" s="32">
        <v>177357.83153402968</v>
      </c>
      <c r="F45" s="32">
        <v>159413.60091441876</v>
      </c>
      <c r="G45" s="32">
        <v>152118.60464977293</v>
      </c>
      <c r="H45" s="32">
        <v>140610.87225628633</v>
      </c>
      <c r="I45" s="32">
        <v>124748.00411997789</v>
      </c>
      <c r="J45" s="32">
        <v>118445.26163070626</v>
      </c>
      <c r="K45" s="32">
        <v>104182.43500396016</v>
      </c>
      <c r="L45" s="32">
        <v>96558.437742846319</v>
      </c>
      <c r="M45" s="32">
        <v>89720.449993672417</v>
      </c>
      <c r="N45" s="32">
        <v>99049.983539916881</v>
      </c>
      <c r="O45" s="32">
        <v>97807.697615051948</v>
      </c>
      <c r="P45" s="32">
        <v>90759.408722908644</v>
      </c>
      <c r="Q45" s="32">
        <v>85859.508998488032</v>
      </c>
      <c r="R45" s="32">
        <v>76224.185270611328</v>
      </c>
      <c r="S45" s="32">
        <v>67502.458160704555</v>
      </c>
      <c r="T45" s="32">
        <v>64919.7309774897</v>
      </c>
      <c r="U45" s="32">
        <v>58948.748097673815</v>
      </c>
      <c r="V45" s="32">
        <v>55712.433709414829</v>
      </c>
      <c r="W45" s="32">
        <v>53418.82018611033</v>
      </c>
      <c r="X45" s="32">
        <v>47211.396303777721</v>
      </c>
      <c r="Y45" s="32">
        <v>40657.041869249493</v>
      </c>
      <c r="Z45" s="32">
        <v>32994.143154441204</v>
      </c>
      <c r="AA45" s="32">
        <v>26021.698952884341</v>
      </c>
      <c r="AB45" s="32">
        <v>19759.686489488282</v>
      </c>
      <c r="AC45" s="32">
        <v>17884.059956776804</v>
      </c>
      <c r="AD45" s="32">
        <v>17053.117954356432</v>
      </c>
      <c r="AE45" s="32">
        <v>14225.292326110381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118999.223</v>
      </c>
      <c r="D49" s="24">
        <v>107351.844</v>
      </c>
      <c r="E49" s="24">
        <v>103718.662</v>
      </c>
      <c r="F49" s="24">
        <v>78314.971416891</v>
      </c>
      <c r="G49" s="24">
        <v>77717.827413229403</v>
      </c>
      <c r="H49" s="24">
        <v>71618.941822765992</v>
      </c>
      <c r="I49" s="24">
        <v>66688.903122134507</v>
      </c>
      <c r="J49" s="24">
        <v>62724.240686588499</v>
      </c>
      <c r="K49" s="24">
        <v>58667.748775873399</v>
      </c>
      <c r="L49" s="24">
        <v>56258.964436031296</v>
      </c>
      <c r="M49" s="24">
        <v>52479.433530618197</v>
      </c>
      <c r="N49" s="24">
        <v>49320.6895</v>
      </c>
      <c r="O49" s="24">
        <v>48174.631000000001</v>
      </c>
      <c r="P49" s="24">
        <v>45670.748</v>
      </c>
      <c r="Q49" s="24">
        <v>44774.682000000001</v>
      </c>
      <c r="R49" s="24">
        <v>40329.267999999996</v>
      </c>
      <c r="S49" s="24">
        <v>35686.169000000002</v>
      </c>
      <c r="T49" s="24">
        <v>35146.294999999998</v>
      </c>
      <c r="U49" s="24">
        <v>29530.4555</v>
      </c>
      <c r="V49" s="24">
        <v>29964.677299999999</v>
      </c>
      <c r="W49" s="24">
        <v>31587.449000000001</v>
      </c>
      <c r="X49" s="24">
        <v>29571.648499999999</v>
      </c>
      <c r="Y49" s="24">
        <v>26897.583500000001</v>
      </c>
      <c r="Z49" s="24">
        <v>25780.6495</v>
      </c>
      <c r="AA49" s="24">
        <v>23233.440500000001</v>
      </c>
      <c r="AB49" s="24">
        <v>22946.706100000003</v>
      </c>
      <c r="AC49" s="24">
        <v>14711.7775</v>
      </c>
      <c r="AD49" s="24">
        <v>0</v>
      </c>
      <c r="AE49" s="24">
        <v>0</v>
      </c>
    </row>
    <row r="50" spans="1:31" x14ac:dyDescent="0.35">
      <c r="A50" s="28" t="s">
        <v>132</v>
      </c>
      <c r="B50" s="28" t="s">
        <v>20</v>
      </c>
      <c r="C50" s="24">
        <v>7.0259989999999994E-5</v>
      </c>
      <c r="D50" s="24">
        <v>6.6383960000000004E-5</v>
      </c>
      <c r="E50" s="24">
        <v>6.6542060000000005E-5</v>
      </c>
      <c r="F50" s="24">
        <v>7.311005E-5</v>
      </c>
      <c r="G50" s="24">
        <v>7.0690050000000006E-5</v>
      </c>
      <c r="H50" s="24">
        <v>6.7374950000000008E-5</v>
      </c>
      <c r="I50" s="24">
        <v>6.850427400000001E-5</v>
      </c>
      <c r="J50" s="24">
        <v>7.1795910000000009E-5</v>
      </c>
      <c r="K50" s="24">
        <v>6.8106490000000009E-5</v>
      </c>
      <c r="L50" s="24">
        <v>6.5621055999999994E-5</v>
      </c>
      <c r="M50" s="24">
        <v>6.4301269999999998E-5</v>
      </c>
      <c r="N50" s="24">
        <v>1.06682435E-4</v>
      </c>
      <c r="O50" s="24">
        <v>1.0148324999999999E-4</v>
      </c>
      <c r="P50" s="24">
        <v>9.7763545999999898E-5</v>
      </c>
      <c r="Q50" s="24">
        <v>9.2794779999999993E-5</v>
      </c>
      <c r="R50" s="24">
        <v>8.9271550000000004E-5</v>
      </c>
      <c r="S50" s="24">
        <v>1.4292349999999902E-4</v>
      </c>
      <c r="T50" s="24">
        <v>1.3886768999999999E-4</v>
      </c>
      <c r="U50" s="24">
        <v>1.8031428999999997E-4</v>
      </c>
      <c r="V50" s="24">
        <v>1.6939709999999998E-4</v>
      </c>
      <c r="W50" s="24">
        <v>1.7251300999999999E-4</v>
      </c>
      <c r="X50" s="24">
        <v>1.6906747000000001E-4</v>
      </c>
      <c r="Y50" s="24">
        <v>1.6198089999999902E-4</v>
      </c>
      <c r="Z50" s="24">
        <v>1.4512683000000002E-4</v>
      </c>
      <c r="AA50" s="24">
        <v>1.4402008E-4</v>
      </c>
      <c r="AB50" s="24">
        <v>1.4665880999999999E-4</v>
      </c>
      <c r="AC50" s="24">
        <v>1.4229913E-4</v>
      </c>
      <c r="AD50" s="24">
        <v>5.0500995000000006E-4</v>
      </c>
      <c r="AE50" s="24">
        <v>4.7001909999999902E-4</v>
      </c>
    </row>
    <row r="51" spans="1:31" x14ac:dyDescent="0.35">
      <c r="A51" s="28" t="s">
        <v>132</v>
      </c>
      <c r="B51" s="28" t="s">
        <v>32</v>
      </c>
      <c r="C51" s="24">
        <v>17.863354000000001</v>
      </c>
      <c r="D51" s="24">
        <v>7.3079755999999998</v>
      </c>
      <c r="E51" s="24">
        <v>19.408479</v>
      </c>
      <c r="F51" s="24">
        <v>36.654069999999997</v>
      </c>
      <c r="G51" s="24">
        <v>9.8265180000000001</v>
      </c>
      <c r="H51" s="24">
        <v>26.856666000000001</v>
      </c>
      <c r="I51" s="24">
        <v>13.231406999999999</v>
      </c>
      <c r="J51" s="24">
        <v>30.545116999999998</v>
      </c>
      <c r="K51" s="24">
        <v>0.49092593000000001</v>
      </c>
      <c r="L51" s="24">
        <v>7.6789160000000001</v>
      </c>
      <c r="M51" s="24">
        <v>2.5143990000000001</v>
      </c>
      <c r="N51" s="24">
        <v>29.506413999999999</v>
      </c>
      <c r="O51" s="24">
        <v>21.609127000000001</v>
      </c>
      <c r="P51" s="24">
        <v>17.654006000000003</v>
      </c>
      <c r="Q51" s="24">
        <v>62.56803</v>
      </c>
      <c r="R51" s="24">
        <v>51.788489999999996</v>
      </c>
      <c r="S51" s="24">
        <v>120.19524</v>
      </c>
      <c r="T51" s="24">
        <v>107.60030999999999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76.863042968219006</v>
      </c>
      <c r="D52" s="24">
        <v>2.7829246399999991E-4</v>
      </c>
      <c r="E52" s="24">
        <v>81.497816121585998</v>
      </c>
      <c r="F52" s="24">
        <v>32.894873493837991</v>
      </c>
      <c r="G52" s="24">
        <v>21.730639770852004</v>
      </c>
      <c r="H52" s="24">
        <v>68.671585212056996</v>
      </c>
      <c r="I52" s="24">
        <v>35.562135544313008</v>
      </c>
      <c r="J52" s="24">
        <v>18.022634238865994</v>
      </c>
      <c r="K52" s="24">
        <v>3.1657082399999986E-4</v>
      </c>
      <c r="L52" s="24">
        <v>3.1298109399999994E-4</v>
      </c>
      <c r="M52" s="24">
        <v>3.0544870099999996E-4</v>
      </c>
      <c r="N52" s="24">
        <v>237.34624685069829</v>
      </c>
      <c r="O52" s="24">
        <v>81.043584177788006</v>
      </c>
      <c r="P52" s="24">
        <v>91.659967892710995</v>
      </c>
      <c r="Q52" s="24">
        <v>163.87097149785501</v>
      </c>
      <c r="R52" s="24">
        <v>112.12274273362399</v>
      </c>
      <c r="S52" s="24">
        <v>307.27603964284486</v>
      </c>
      <c r="T52" s="24">
        <v>109.78938380589601</v>
      </c>
      <c r="U52" s="24">
        <v>734.09214013397593</v>
      </c>
      <c r="V52" s="24">
        <v>521.16534368429302</v>
      </c>
      <c r="W52" s="24">
        <v>396.08472974581679</v>
      </c>
      <c r="X52" s="24">
        <v>193.18112297279001</v>
      </c>
      <c r="Y52" s="24">
        <v>951.9339315841961</v>
      </c>
      <c r="Z52" s="24">
        <v>631.22759665878095</v>
      </c>
      <c r="AA52" s="24">
        <v>576.29433839777096</v>
      </c>
      <c r="AB52" s="24">
        <v>405.72376319004297</v>
      </c>
      <c r="AC52" s="24">
        <v>258.116833028803</v>
      </c>
      <c r="AD52" s="24">
        <v>2042.1147350212198</v>
      </c>
      <c r="AE52" s="24">
        <v>2268.0713323386799</v>
      </c>
    </row>
    <row r="53" spans="1:31" x14ac:dyDescent="0.35">
      <c r="A53" s="28" t="s">
        <v>132</v>
      </c>
      <c r="B53" s="28" t="s">
        <v>65</v>
      </c>
      <c r="C53" s="24">
        <v>18562.569239999997</v>
      </c>
      <c r="D53" s="24">
        <v>17707.407459999999</v>
      </c>
      <c r="E53" s="24">
        <v>15349.91202</v>
      </c>
      <c r="F53" s="24">
        <v>18092.088299999999</v>
      </c>
      <c r="G53" s="24">
        <v>17551.841869999997</v>
      </c>
      <c r="H53" s="24">
        <v>15857.4051</v>
      </c>
      <c r="I53" s="24">
        <v>15254.92268</v>
      </c>
      <c r="J53" s="24">
        <v>18427.240309999997</v>
      </c>
      <c r="K53" s="24">
        <v>14505.738539999998</v>
      </c>
      <c r="L53" s="24">
        <v>11837.202780000001</v>
      </c>
      <c r="M53" s="24">
        <v>11278.59217</v>
      </c>
      <c r="N53" s="24">
        <v>9720.98891</v>
      </c>
      <c r="O53" s="24">
        <v>11517.730879999999</v>
      </c>
      <c r="P53" s="24">
        <v>11173.77663</v>
      </c>
      <c r="Q53" s="24">
        <v>10132.723050000001</v>
      </c>
      <c r="R53" s="24">
        <v>9654.4313099999999</v>
      </c>
      <c r="S53" s="24">
        <v>11659.069449999999</v>
      </c>
      <c r="T53" s="24">
        <v>9225.7249900000006</v>
      </c>
      <c r="U53" s="24">
        <v>7522.2885500000002</v>
      </c>
      <c r="V53" s="24">
        <v>7146.3545200000008</v>
      </c>
      <c r="W53" s="24">
        <v>6213.8699639999995</v>
      </c>
      <c r="X53" s="24">
        <v>7277.3077449999992</v>
      </c>
      <c r="Y53" s="24">
        <v>7122.0259399999995</v>
      </c>
      <c r="Z53" s="24">
        <v>6427.4836400000004</v>
      </c>
      <c r="AA53" s="24">
        <v>6147.1329900000001</v>
      </c>
      <c r="AB53" s="24">
        <v>7391.5693759999995</v>
      </c>
      <c r="AC53" s="24">
        <v>5862.0734699999994</v>
      </c>
      <c r="AD53" s="24">
        <v>4774.1790499999997</v>
      </c>
      <c r="AE53" s="24">
        <v>4554.9519</v>
      </c>
    </row>
    <row r="54" spans="1:31" x14ac:dyDescent="0.35">
      <c r="A54" s="28" t="s">
        <v>132</v>
      </c>
      <c r="B54" s="28" t="s">
        <v>69</v>
      </c>
      <c r="C54" s="24">
        <v>27226.731271268203</v>
      </c>
      <c r="D54" s="24">
        <v>33315.052651202495</v>
      </c>
      <c r="E54" s="24">
        <v>27344.789325106703</v>
      </c>
      <c r="F54" s="24">
        <v>26815.736111460443</v>
      </c>
      <c r="G54" s="24">
        <v>26245.596421487051</v>
      </c>
      <c r="H54" s="24">
        <v>25916.395526449294</v>
      </c>
      <c r="I54" s="24">
        <v>25821.431801586619</v>
      </c>
      <c r="J54" s="24">
        <v>22208.04637174058</v>
      </c>
      <c r="K54" s="24">
        <v>21369.02874170665</v>
      </c>
      <c r="L54" s="24">
        <v>19658.195872607994</v>
      </c>
      <c r="M54" s="24">
        <v>20969.047531661177</v>
      </c>
      <c r="N54" s="24">
        <v>17616.821624100641</v>
      </c>
      <c r="O54" s="24">
        <v>16772.606478370828</v>
      </c>
      <c r="P54" s="24">
        <v>16059.58998697228</v>
      </c>
      <c r="Q54" s="24">
        <v>15927.146933870379</v>
      </c>
      <c r="R54" s="24">
        <v>15263.710580619023</v>
      </c>
      <c r="S54" s="24">
        <v>12443.963706136085</v>
      </c>
      <c r="T54" s="24">
        <v>11550.472172760385</v>
      </c>
      <c r="U54" s="24">
        <v>10001.150457679405</v>
      </c>
      <c r="V54" s="24">
        <v>10083.377679574181</v>
      </c>
      <c r="W54" s="24">
        <v>8580.5740585813564</v>
      </c>
      <c r="X54" s="24">
        <v>7749.7532695191512</v>
      </c>
      <c r="Y54" s="24">
        <v>6011.5277697818183</v>
      </c>
      <c r="Z54" s="24">
        <v>5664.3446616375122</v>
      </c>
      <c r="AA54" s="24">
        <v>2837.947128374683</v>
      </c>
      <c r="AB54" s="24">
        <v>2306.8513660670446</v>
      </c>
      <c r="AC54" s="24">
        <v>2075.4952779706537</v>
      </c>
      <c r="AD54" s="24">
        <v>1822.6090527784477</v>
      </c>
      <c r="AE54" s="24">
        <v>573.86020478240721</v>
      </c>
    </row>
    <row r="55" spans="1:31" x14ac:dyDescent="0.35">
      <c r="A55" s="28" t="s">
        <v>132</v>
      </c>
      <c r="B55" s="28" t="s">
        <v>68</v>
      </c>
      <c r="C55" s="24">
        <v>2.4749839903144357</v>
      </c>
      <c r="D55" s="24">
        <v>2.3463491167304604</v>
      </c>
      <c r="E55" s="24">
        <v>2.325622558154107</v>
      </c>
      <c r="F55" s="24">
        <v>2.1268094311001851</v>
      </c>
      <c r="G55" s="24">
        <v>1.9256625019527389</v>
      </c>
      <c r="H55" s="24">
        <v>1.9337665427542905</v>
      </c>
      <c r="I55" s="24">
        <v>1.8871689862851893</v>
      </c>
      <c r="J55" s="24">
        <v>1.685896299345641</v>
      </c>
      <c r="K55" s="24">
        <v>1.6681697409789389</v>
      </c>
      <c r="L55" s="24">
        <v>1.6229867221990188</v>
      </c>
      <c r="M55" s="24">
        <v>1.5407640709059278</v>
      </c>
      <c r="N55" s="24">
        <v>1.5266354844691181</v>
      </c>
      <c r="O55" s="24">
        <v>1.3938550596042101</v>
      </c>
      <c r="P55" s="24">
        <v>1.2627243719736179</v>
      </c>
      <c r="Q55" s="24">
        <v>1.2739743929709879</v>
      </c>
      <c r="R55" s="24">
        <v>1.2355559262222988</v>
      </c>
      <c r="S55" s="24">
        <v>1.1050835747270902</v>
      </c>
      <c r="T55" s="24">
        <v>1.0918202598085389</v>
      </c>
      <c r="U55" s="24">
        <v>1.0653535438360302</v>
      </c>
      <c r="V55" s="24">
        <v>1.00859830902772</v>
      </c>
      <c r="W55" s="24">
        <v>3.3215723672730988</v>
      </c>
      <c r="X55" s="24">
        <v>3.3764050774942</v>
      </c>
      <c r="Y55" s="24">
        <v>3.1785100912760997</v>
      </c>
      <c r="Z55" s="24">
        <v>3.1234803765382404</v>
      </c>
      <c r="AA55" s="24">
        <v>8.9104447367045498</v>
      </c>
      <c r="AB55" s="24">
        <v>7.4698510294971303</v>
      </c>
      <c r="AC55" s="24">
        <v>10.4702676645444</v>
      </c>
      <c r="AD55" s="24">
        <v>13.723738729171801</v>
      </c>
      <c r="AE55" s="24">
        <v>15.073269256924799</v>
      </c>
    </row>
    <row r="56" spans="1:31" x14ac:dyDescent="0.35">
      <c r="A56" s="28" t="s">
        <v>132</v>
      </c>
      <c r="B56" s="28" t="s">
        <v>36</v>
      </c>
      <c r="C56" s="24">
        <v>0.10463685511812001</v>
      </c>
      <c r="D56" s="24">
        <v>0.15512303380234999</v>
      </c>
      <c r="E56" s="24">
        <v>0.14930763513958001</v>
      </c>
      <c r="F56" s="24">
        <v>0.16874351248649003</v>
      </c>
      <c r="G56" s="24">
        <v>0.15938840441721</v>
      </c>
      <c r="H56" s="24">
        <v>0.15574752646156001</v>
      </c>
      <c r="I56" s="24">
        <v>0.13989572969770397</v>
      </c>
      <c r="J56" s="24">
        <v>0.12571324186760591</v>
      </c>
      <c r="K56" s="24">
        <v>0.10825702601012999</v>
      </c>
      <c r="L56" s="24">
        <v>0.10512592459259001</v>
      </c>
      <c r="M56" s="24">
        <v>9.6115976646189996E-2</v>
      </c>
      <c r="N56" s="24">
        <v>9.6922269972709987E-2</v>
      </c>
      <c r="O56" s="24">
        <v>7.3939494905449987E-2</v>
      </c>
      <c r="P56" s="24">
        <v>6.6268342121739987E-2</v>
      </c>
      <c r="Q56" s="24">
        <v>6.7834528728499988E-2</v>
      </c>
      <c r="R56" s="24">
        <v>6.6207744944199995E-2</v>
      </c>
      <c r="S56" s="24">
        <v>5.7785192292529902E-2</v>
      </c>
      <c r="T56" s="24">
        <v>5.3113860499379988E-2</v>
      </c>
      <c r="U56" s="24">
        <v>4.9156830477399986E-2</v>
      </c>
      <c r="V56" s="24">
        <v>4.4857664745799886E-2</v>
      </c>
      <c r="W56" s="24">
        <v>0.37386708899999999</v>
      </c>
      <c r="X56" s="24">
        <v>0.32980777</v>
      </c>
      <c r="Y56" s="24">
        <v>0.30935757000000003</v>
      </c>
      <c r="Z56" s="24">
        <v>0.31980792000000002</v>
      </c>
      <c r="AA56" s="24">
        <v>0.30061349999999998</v>
      </c>
      <c r="AB56" s="24">
        <v>0.28157544000000001</v>
      </c>
      <c r="AC56" s="24">
        <v>0.26997701999999996</v>
      </c>
      <c r="AD56" s="24">
        <v>0.77375615999999903</v>
      </c>
      <c r="AE56" s="24">
        <v>0.7103294</v>
      </c>
    </row>
    <row r="57" spans="1:31" x14ac:dyDescent="0.35">
      <c r="A57" s="28" t="s">
        <v>132</v>
      </c>
      <c r="B57" s="28" t="s">
        <v>73</v>
      </c>
      <c r="C57" s="24">
        <v>0</v>
      </c>
      <c r="D57" s="24">
        <v>0</v>
      </c>
      <c r="E57" s="24">
        <v>1.2576367999999999E-7</v>
      </c>
      <c r="F57" s="24">
        <v>1.3714663999999902E-7</v>
      </c>
      <c r="G57" s="24">
        <v>1.3512465000000001E-7</v>
      </c>
      <c r="H57" s="24">
        <v>1.3948318E-7</v>
      </c>
      <c r="I57" s="24">
        <v>1.2913877000000002E-7</v>
      </c>
      <c r="J57" s="24">
        <v>1.3042896E-7</v>
      </c>
      <c r="K57" s="24">
        <v>1.2514918E-7</v>
      </c>
      <c r="L57" s="24">
        <v>1.2821514999999998E-7</v>
      </c>
      <c r="M57" s="24">
        <v>1.2786248E-7</v>
      </c>
      <c r="N57" s="24">
        <v>2.7400625000000001E-7</v>
      </c>
      <c r="O57" s="24">
        <v>2.5587409999999997E-7</v>
      </c>
      <c r="P57" s="24">
        <v>2.3929551999999998E-7</v>
      </c>
      <c r="Q57" s="24">
        <v>3.0185916999999998E-7</v>
      </c>
      <c r="R57" s="24">
        <v>2.9041614999999999E-7</v>
      </c>
      <c r="S57" s="24">
        <v>0.68309000000000009</v>
      </c>
      <c r="T57" s="24">
        <v>0.66055449999999993</v>
      </c>
      <c r="U57" s="24">
        <v>0.71764810000000001</v>
      </c>
      <c r="V57" s="24">
        <v>0.64893524000000002</v>
      </c>
      <c r="W57" s="24">
        <v>0.82998729999999998</v>
      </c>
      <c r="X57" s="24">
        <v>0.77249022999999994</v>
      </c>
      <c r="Y57" s="24">
        <v>0.68138160000000003</v>
      </c>
      <c r="Z57" s="24">
        <v>1.4817179999999901</v>
      </c>
      <c r="AA57" s="24">
        <v>1.4637263</v>
      </c>
      <c r="AB57" s="24">
        <v>1.3705396000000001</v>
      </c>
      <c r="AC57" s="24">
        <v>1.3499874000000001</v>
      </c>
      <c r="AD57" s="24">
        <v>2.0036901</v>
      </c>
      <c r="AE57" s="24">
        <v>1.8498441999999999</v>
      </c>
    </row>
    <row r="58" spans="1:31" x14ac:dyDescent="0.35">
      <c r="A58" s="28" t="s">
        <v>132</v>
      </c>
      <c r="B58" s="28" t="s">
        <v>56</v>
      </c>
      <c r="C58" s="24">
        <v>5.53889139999999E-2</v>
      </c>
      <c r="D58" s="24">
        <v>8.9116578000000002E-2</v>
      </c>
      <c r="E58" s="24">
        <v>0.12036875399999999</v>
      </c>
      <c r="F58" s="24">
        <v>0.19436667099999988</v>
      </c>
      <c r="G58" s="24">
        <v>0.27704266999999999</v>
      </c>
      <c r="H58" s="24">
        <v>0.36603560199999985</v>
      </c>
      <c r="I58" s="24">
        <v>0.42823626799999898</v>
      </c>
      <c r="J58" s="24">
        <v>0.502364373999999</v>
      </c>
      <c r="K58" s="24">
        <v>0.60285094499999992</v>
      </c>
      <c r="L58" s="24">
        <v>0.70509213000000004</v>
      </c>
      <c r="M58" s="24">
        <v>0.85121369000000002</v>
      </c>
      <c r="N58" s="24">
        <v>0.990491439999999</v>
      </c>
      <c r="O58" s="24">
        <v>1.0864611799999999</v>
      </c>
      <c r="P58" s="24">
        <v>1.0926834599999991</v>
      </c>
      <c r="Q58" s="24">
        <v>1.21775473</v>
      </c>
      <c r="R58" s="24">
        <v>1.2634348</v>
      </c>
      <c r="S58" s="24">
        <v>1.2106811699999989</v>
      </c>
      <c r="T58" s="24">
        <v>1.2370215399999989</v>
      </c>
      <c r="U58" s="24">
        <v>1.2141005</v>
      </c>
      <c r="V58" s="24">
        <v>1.2043484</v>
      </c>
      <c r="W58" s="24">
        <v>1.1620372999999999</v>
      </c>
      <c r="X58" s="24">
        <v>1.1693723499999991</v>
      </c>
      <c r="Y58" s="24">
        <v>1.12203158</v>
      </c>
      <c r="Z58" s="24">
        <v>1.2192403599999999</v>
      </c>
      <c r="AA58" s="24">
        <v>1.1648586500000002</v>
      </c>
      <c r="AB58" s="24">
        <v>1.12853625</v>
      </c>
      <c r="AC58" s="24">
        <v>1.1265258499999999</v>
      </c>
      <c r="AD58" s="24">
        <v>1.0324162299999999</v>
      </c>
      <c r="AE58" s="24">
        <v>0.90339527999999991</v>
      </c>
    </row>
    <row r="59" spans="1:31" x14ac:dyDescent="0.35">
      <c r="A59" s="31" t="s">
        <v>138</v>
      </c>
      <c r="B59" s="31"/>
      <c r="C59" s="32">
        <v>164885.72496248671</v>
      </c>
      <c r="D59" s="32">
        <v>158383.95878059565</v>
      </c>
      <c r="E59" s="32">
        <v>146516.59532932853</v>
      </c>
      <c r="F59" s="32">
        <v>123294.47165438642</v>
      </c>
      <c r="G59" s="32">
        <v>121548.7485956793</v>
      </c>
      <c r="H59" s="32">
        <v>113490.20453434506</v>
      </c>
      <c r="I59" s="32">
        <v>107815.938383756</v>
      </c>
      <c r="J59" s="32">
        <v>103409.7810876632</v>
      </c>
      <c r="K59" s="32">
        <v>94544.675537928342</v>
      </c>
      <c r="L59" s="32">
        <v>87763.665369963637</v>
      </c>
      <c r="M59" s="32">
        <v>84731.128765100235</v>
      </c>
      <c r="N59" s="32">
        <v>76926.879437118245</v>
      </c>
      <c r="O59" s="32">
        <v>76569.015026091482</v>
      </c>
      <c r="P59" s="32">
        <v>73014.691413000503</v>
      </c>
      <c r="Q59" s="32">
        <v>71062.265052555987</v>
      </c>
      <c r="R59" s="32">
        <v>65412.556768550414</v>
      </c>
      <c r="S59" s="32">
        <v>60217.778662277153</v>
      </c>
      <c r="T59" s="32">
        <v>56140.973815693782</v>
      </c>
      <c r="U59" s="32">
        <v>47789.052181671512</v>
      </c>
      <c r="V59" s="32">
        <v>47716.583610964597</v>
      </c>
      <c r="W59" s="32">
        <v>46781.299497207459</v>
      </c>
      <c r="X59" s="32">
        <v>44795.267211636907</v>
      </c>
      <c r="Y59" s="32">
        <v>40986.249813438189</v>
      </c>
      <c r="Z59" s="32">
        <v>38506.829023799663</v>
      </c>
      <c r="AA59" s="32">
        <v>32803.72554552924</v>
      </c>
      <c r="AB59" s="32">
        <v>33058.320602945401</v>
      </c>
      <c r="AC59" s="32">
        <v>22917.933490963129</v>
      </c>
      <c r="AD59" s="32">
        <v>8652.6270815387888</v>
      </c>
      <c r="AE59" s="32">
        <v>7411.9571763971107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7746.5070691135898</v>
      </c>
      <c r="D64" s="24">
        <v>7360.8047655855207</v>
      </c>
      <c r="E64" s="24">
        <v>3627.0248813635958</v>
      </c>
      <c r="F64" s="24">
        <v>2729.6995767532399</v>
      </c>
      <c r="G64" s="24">
        <v>2579.8072743938901</v>
      </c>
      <c r="H64" s="24">
        <v>2465.9438704050499</v>
      </c>
      <c r="I64" s="24">
        <v>2347.7488682595495</v>
      </c>
      <c r="J64" s="24">
        <v>2255.5992727715102</v>
      </c>
      <c r="K64" s="24">
        <v>2139.8588693191959</v>
      </c>
      <c r="L64" s="24">
        <v>2041.1136681835701</v>
      </c>
      <c r="M64" s="24">
        <v>1941.4154672677398</v>
      </c>
      <c r="N64" s="24">
        <v>3773.91161944639</v>
      </c>
      <c r="O64" s="24">
        <v>3440.2551141052841</v>
      </c>
      <c r="P64" s="24">
        <v>4288.6501101422755</v>
      </c>
      <c r="Q64" s="24">
        <v>2639.7473091183656</v>
      </c>
      <c r="R64" s="24">
        <v>2937.12030495708</v>
      </c>
      <c r="S64" s="24">
        <v>1.8947764999999999E-4</v>
      </c>
      <c r="T64" s="24">
        <v>1.8198097999999998E-4</v>
      </c>
      <c r="U64" s="24">
        <v>1.9187792999999999E-4</v>
      </c>
      <c r="V64" s="24">
        <v>1.7953433E-4</v>
      </c>
      <c r="W64" s="24">
        <v>2.4787733000000001E-4</v>
      </c>
      <c r="X64" s="24">
        <v>2.43680099999999E-4</v>
      </c>
      <c r="Y64" s="24">
        <v>2.4046692000000001E-4</v>
      </c>
      <c r="Z64" s="24">
        <v>2.1381208E-4</v>
      </c>
      <c r="AA64" s="24">
        <v>2.1287117999999999E-4</v>
      </c>
      <c r="AB64" s="24">
        <v>2.0681550000000001E-4</v>
      </c>
      <c r="AC64" s="24">
        <v>1.9821912E-4</v>
      </c>
      <c r="AD64" s="24">
        <v>2.7338317000000001E-4</v>
      </c>
      <c r="AE64" s="24">
        <v>2.5318846000000001E-4</v>
      </c>
    </row>
    <row r="65" spans="1:31" x14ac:dyDescent="0.35">
      <c r="A65" s="28" t="s">
        <v>133</v>
      </c>
      <c r="B65" s="28" t="s">
        <v>32</v>
      </c>
      <c r="C65" s="24">
        <v>1441.5201000000002</v>
      </c>
      <c r="D65" s="24">
        <v>1415.1661999999999</v>
      </c>
      <c r="E65" s="24">
        <v>1299.4584</v>
      </c>
      <c r="F65" s="24">
        <v>158.08738</v>
      </c>
      <c r="G65" s="24">
        <v>148.89788000000001</v>
      </c>
      <c r="H65" s="24">
        <v>141.78647000000001</v>
      </c>
      <c r="I65" s="24">
        <v>134.52117000000001</v>
      </c>
      <c r="J65" s="24">
        <v>130.03164000000001</v>
      </c>
      <c r="K65" s="24">
        <v>122.78509</v>
      </c>
      <c r="L65" s="24">
        <v>117.3083</v>
      </c>
      <c r="M65" s="24">
        <v>111.44753999999999</v>
      </c>
      <c r="N65" s="24">
        <v>228.15303</v>
      </c>
      <c r="O65" s="24">
        <v>144.57056</v>
      </c>
      <c r="P65" s="24">
        <v>302.63261999999997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490.10354511548991</v>
      </c>
      <c r="D66" s="24">
        <v>249.69421227615899</v>
      </c>
      <c r="E66" s="24">
        <v>925.71035112957702</v>
      </c>
      <c r="F66" s="24">
        <v>125.47127867674452</v>
      </c>
      <c r="G66" s="24">
        <v>68.092754195899005</v>
      </c>
      <c r="H66" s="24">
        <v>142.7163037868815</v>
      </c>
      <c r="I66" s="24">
        <v>60.149326682230992</v>
      </c>
      <c r="J66" s="24">
        <v>129.288046362226</v>
      </c>
      <c r="K66" s="24">
        <v>10.471924205087999</v>
      </c>
      <c r="L66" s="24">
        <v>36.603391604011996</v>
      </c>
      <c r="M66" s="24">
        <v>16.588812820243497</v>
      </c>
      <c r="N66" s="24">
        <v>1124.550249313397</v>
      </c>
      <c r="O66" s="24">
        <v>819.69450464004285</v>
      </c>
      <c r="P66" s="24">
        <v>1848.6852427660062</v>
      </c>
      <c r="Q66" s="24">
        <v>1038.9626792300489</v>
      </c>
      <c r="R66" s="24">
        <v>1055.3428012180998</v>
      </c>
      <c r="S66" s="24">
        <v>3143.1427380172122</v>
      </c>
      <c r="T66" s="24">
        <v>3479.1565493098615</v>
      </c>
      <c r="U66" s="24">
        <v>3859.9400098845904</v>
      </c>
      <c r="V66" s="24">
        <v>3421.2145972489388</v>
      </c>
      <c r="W66" s="24">
        <v>3408.7069976239304</v>
      </c>
      <c r="X66" s="24">
        <v>4017.9290986849041</v>
      </c>
      <c r="Y66" s="24">
        <v>4445.2836836517818</v>
      </c>
      <c r="Z66" s="24">
        <v>658.22599586139006</v>
      </c>
      <c r="AA66" s="24">
        <v>712.75765989524996</v>
      </c>
      <c r="AB66" s="24">
        <v>660.44998574088004</v>
      </c>
      <c r="AC66" s="24">
        <v>893.51713363217004</v>
      </c>
      <c r="AD66" s="24">
        <v>1169.4771507948699</v>
      </c>
      <c r="AE66" s="24">
        <v>1115.462589349522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15791.335522678562</v>
      </c>
      <c r="D68" s="24">
        <v>17054.71998251112</v>
      </c>
      <c r="E68" s="24">
        <v>14417.85360284331</v>
      </c>
      <c r="F68" s="24">
        <v>15248.318382906555</v>
      </c>
      <c r="G68" s="24">
        <v>14228.335682727831</v>
      </c>
      <c r="H68" s="24">
        <v>14964.09388287215</v>
      </c>
      <c r="I68" s="24">
        <v>14256.587452930979</v>
      </c>
      <c r="J68" s="24">
        <v>12721.407633281256</v>
      </c>
      <c r="K68" s="24">
        <v>11376.016463153186</v>
      </c>
      <c r="L68" s="24">
        <v>10458.458563058777</v>
      </c>
      <c r="M68" s="24">
        <v>10518.475573117703</v>
      </c>
      <c r="N68" s="24">
        <v>8903.5954041972036</v>
      </c>
      <c r="O68" s="24">
        <v>8247.6677077114273</v>
      </c>
      <c r="P68" s="24">
        <v>7537.7269782347676</v>
      </c>
      <c r="Q68" s="24">
        <v>6956.2160161665151</v>
      </c>
      <c r="R68" s="24">
        <v>5921.0434962492072</v>
      </c>
      <c r="S68" s="24">
        <v>5100.7606285481324</v>
      </c>
      <c r="T68" s="24">
        <v>4545.8573886868717</v>
      </c>
      <c r="U68" s="24">
        <v>3407.8354759052295</v>
      </c>
      <c r="V68" s="24">
        <v>3256.2976450874189</v>
      </c>
      <c r="W68" s="24">
        <v>2949.570392575155</v>
      </c>
      <c r="X68" s="24">
        <v>2731.9028329970615</v>
      </c>
      <c r="Y68" s="24">
        <v>1855.3962128655219</v>
      </c>
      <c r="Z68" s="24">
        <v>2068.6810098124306</v>
      </c>
      <c r="AA68" s="24">
        <v>1246.5529466608559</v>
      </c>
      <c r="AB68" s="24">
        <v>978.88088150839133</v>
      </c>
      <c r="AC68" s="24">
        <v>996.02979576232315</v>
      </c>
      <c r="AD68" s="24">
        <v>852.69476664511342</v>
      </c>
      <c r="AE68" s="24">
        <v>660.64600666067327</v>
      </c>
    </row>
    <row r="69" spans="1:31" x14ac:dyDescent="0.35">
      <c r="A69" s="28" t="s">
        <v>133</v>
      </c>
      <c r="B69" s="28" t="s">
        <v>68</v>
      </c>
      <c r="C69" s="24">
        <v>0.88215906774063801</v>
      </c>
      <c r="D69" s="24">
        <v>0.98030590854043309</v>
      </c>
      <c r="E69" s="24">
        <v>0.94406384437491497</v>
      </c>
      <c r="F69" s="24">
        <v>0.86504922886904179</v>
      </c>
      <c r="G69" s="24">
        <v>0.8046908047973701</v>
      </c>
      <c r="H69" s="24">
        <v>0.78614717491579877</v>
      </c>
      <c r="I69" s="24">
        <v>0.7734244161686411</v>
      </c>
      <c r="J69" s="24">
        <v>0.70164400942645988</v>
      </c>
      <c r="K69" s="24">
        <v>0.69788893122456896</v>
      </c>
      <c r="L69" s="24">
        <v>0.67174620980548605</v>
      </c>
      <c r="M69" s="24">
        <v>0.64396646085603482</v>
      </c>
      <c r="N69" s="24">
        <v>0.62413587992812603</v>
      </c>
      <c r="O69" s="24">
        <v>0.56710385970088995</v>
      </c>
      <c r="P69" s="24">
        <v>0.52771762743317985</v>
      </c>
      <c r="Q69" s="24">
        <v>0.51626564017034016</v>
      </c>
      <c r="R69" s="24">
        <v>0.50630768640666901</v>
      </c>
      <c r="S69" s="24">
        <v>0.45989643389060991</v>
      </c>
      <c r="T69" s="24">
        <v>0.45769885591521992</v>
      </c>
      <c r="U69" s="24">
        <v>0.44099158042138897</v>
      </c>
      <c r="V69" s="24">
        <v>1.6614197247260398</v>
      </c>
      <c r="W69" s="24">
        <v>2.0236625914710591</v>
      </c>
      <c r="X69" s="24">
        <v>2.9226421623278296</v>
      </c>
      <c r="Y69" s="24">
        <v>4.4649907322708193</v>
      </c>
      <c r="Z69" s="24">
        <v>4.3194246447829494</v>
      </c>
      <c r="AA69" s="24">
        <v>5.1560058560534996</v>
      </c>
      <c r="AB69" s="24">
        <v>4.32490534000347</v>
      </c>
      <c r="AC69" s="24">
        <v>3.9215632039650159</v>
      </c>
      <c r="AD69" s="24">
        <v>3.98677721163466</v>
      </c>
      <c r="AE69" s="24">
        <v>4.1469906971075101</v>
      </c>
    </row>
    <row r="70" spans="1:31" x14ac:dyDescent="0.35">
      <c r="A70" s="28" t="s">
        <v>133</v>
      </c>
      <c r="B70" s="28" t="s">
        <v>36</v>
      </c>
      <c r="C70" s="24">
        <v>9.6445420075729899E-2</v>
      </c>
      <c r="D70" s="24">
        <v>9.4572249625329882E-2</v>
      </c>
      <c r="E70" s="24">
        <v>9.542342744825992E-2</v>
      </c>
      <c r="F70" s="24">
        <v>9.7246496221240014E-2</v>
      </c>
      <c r="G70" s="24">
        <v>9.1598988039223894E-2</v>
      </c>
      <c r="H70" s="24">
        <v>8.8835281129474003E-2</v>
      </c>
      <c r="I70" s="24">
        <v>7.8125975926150004E-2</v>
      </c>
      <c r="J70" s="24">
        <v>7.2131758079919894E-2</v>
      </c>
      <c r="K70" s="24">
        <v>6.0403610997100003E-2</v>
      </c>
      <c r="L70" s="24">
        <v>5.7020027247150003E-2</v>
      </c>
      <c r="M70" s="24">
        <v>5.3151827331649901E-2</v>
      </c>
      <c r="N70" s="24">
        <v>5.156679177055E-2</v>
      </c>
      <c r="O70" s="24">
        <v>4.9675159915199996E-2</v>
      </c>
      <c r="P70" s="24">
        <v>3.4558624168800005E-2</v>
      </c>
      <c r="Q70" s="24">
        <v>3.5250443101040002E-2</v>
      </c>
      <c r="R70" s="24">
        <v>3.4461789763939897E-2</v>
      </c>
      <c r="S70" s="24">
        <v>3.1167388472300002E-2</v>
      </c>
      <c r="T70" s="24">
        <v>2.9508752172300003E-2</v>
      </c>
      <c r="U70" s="24">
        <v>0.38024502300000002</v>
      </c>
      <c r="V70" s="24">
        <v>0.34736118299999996</v>
      </c>
      <c r="W70" s="24">
        <v>0.75593416700000005</v>
      </c>
      <c r="X70" s="24">
        <v>0.71880610200000006</v>
      </c>
      <c r="Y70" s="24">
        <v>0.672238322</v>
      </c>
      <c r="Z70" s="24">
        <v>0.66695113900000003</v>
      </c>
      <c r="AA70" s="24">
        <v>0.64632484899999998</v>
      </c>
      <c r="AB70" s="24">
        <v>0.59988562700000003</v>
      </c>
      <c r="AC70" s="24">
        <v>0.56759312699999998</v>
      </c>
      <c r="AD70" s="24">
        <v>0.52947520299999995</v>
      </c>
      <c r="AE70" s="24">
        <v>0.48147992099999903</v>
      </c>
    </row>
    <row r="71" spans="1:31" x14ac:dyDescent="0.35">
      <c r="A71" s="28" t="s">
        <v>133</v>
      </c>
      <c r="B71" s="28" t="s">
        <v>73</v>
      </c>
      <c r="C71" s="24">
        <v>0</v>
      </c>
      <c r="D71" s="24">
        <v>0</v>
      </c>
      <c r="E71" s="24">
        <v>9.7790970000000002E-8</v>
      </c>
      <c r="F71" s="24">
        <v>9.0865739999999998E-8</v>
      </c>
      <c r="G71" s="24">
        <v>8.6072450000000009E-8</v>
      </c>
      <c r="H71" s="24">
        <v>8.561304E-8</v>
      </c>
      <c r="I71" s="24">
        <v>8.2134990000000004E-8</v>
      </c>
      <c r="J71" s="24">
        <v>8.29146699999999E-8</v>
      </c>
      <c r="K71" s="24">
        <v>8.1256769999999997E-8</v>
      </c>
      <c r="L71" s="24">
        <v>8.2563639999999896E-8</v>
      </c>
      <c r="M71" s="24">
        <v>8.2528680000000001E-8</v>
      </c>
      <c r="N71" s="24">
        <v>1.13957074E-7</v>
      </c>
      <c r="O71" s="24">
        <v>1.08137065E-7</v>
      </c>
      <c r="P71" s="24">
        <v>1.0206142E-7</v>
      </c>
      <c r="Q71" s="24">
        <v>1.3923725000000002E-7</v>
      </c>
      <c r="R71" s="24">
        <v>1.3876439999999998E-7</v>
      </c>
      <c r="S71" s="24">
        <v>1.86434769999999E-7</v>
      </c>
      <c r="T71" s="24">
        <v>1.78689339999999E-7</v>
      </c>
      <c r="U71" s="24">
        <v>1.7025808999999899E-7</v>
      </c>
      <c r="V71" s="24">
        <v>1.6282083000000002E-7</v>
      </c>
      <c r="W71" s="24">
        <v>1.8258707000000001E-7</v>
      </c>
      <c r="X71" s="24">
        <v>1.7250741E-7</v>
      </c>
      <c r="Y71" s="24">
        <v>1.6407439999999901E-7</v>
      </c>
      <c r="Z71" s="24">
        <v>2.1828711999999999E-7</v>
      </c>
      <c r="AA71" s="24">
        <v>2.0737264999999999E-7</v>
      </c>
      <c r="AB71" s="24">
        <v>1.9590203000000001E-7</v>
      </c>
      <c r="AC71" s="24">
        <v>1.8851310000000001E-7</v>
      </c>
      <c r="AD71" s="24">
        <v>1.8001756999999901E-7</v>
      </c>
      <c r="AE71" s="24">
        <v>1.7317626000000001E-7</v>
      </c>
    </row>
    <row r="72" spans="1:31" x14ac:dyDescent="0.35">
      <c r="A72" s="28" t="s">
        <v>133</v>
      </c>
      <c r="B72" s="28" t="s">
        <v>56</v>
      </c>
      <c r="C72" s="24">
        <v>5.7927232800000006E-2</v>
      </c>
      <c r="D72" s="24">
        <v>0.100550663</v>
      </c>
      <c r="E72" s="24">
        <v>0.12859847399999999</v>
      </c>
      <c r="F72" s="24">
        <v>0.15574650199999998</v>
      </c>
      <c r="G72" s="24">
        <v>0.1858288686</v>
      </c>
      <c r="H72" s="24">
        <v>0.21478386199999999</v>
      </c>
      <c r="I72" s="24">
        <v>0.23173637400000002</v>
      </c>
      <c r="J72" s="24">
        <v>0.26058057699999998</v>
      </c>
      <c r="K72" s="24">
        <v>0.27057233800000002</v>
      </c>
      <c r="L72" s="24">
        <v>0.30310641799999899</v>
      </c>
      <c r="M72" s="24">
        <v>0.35574386200000002</v>
      </c>
      <c r="N72" s="24">
        <v>0.37952001499999999</v>
      </c>
      <c r="O72" s="24">
        <v>0.39714392199999998</v>
      </c>
      <c r="P72" s="24">
        <v>0.38651548600000002</v>
      </c>
      <c r="Q72" s="24">
        <v>0.43596461999999991</v>
      </c>
      <c r="R72" s="24">
        <v>0.43589815699999901</v>
      </c>
      <c r="S72" s="24">
        <v>0.42993131000000001</v>
      </c>
      <c r="T72" s="24">
        <v>0.42011189000000004</v>
      </c>
      <c r="U72" s="24">
        <v>0.37787440000000005</v>
      </c>
      <c r="V72" s="24">
        <v>0.35290630999999989</v>
      </c>
      <c r="W72" s="24">
        <v>0.32087911599999996</v>
      </c>
      <c r="X72" s="24">
        <v>0.32814077599999997</v>
      </c>
      <c r="Y72" s="24">
        <v>0.31712139399999995</v>
      </c>
      <c r="Z72" s="24">
        <v>0.33835038399999989</v>
      </c>
      <c r="AA72" s="24">
        <v>0.32683670799999998</v>
      </c>
      <c r="AB72" s="24">
        <v>0.31229826000000005</v>
      </c>
      <c r="AC72" s="24">
        <v>0.30134128999999998</v>
      </c>
      <c r="AD72" s="24">
        <v>0.29392673499999999</v>
      </c>
      <c r="AE72" s="24">
        <v>0.24904356000000002</v>
      </c>
    </row>
    <row r="73" spans="1:31" x14ac:dyDescent="0.35">
      <c r="A73" s="31" t="s">
        <v>138</v>
      </c>
      <c r="B73" s="31"/>
      <c r="C73" s="32">
        <v>25470.348395975379</v>
      </c>
      <c r="D73" s="32">
        <v>26081.365466281339</v>
      </c>
      <c r="E73" s="32">
        <v>20270.991299180856</v>
      </c>
      <c r="F73" s="32">
        <v>18262.441667565407</v>
      </c>
      <c r="G73" s="32">
        <v>17025.938282122417</v>
      </c>
      <c r="H73" s="32">
        <v>17715.326674238997</v>
      </c>
      <c r="I73" s="32">
        <v>16799.780242288929</v>
      </c>
      <c r="J73" s="32">
        <v>15237.028236424419</v>
      </c>
      <c r="K73" s="32">
        <v>13649.830235608695</v>
      </c>
      <c r="L73" s="32">
        <v>12654.155669056165</v>
      </c>
      <c r="M73" s="32">
        <v>12588.571359666541</v>
      </c>
      <c r="N73" s="32">
        <v>14030.834438836921</v>
      </c>
      <c r="O73" s="32">
        <v>12652.754990316456</v>
      </c>
      <c r="P73" s="32">
        <v>13978.222668770484</v>
      </c>
      <c r="Q73" s="32">
        <v>10635.442270155099</v>
      </c>
      <c r="R73" s="32">
        <v>9914.0129101107923</v>
      </c>
      <c r="S73" s="32">
        <v>8244.3634524768859</v>
      </c>
      <c r="T73" s="32">
        <v>8025.4718188336292</v>
      </c>
      <c r="U73" s="32">
        <v>7268.2166692481715</v>
      </c>
      <c r="V73" s="32">
        <v>6679.1738415954142</v>
      </c>
      <c r="W73" s="32">
        <v>6360.3013006678866</v>
      </c>
      <c r="X73" s="32">
        <v>6752.7548175243937</v>
      </c>
      <c r="Y73" s="32">
        <v>6305.1451277164952</v>
      </c>
      <c r="Z73" s="32">
        <v>2731.2266441306838</v>
      </c>
      <c r="AA73" s="32">
        <v>1964.4668252833394</v>
      </c>
      <c r="AB73" s="32">
        <v>1643.6559794047746</v>
      </c>
      <c r="AC73" s="32">
        <v>1893.4686908175781</v>
      </c>
      <c r="AD73" s="32">
        <v>2026.1589680347881</v>
      </c>
      <c r="AE73" s="32">
        <v>1780.2558398957626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6.4215520000000003E-5</v>
      </c>
      <c r="D78" s="24">
        <v>6.0640514000000002E-5</v>
      </c>
      <c r="E78" s="24">
        <v>5.9079322999999897E-5</v>
      </c>
      <c r="F78" s="24">
        <v>5.6401540000000001E-5</v>
      </c>
      <c r="G78" s="24">
        <v>5.3358910000000002E-5</v>
      </c>
      <c r="H78" s="24">
        <v>5.1366819999999999E-5</v>
      </c>
      <c r="I78" s="24">
        <v>5.0922833000000003E-5</v>
      </c>
      <c r="J78" s="24">
        <v>5.045019E-5</v>
      </c>
      <c r="K78" s="24">
        <v>5.0029839999999996E-5</v>
      </c>
      <c r="L78" s="24">
        <v>4.8852550000000004E-5</v>
      </c>
      <c r="M78" s="24">
        <v>4.6607160000000001E-5</v>
      </c>
      <c r="N78" s="24">
        <v>4.6619049999999999E-5</v>
      </c>
      <c r="O78" s="24">
        <v>4.5468744000000001E-5</v>
      </c>
      <c r="P78" s="24">
        <v>4.4683515999999997E-5</v>
      </c>
      <c r="Q78" s="24">
        <v>4.4326211999999995E-5</v>
      </c>
      <c r="R78" s="24">
        <v>4.3824725000000002E-5</v>
      </c>
      <c r="S78" s="24">
        <v>4.3787601999999999E-5</v>
      </c>
      <c r="T78" s="24">
        <v>4.3566275000000002E-5</v>
      </c>
      <c r="U78" s="24">
        <v>4.5468617E-5</v>
      </c>
      <c r="V78" s="24">
        <v>4.3691735999999897E-5</v>
      </c>
      <c r="W78" s="24">
        <v>4.5085840000000004E-5</v>
      </c>
      <c r="X78" s="24">
        <v>4.3611395999999996E-5</v>
      </c>
      <c r="Y78" s="24">
        <v>4.3511630000000001E-5</v>
      </c>
      <c r="Z78" s="24">
        <v>4.3293454000000002E-5</v>
      </c>
      <c r="AA78" s="24">
        <v>4.3127984000000001E-5</v>
      </c>
      <c r="AB78" s="24">
        <v>4.323217E-5</v>
      </c>
      <c r="AC78" s="24">
        <v>4.3309010000000002E-5</v>
      </c>
      <c r="AD78" s="24">
        <v>4.3776990000000004E-5</v>
      </c>
      <c r="AE78" s="24">
        <v>4.3038643999999999E-5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8.095749199999999E-5</v>
      </c>
      <c r="D80" s="24">
        <v>7.5099904999999996E-5</v>
      </c>
      <c r="E80" s="24">
        <v>7.5057833999999984E-5</v>
      </c>
      <c r="F80" s="24">
        <v>7.319149699999999E-5</v>
      </c>
      <c r="G80" s="24">
        <v>6.784275799999989E-5</v>
      </c>
      <c r="H80" s="24">
        <v>6.8410998000000001E-5</v>
      </c>
      <c r="I80" s="24">
        <v>6.7742215999999994E-5</v>
      </c>
      <c r="J80" s="24">
        <v>6.7372231999999891E-5</v>
      </c>
      <c r="K80" s="24">
        <v>6.7494889999999901E-5</v>
      </c>
      <c r="L80" s="24">
        <v>6.6048489E-5</v>
      </c>
      <c r="M80" s="24">
        <v>6.2110063699999797E-5</v>
      </c>
      <c r="N80" s="24">
        <v>0.76469397140200002</v>
      </c>
      <c r="O80" s="24">
        <v>6.0948248999999988E-5</v>
      </c>
      <c r="P80" s="24">
        <v>6.0158799999999902E-5</v>
      </c>
      <c r="Q80" s="24">
        <v>5.9573519499999998E-5</v>
      </c>
      <c r="R80" s="24">
        <v>5.8589342E-5</v>
      </c>
      <c r="S80" s="24">
        <v>5.9313756400000001E-5</v>
      </c>
      <c r="T80" s="24">
        <v>5.7588579499999905E-5</v>
      </c>
      <c r="U80" s="24">
        <v>5.8154923000000004E-5</v>
      </c>
      <c r="V80" s="24">
        <v>3.8288916000000002E-5</v>
      </c>
      <c r="W80" s="24">
        <v>0.21857959173499997</v>
      </c>
      <c r="X80" s="24">
        <v>3.8324641000000001E-5</v>
      </c>
      <c r="Y80" s="24">
        <v>3.8107099299999904E-5</v>
      </c>
      <c r="Z80" s="24">
        <v>3.8303804899999999E-5</v>
      </c>
      <c r="AA80" s="24">
        <v>3.7278842499999999E-5</v>
      </c>
      <c r="AB80" s="24">
        <v>3.8199563499999983E-5</v>
      </c>
      <c r="AC80" s="24">
        <v>3.8050074300000001E-5</v>
      </c>
      <c r="AD80" s="24">
        <v>0.67278960956400002</v>
      </c>
      <c r="AE80" s="24">
        <v>3.7482795799999999E-5</v>
      </c>
    </row>
    <row r="81" spans="1:31" x14ac:dyDescent="0.35">
      <c r="A81" s="28" t="s">
        <v>134</v>
      </c>
      <c r="B81" s="28" t="s">
        <v>65</v>
      </c>
      <c r="C81" s="24">
        <v>52387.3272</v>
      </c>
      <c r="D81" s="24">
        <v>51807.334600000002</v>
      </c>
      <c r="E81" s="24">
        <v>51651.084299999995</v>
      </c>
      <c r="F81" s="24">
        <v>56429.952499999999</v>
      </c>
      <c r="G81" s="24">
        <v>57529.280900000005</v>
      </c>
      <c r="H81" s="24">
        <v>49241.788599999993</v>
      </c>
      <c r="I81" s="24">
        <v>48480.993200000004</v>
      </c>
      <c r="J81" s="24">
        <v>46714.964499999995</v>
      </c>
      <c r="K81" s="24">
        <v>40123.063900000008</v>
      </c>
      <c r="L81" s="24">
        <v>36399.145859999997</v>
      </c>
      <c r="M81" s="24">
        <v>32086.720160000004</v>
      </c>
      <c r="N81" s="24">
        <v>30972.354950000001</v>
      </c>
      <c r="O81" s="24">
        <v>28203.133079999996</v>
      </c>
      <c r="P81" s="24">
        <v>24370.640374629998</v>
      </c>
      <c r="Q81" s="24">
        <v>21525.711303400003</v>
      </c>
      <c r="R81" s="24">
        <v>18588.529606299995</v>
      </c>
      <c r="S81" s="24">
        <v>18859.264664999999</v>
      </c>
      <c r="T81" s="24">
        <v>17448.2409357</v>
      </c>
      <c r="U81" s="24">
        <v>16756.766910400005</v>
      </c>
      <c r="V81" s="24">
        <v>13914.693807600002</v>
      </c>
      <c r="W81" s="24">
        <v>14649.279977</v>
      </c>
      <c r="X81" s="24">
        <v>13533.945772999999</v>
      </c>
      <c r="Y81" s="24">
        <v>11887.912786999999</v>
      </c>
      <c r="Z81" s="24">
        <v>11412.0270747</v>
      </c>
      <c r="AA81" s="24">
        <v>10066.695392800002</v>
      </c>
      <c r="AB81" s="24">
        <v>10551.738790400001</v>
      </c>
      <c r="AC81" s="24">
        <v>9699.7321988000003</v>
      </c>
      <c r="AD81" s="24">
        <v>9623.5160780000024</v>
      </c>
      <c r="AE81" s="24">
        <v>8044.1406925000001</v>
      </c>
    </row>
    <row r="82" spans="1:31" x14ac:dyDescent="0.35">
      <c r="A82" s="28" t="s">
        <v>134</v>
      </c>
      <c r="B82" s="28" t="s">
        <v>69</v>
      </c>
      <c r="C82" s="24">
        <v>3344.9435623399431</v>
      </c>
      <c r="D82" s="24">
        <v>3864.5274022344347</v>
      </c>
      <c r="E82" s="24">
        <v>3333.0094447614492</v>
      </c>
      <c r="F82" s="24">
        <v>3208.7991697034608</v>
      </c>
      <c r="G82" s="24">
        <v>3266.2721377591188</v>
      </c>
      <c r="H82" s="24">
        <v>3179.2274848941934</v>
      </c>
      <c r="I82" s="24">
        <v>3121.052223541551</v>
      </c>
      <c r="J82" s="24">
        <v>2530.2798734406119</v>
      </c>
      <c r="K82" s="24">
        <v>2402.1172831563617</v>
      </c>
      <c r="L82" s="24">
        <v>2053.5022148080448</v>
      </c>
      <c r="M82" s="24">
        <v>2322.6020193208578</v>
      </c>
      <c r="N82" s="24">
        <v>1934.9489502568288</v>
      </c>
      <c r="O82" s="24">
        <v>1762.4547671031314</v>
      </c>
      <c r="P82" s="24">
        <v>1588.5927025003075</v>
      </c>
      <c r="Q82" s="24">
        <v>1347.8957793446175</v>
      </c>
      <c r="R82" s="24">
        <v>1225.2269964777793</v>
      </c>
      <c r="S82" s="24">
        <v>832.50602867706891</v>
      </c>
      <c r="T82" s="24">
        <v>810.63813219934411</v>
      </c>
      <c r="U82" s="24">
        <v>629.33804993292324</v>
      </c>
      <c r="V82" s="24">
        <v>610.80313890166963</v>
      </c>
      <c r="W82" s="24">
        <v>583.4126935710168</v>
      </c>
      <c r="X82" s="24">
        <v>540.47541093010955</v>
      </c>
      <c r="Y82" s="24">
        <v>475.75451129827042</v>
      </c>
      <c r="Z82" s="24">
        <v>399.78523454039288</v>
      </c>
      <c r="AA82" s="24">
        <v>394.00494516681192</v>
      </c>
      <c r="AB82" s="24">
        <v>304.35011015328541</v>
      </c>
      <c r="AC82" s="24">
        <v>319.26451021079311</v>
      </c>
      <c r="AD82" s="24">
        <v>275.5179643853067</v>
      </c>
      <c r="AE82" s="24">
        <v>256.60103416977671</v>
      </c>
    </row>
    <row r="83" spans="1:31" x14ac:dyDescent="0.35">
      <c r="A83" s="28" t="s">
        <v>134</v>
      </c>
      <c r="B83" s="28" t="s">
        <v>68</v>
      </c>
      <c r="C83" s="24">
        <v>3.6458509999999998E-8</v>
      </c>
      <c r="D83" s="24">
        <v>4.9772202999999999E-8</v>
      </c>
      <c r="E83" s="24">
        <v>7.6729319999999995E-8</v>
      </c>
      <c r="F83" s="24">
        <v>8.6810699999999993E-8</v>
      </c>
      <c r="G83" s="24">
        <v>6.9756279999999989E-8</v>
      </c>
      <c r="H83" s="24">
        <v>8.0728230000000007E-8</v>
      </c>
      <c r="I83" s="24">
        <v>9.035621999999989E-8</v>
      </c>
      <c r="J83" s="24">
        <v>9.4546353999999992E-8</v>
      </c>
      <c r="K83" s="24">
        <v>1.2389000999999999E-7</v>
      </c>
      <c r="L83" s="24">
        <v>1.6125841999999901E-7</v>
      </c>
      <c r="M83" s="24">
        <v>1.8741695000000002E-7</v>
      </c>
      <c r="N83" s="24">
        <v>1.8432952000000002E-7</v>
      </c>
      <c r="O83" s="24">
        <v>1.8064464999999999E-7</v>
      </c>
      <c r="P83" s="24">
        <v>1.4926273E-7</v>
      </c>
      <c r="Q83" s="24">
        <v>1.5445285E-7</v>
      </c>
      <c r="R83" s="24">
        <v>1.4393187E-7</v>
      </c>
      <c r="S83" s="24">
        <v>1.7224231999999998E-7</v>
      </c>
      <c r="T83" s="24">
        <v>2.0261290999999998E-7</v>
      </c>
      <c r="U83" s="24">
        <v>2.0492942999999999E-7</v>
      </c>
      <c r="V83" s="24">
        <v>3.0136180000000001E-7</v>
      </c>
      <c r="W83" s="24">
        <v>2.8721429999999997E-7</v>
      </c>
      <c r="X83" s="24">
        <v>2.7376556000000004E-7</v>
      </c>
      <c r="Y83" s="24">
        <v>2.3096497E-7</v>
      </c>
      <c r="Z83" s="24">
        <v>2.3778106000000001E-7</v>
      </c>
      <c r="AA83" s="24">
        <v>2.1595615999999998E-7</v>
      </c>
      <c r="AB83" s="24">
        <v>2.0589524999999999E-7</v>
      </c>
      <c r="AC83" s="24">
        <v>2.0741789999999999E-7</v>
      </c>
      <c r="AD83" s="24">
        <v>1.93800789999999E-7</v>
      </c>
      <c r="AE83" s="24">
        <v>1.7974536999999999E-7</v>
      </c>
    </row>
    <row r="84" spans="1:31" x14ac:dyDescent="0.35">
      <c r="A84" s="28" t="s">
        <v>134</v>
      </c>
      <c r="B84" s="28" t="s">
        <v>36</v>
      </c>
      <c r="C84" s="24">
        <v>1.0128464E-7</v>
      </c>
      <c r="D84" s="24">
        <v>1.0036058999999999E-7</v>
      </c>
      <c r="E84" s="24">
        <v>9.4490029999999997E-8</v>
      </c>
      <c r="F84" s="24">
        <v>9.0572604999999996E-8</v>
      </c>
      <c r="G84" s="24">
        <v>9.3580879999999997E-8</v>
      </c>
      <c r="H84" s="24">
        <v>9.2864479999999998E-8</v>
      </c>
      <c r="I84" s="24">
        <v>9.7808789999999992E-8</v>
      </c>
      <c r="J84" s="24">
        <v>1.0999534E-7</v>
      </c>
      <c r="K84" s="24">
        <v>1.4798651999999999E-7</v>
      </c>
      <c r="L84" s="24">
        <v>1.5126720000000001E-7</v>
      </c>
      <c r="M84" s="24">
        <v>1.6010340000000001E-7</v>
      </c>
      <c r="N84" s="24">
        <v>1.7923351E-7</v>
      </c>
      <c r="O84" s="24">
        <v>1.7200612999999998E-7</v>
      </c>
      <c r="P84" s="24">
        <v>1.7674726E-7</v>
      </c>
      <c r="Q84" s="24">
        <v>1.7938542999999999E-7</v>
      </c>
      <c r="R84" s="24">
        <v>1.8563625000000002E-7</v>
      </c>
      <c r="S84" s="24">
        <v>1.9107721000000001E-7</v>
      </c>
      <c r="T84" s="24">
        <v>1.9077286999999999E-7</v>
      </c>
      <c r="U84" s="24">
        <v>2.4636567000000002E-7</v>
      </c>
      <c r="V84" s="24">
        <v>2.3703381999999999E-7</v>
      </c>
      <c r="W84" s="24">
        <v>2.441977E-7</v>
      </c>
      <c r="X84" s="24">
        <v>2.3393734999999998E-7</v>
      </c>
      <c r="Y84" s="24">
        <v>2.3154821E-7</v>
      </c>
      <c r="Z84" s="24">
        <v>2.283859E-7</v>
      </c>
      <c r="AA84" s="24">
        <v>2.2853972000000002E-7</v>
      </c>
      <c r="AB84" s="24">
        <v>2.356412E-7</v>
      </c>
      <c r="AC84" s="24">
        <v>2.3829527E-7</v>
      </c>
      <c r="AD84" s="24">
        <v>2.6383079999999999E-7</v>
      </c>
      <c r="AE84" s="24">
        <v>2.4898749999999999E-7</v>
      </c>
    </row>
    <row r="85" spans="1:31" x14ac:dyDescent="0.35">
      <c r="A85" s="28" t="s">
        <v>134</v>
      </c>
      <c r="B85" s="28" t="s">
        <v>73</v>
      </c>
      <c r="C85" s="24">
        <v>0</v>
      </c>
      <c r="D85" s="24">
        <v>0</v>
      </c>
      <c r="E85" s="24">
        <v>2.5019342499999998E-7</v>
      </c>
      <c r="F85" s="24">
        <v>2.5120294E-7</v>
      </c>
      <c r="G85" s="24">
        <v>2.8030093000000003E-7</v>
      </c>
      <c r="H85" s="24">
        <v>2.8020316999999999E-7</v>
      </c>
      <c r="I85" s="24">
        <v>2.7919435999999999E-7</v>
      </c>
      <c r="J85" s="24">
        <v>2.8047682000000004E-7</v>
      </c>
      <c r="K85" s="24">
        <v>2.8266919999999999E-7</v>
      </c>
      <c r="L85" s="24">
        <v>2.8544289999999998E-7</v>
      </c>
      <c r="M85" s="24">
        <v>3.1164248000000005E-7</v>
      </c>
      <c r="N85" s="24">
        <v>3.3162242999999997E-7</v>
      </c>
      <c r="O85" s="24">
        <v>3.2060249000000003E-7</v>
      </c>
      <c r="P85" s="24">
        <v>3.1880734999999995E-7</v>
      </c>
      <c r="Q85" s="24">
        <v>3.2415484999999997E-7</v>
      </c>
      <c r="R85" s="24">
        <v>3.2791934999999901E-7</v>
      </c>
      <c r="S85" s="24">
        <v>3.3156819999999903E-7</v>
      </c>
      <c r="T85" s="24">
        <v>3.3077922999999901E-7</v>
      </c>
      <c r="U85" s="24">
        <v>3.9131182999999899E-7</v>
      </c>
      <c r="V85" s="24">
        <v>3.7709619E-7</v>
      </c>
      <c r="W85" s="24">
        <v>3.8235775999999901E-7</v>
      </c>
      <c r="X85" s="24">
        <v>3.6669781000000002E-7</v>
      </c>
      <c r="Y85" s="24">
        <v>3.5630769999999895E-7</v>
      </c>
      <c r="Z85" s="24">
        <v>3.4797011999999902E-7</v>
      </c>
      <c r="AA85" s="24">
        <v>3.4597040999999902E-7</v>
      </c>
      <c r="AB85" s="24">
        <v>3.46404239999999E-7</v>
      </c>
      <c r="AC85" s="24">
        <v>3.4633794999999899E-7</v>
      </c>
      <c r="AD85" s="24">
        <v>3.6676090000000002E-7</v>
      </c>
      <c r="AE85" s="24">
        <v>3.5512188999999893E-7</v>
      </c>
    </row>
    <row r="86" spans="1:31" x14ac:dyDescent="0.35">
      <c r="A86" s="28" t="s">
        <v>134</v>
      </c>
      <c r="B86" s="28" t="s">
        <v>56</v>
      </c>
      <c r="C86" s="24">
        <v>1.35279618E-3</v>
      </c>
      <c r="D86" s="24">
        <v>3.8606762900000001E-3</v>
      </c>
      <c r="E86" s="24">
        <v>2.37196267E-3</v>
      </c>
      <c r="F86" s="24">
        <v>4.2923272999999982E-3</v>
      </c>
      <c r="G86" s="24">
        <v>6.8971374999999991E-3</v>
      </c>
      <c r="H86" s="24">
        <v>1.0775231869999999E-2</v>
      </c>
      <c r="I86" s="24">
        <v>1.1762661640000002E-2</v>
      </c>
      <c r="J86" s="24">
        <v>1.494346975E-2</v>
      </c>
      <c r="K86" s="24">
        <v>2.1667026700000001E-2</v>
      </c>
      <c r="L86" s="24">
        <v>2.6604026199999999E-2</v>
      </c>
      <c r="M86" s="24">
        <v>4.1707031799999995E-2</v>
      </c>
      <c r="N86" s="24">
        <v>4.8679145600000001E-2</v>
      </c>
      <c r="O86" s="24">
        <v>5.3374826E-2</v>
      </c>
      <c r="P86" s="24">
        <v>6.2518159000000004E-2</v>
      </c>
      <c r="Q86" s="24">
        <v>7.1521102999999892E-2</v>
      </c>
      <c r="R86" s="24">
        <v>8.2515425000000003E-2</v>
      </c>
      <c r="S86" s="24">
        <v>8.0739359000000011E-2</v>
      </c>
      <c r="T86" s="24">
        <v>8.1207690999999999E-2</v>
      </c>
      <c r="U86" s="24">
        <v>8.0545508000000002E-2</v>
      </c>
      <c r="V86" s="24">
        <v>8.5634061999999997E-2</v>
      </c>
      <c r="W86" s="24">
        <v>8.6604261500000002E-2</v>
      </c>
      <c r="X86" s="24">
        <v>8.7286611000000014E-2</v>
      </c>
      <c r="Y86" s="24">
        <v>8.5082023499999909E-2</v>
      </c>
      <c r="Z86" s="24">
        <v>8.2388622999999994E-2</v>
      </c>
      <c r="AA86" s="24">
        <v>8.7729372E-2</v>
      </c>
      <c r="AB86" s="24">
        <v>8.3515918999999994E-2</v>
      </c>
      <c r="AC86" s="24">
        <v>7.8260336999999999E-2</v>
      </c>
      <c r="AD86" s="24">
        <v>7.5065499999999896E-2</v>
      </c>
      <c r="AE86" s="24">
        <v>7.4894107999999904E-2</v>
      </c>
    </row>
    <row r="87" spans="1:31" x14ac:dyDescent="0.35">
      <c r="A87" s="31" t="s">
        <v>138</v>
      </c>
      <c r="B87" s="31"/>
      <c r="C87" s="32">
        <v>55732.270907549413</v>
      </c>
      <c r="D87" s="32">
        <v>55671.862138024626</v>
      </c>
      <c r="E87" s="32">
        <v>54984.093878975327</v>
      </c>
      <c r="F87" s="32">
        <v>59638.751799383303</v>
      </c>
      <c r="G87" s="32">
        <v>60795.55315903054</v>
      </c>
      <c r="H87" s="32">
        <v>52421.016204752734</v>
      </c>
      <c r="I87" s="32">
        <v>51602.045542296953</v>
      </c>
      <c r="J87" s="32">
        <v>49245.244491357567</v>
      </c>
      <c r="K87" s="32">
        <v>42525.181300804987</v>
      </c>
      <c r="L87" s="32">
        <v>38452.648189870342</v>
      </c>
      <c r="M87" s="32">
        <v>34409.3222882255</v>
      </c>
      <c r="N87" s="32">
        <v>32908.068641031612</v>
      </c>
      <c r="O87" s="32">
        <v>29965.587953700764</v>
      </c>
      <c r="P87" s="32">
        <v>25959.233182121883</v>
      </c>
      <c r="Q87" s="32">
        <v>22873.607186798807</v>
      </c>
      <c r="R87" s="32">
        <v>19813.756705335774</v>
      </c>
      <c r="S87" s="32">
        <v>19691.77079695067</v>
      </c>
      <c r="T87" s="32">
        <v>18258.879169256812</v>
      </c>
      <c r="U87" s="32">
        <v>17386.105064161402</v>
      </c>
      <c r="V87" s="32">
        <v>14525.497028783686</v>
      </c>
      <c r="W87" s="32">
        <v>15232.911295535807</v>
      </c>
      <c r="X87" s="32">
        <v>14074.421266139912</v>
      </c>
      <c r="Y87" s="32">
        <v>12363.667380147963</v>
      </c>
      <c r="Z87" s="32">
        <v>11811.812391075433</v>
      </c>
      <c r="AA87" s="32">
        <v>10460.700418589595</v>
      </c>
      <c r="AB87" s="32">
        <v>10856.088982190915</v>
      </c>
      <c r="AC87" s="32">
        <v>10018.996790577296</v>
      </c>
      <c r="AD87" s="32">
        <v>9899.7068759656631</v>
      </c>
      <c r="AE87" s="32">
        <v>8300.7418073709614</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0.24753604699999998</v>
      </c>
      <c r="D92" s="33">
        <v>0.33740519299999999</v>
      </c>
      <c r="E92" s="33">
        <v>0.32869398619999995</v>
      </c>
      <c r="F92" s="33">
        <v>0.36151274449999904</v>
      </c>
      <c r="G92" s="33">
        <v>0.34271413019999986</v>
      </c>
      <c r="H92" s="33">
        <v>0.33293951849999992</v>
      </c>
      <c r="I92" s="33">
        <v>0.29868202659999998</v>
      </c>
      <c r="J92" s="33">
        <v>0.27091919640000001</v>
      </c>
      <c r="K92" s="33">
        <v>0.23318442750000001</v>
      </c>
      <c r="L92" s="33">
        <v>0.22410750739999991</v>
      </c>
      <c r="M92" s="33">
        <v>0.207335665</v>
      </c>
      <c r="N92" s="33">
        <v>0.2047968552999998</v>
      </c>
      <c r="O92" s="33">
        <v>0.17364502549999999</v>
      </c>
      <c r="P92" s="33">
        <v>0.14446913399999989</v>
      </c>
      <c r="Q92" s="33">
        <v>0.1463960826</v>
      </c>
      <c r="R92" s="33">
        <v>0.1426402785</v>
      </c>
      <c r="S92" s="33">
        <v>0.12475902999999999</v>
      </c>
      <c r="T92" s="33">
        <v>0.11655159319999997</v>
      </c>
      <c r="U92" s="33">
        <v>0.10560135120000001</v>
      </c>
      <c r="V92" s="33">
        <v>8.3494147999999796E-2</v>
      </c>
      <c r="W92" s="33">
        <v>4.3226279999999999E-2</v>
      </c>
      <c r="X92" s="33">
        <v>2.3820655999999999E-2</v>
      </c>
      <c r="Y92" s="33">
        <v>2.1710407000000001E-2</v>
      </c>
      <c r="Z92" s="33">
        <v>2.2854639999999999E-2</v>
      </c>
      <c r="AA92" s="33">
        <v>2.2233949999999999E-2</v>
      </c>
      <c r="AB92" s="33">
        <v>2.001027E-2</v>
      </c>
      <c r="AC92" s="33">
        <v>1.9375916999999999E-2</v>
      </c>
      <c r="AD92" s="33">
        <v>1.7931163999999999E-2</v>
      </c>
      <c r="AE92" s="33">
        <v>1.5180931E-2</v>
      </c>
    </row>
    <row r="93" spans="1:31" x14ac:dyDescent="0.35">
      <c r="A93" s="28" t="s">
        <v>40</v>
      </c>
      <c r="B93" s="28" t="s">
        <v>72</v>
      </c>
      <c r="C93" s="24">
        <v>909.14038299999993</v>
      </c>
      <c r="D93" s="24">
        <v>2796.0214499999997</v>
      </c>
      <c r="E93" s="24">
        <v>3637.5879200000004</v>
      </c>
      <c r="F93" s="24">
        <v>11202.612448100001</v>
      </c>
      <c r="G93" s="24">
        <v>7914.7194990000007</v>
      </c>
      <c r="H93" s="24">
        <v>7222.5812319999995</v>
      </c>
      <c r="I93" s="24">
        <v>7428.5726830000003</v>
      </c>
      <c r="J93" s="24">
        <v>8963.2582516999992</v>
      </c>
      <c r="K93" s="24">
        <v>8056.4066936999989</v>
      </c>
      <c r="L93" s="24">
        <v>8937.5458127000002</v>
      </c>
      <c r="M93" s="24">
        <v>8358.4027649999989</v>
      </c>
      <c r="N93" s="24">
        <v>12625.223155</v>
      </c>
      <c r="O93" s="24">
        <v>11519.348944500001</v>
      </c>
      <c r="P93" s="24">
        <v>9791.824423099999</v>
      </c>
      <c r="Q93" s="24">
        <v>11816.945693000001</v>
      </c>
      <c r="R93" s="24">
        <v>10372.783015999999</v>
      </c>
      <c r="S93" s="24">
        <v>7970.1365459999997</v>
      </c>
      <c r="T93" s="24">
        <v>7102.4054612</v>
      </c>
      <c r="U93" s="24">
        <v>7720.3625038</v>
      </c>
      <c r="V93" s="24">
        <v>6099.9110263999992</v>
      </c>
      <c r="W93" s="24">
        <v>6621.1499384999997</v>
      </c>
      <c r="X93" s="24">
        <v>6967.5871378000002</v>
      </c>
      <c r="Y93" s="24">
        <v>5410.2109928999998</v>
      </c>
      <c r="Z93" s="24">
        <v>6808.9018605000001</v>
      </c>
      <c r="AA93" s="24">
        <v>6139.0725091999993</v>
      </c>
      <c r="AB93" s="24">
        <v>5558.8290418999995</v>
      </c>
      <c r="AC93" s="24">
        <v>4659.8977771999998</v>
      </c>
      <c r="AD93" s="24">
        <v>5132.220919899999</v>
      </c>
      <c r="AE93" s="24">
        <v>4393.650179100001</v>
      </c>
    </row>
    <row r="94" spans="1:31" x14ac:dyDescent="0.35">
      <c r="A94" s="28" t="s">
        <v>40</v>
      </c>
      <c r="B94" s="28" t="s">
        <v>76</v>
      </c>
      <c r="C94" s="24">
        <v>0.27063529472999998</v>
      </c>
      <c r="D94" s="24">
        <v>0.4520866321</v>
      </c>
      <c r="E94" s="24">
        <v>0.57123345291999994</v>
      </c>
      <c r="F94" s="24">
        <v>0.90482237409999799</v>
      </c>
      <c r="G94" s="24">
        <v>1.2379517583999988</v>
      </c>
      <c r="H94" s="24">
        <v>1.5882002919999987</v>
      </c>
      <c r="I94" s="24">
        <v>1.8409478250399998</v>
      </c>
      <c r="J94" s="24">
        <v>2.1389121725999996</v>
      </c>
      <c r="K94" s="24">
        <v>2.4275820114999997</v>
      </c>
      <c r="L94" s="24">
        <v>2.8314163499999982</v>
      </c>
      <c r="M94" s="24">
        <v>3.375701912199998</v>
      </c>
      <c r="N94" s="24">
        <v>3.8284920239999987</v>
      </c>
      <c r="O94" s="24">
        <v>4.1561473700000002</v>
      </c>
      <c r="P94" s="24">
        <v>4.2570343490000004</v>
      </c>
      <c r="Q94" s="24">
        <v>4.6447976664999997</v>
      </c>
      <c r="R94" s="24">
        <v>4.8321930140000005</v>
      </c>
      <c r="S94" s="24">
        <v>4.499747707</v>
      </c>
      <c r="T94" s="24">
        <v>4.5169199459999989</v>
      </c>
      <c r="U94" s="24">
        <v>4.4744838599999985</v>
      </c>
      <c r="V94" s="24">
        <v>4.4549703120000004</v>
      </c>
      <c r="W94" s="24">
        <v>4.3159063309999999</v>
      </c>
      <c r="X94" s="24">
        <v>4.4236031339999995</v>
      </c>
      <c r="Y94" s="24">
        <v>4.335379365999998</v>
      </c>
      <c r="Z94" s="24">
        <v>4.5215282250000008</v>
      </c>
      <c r="AA94" s="24">
        <v>4.3004059589999981</v>
      </c>
      <c r="AB94" s="24">
        <v>4.0417925999999991</v>
      </c>
      <c r="AC94" s="24">
        <v>4.0250547540000001</v>
      </c>
      <c r="AD94" s="24">
        <v>3.9294735839999975</v>
      </c>
      <c r="AE94" s="24">
        <v>3.5691470819999997</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648.57633299999998</v>
      </c>
      <c r="D98" s="24">
        <v>2199.3890499999998</v>
      </c>
      <c r="E98" s="24">
        <v>2710.1951200000003</v>
      </c>
      <c r="F98" s="24">
        <v>6865.7304481000001</v>
      </c>
      <c r="G98" s="24">
        <v>3725.8959990000003</v>
      </c>
      <c r="H98" s="24">
        <v>3875.4102319999997</v>
      </c>
      <c r="I98" s="24">
        <v>4649.8648830000002</v>
      </c>
      <c r="J98" s="24">
        <v>5160.0774517</v>
      </c>
      <c r="K98" s="24">
        <v>5033.0926936999995</v>
      </c>
      <c r="L98" s="24">
        <v>5683.4013126999998</v>
      </c>
      <c r="M98" s="24">
        <v>5410.4232649999994</v>
      </c>
      <c r="N98" s="24">
        <v>8549.0101549999999</v>
      </c>
      <c r="O98" s="24">
        <v>7763.1677445000005</v>
      </c>
      <c r="P98" s="24">
        <v>6280.6886230999999</v>
      </c>
      <c r="Q98" s="24">
        <v>8194.1186930000003</v>
      </c>
      <c r="R98" s="24">
        <v>7021.6822160000002</v>
      </c>
      <c r="S98" s="24">
        <v>5986.2436459999999</v>
      </c>
      <c r="T98" s="24">
        <v>5189.5484612</v>
      </c>
      <c r="U98" s="24">
        <v>5813.9613037999998</v>
      </c>
      <c r="V98" s="24">
        <v>4674.7591263999993</v>
      </c>
      <c r="W98" s="24">
        <v>5016.4453384999997</v>
      </c>
      <c r="X98" s="24">
        <v>5396.6060378000002</v>
      </c>
      <c r="Y98" s="24">
        <v>4309.9524928999999</v>
      </c>
      <c r="Z98" s="24">
        <v>5719.9152604999999</v>
      </c>
      <c r="AA98" s="24">
        <v>5162.8621091999994</v>
      </c>
      <c r="AB98" s="24">
        <v>4769.5650418999994</v>
      </c>
      <c r="AC98" s="24">
        <v>4004.2810772000003</v>
      </c>
      <c r="AD98" s="24">
        <v>4559.1092198999995</v>
      </c>
      <c r="AE98" s="24">
        <v>3842.1953791000005</v>
      </c>
    </row>
    <row r="99" spans="1:31" x14ac:dyDescent="0.35">
      <c r="A99" s="28" t="s">
        <v>130</v>
      </c>
      <c r="B99" s="28" t="s">
        <v>76</v>
      </c>
      <c r="C99" s="24">
        <v>9.5267788999999992E-2</v>
      </c>
      <c r="D99" s="24">
        <v>0.16086571899999999</v>
      </c>
      <c r="E99" s="24">
        <v>0.18814549799999997</v>
      </c>
      <c r="F99" s="24">
        <v>0.32846482499999902</v>
      </c>
      <c r="G99" s="24">
        <v>0.45287762100000001</v>
      </c>
      <c r="H99" s="24">
        <v>0.58894162000000005</v>
      </c>
      <c r="I99" s="24">
        <v>0.68503150299999993</v>
      </c>
      <c r="J99" s="24">
        <v>0.79387439000000004</v>
      </c>
      <c r="K99" s="24">
        <v>0.86797807000000005</v>
      </c>
      <c r="L99" s="24">
        <v>1.009178294999999</v>
      </c>
      <c r="M99" s="24">
        <v>1.147470489999999</v>
      </c>
      <c r="N99" s="24">
        <v>1.30570214</v>
      </c>
      <c r="O99" s="24">
        <v>1.4017987199999999</v>
      </c>
      <c r="P99" s="24">
        <v>1.39407945</v>
      </c>
      <c r="Q99" s="24">
        <v>1.5149207499999999</v>
      </c>
      <c r="R99" s="24">
        <v>1.57149399</v>
      </c>
      <c r="S99" s="24">
        <v>1.5262413500000001</v>
      </c>
      <c r="T99" s="24">
        <v>1.4837921700000001</v>
      </c>
      <c r="U99" s="24">
        <v>1.5030862299999999</v>
      </c>
      <c r="V99" s="24">
        <v>1.4918056999999998</v>
      </c>
      <c r="W99" s="24">
        <v>1.4294875199999999</v>
      </c>
      <c r="X99" s="24">
        <v>1.46885084</v>
      </c>
      <c r="Y99" s="24">
        <v>1.455752629999999</v>
      </c>
      <c r="Z99" s="24">
        <v>1.5336601500000002</v>
      </c>
      <c r="AA99" s="24">
        <v>1.457680429999999</v>
      </c>
      <c r="AB99" s="24">
        <v>1.4327858099999999</v>
      </c>
      <c r="AC99" s="24">
        <v>1.3785217000000001</v>
      </c>
      <c r="AD99" s="24">
        <v>1.4115661699999997</v>
      </c>
      <c r="AE99" s="24">
        <v>1.34660311</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2.8350515E-2</v>
      </c>
      <c r="E102" s="24">
        <v>2.7321208999999999E-2</v>
      </c>
      <c r="F102" s="24">
        <v>3.2772679999999998E-2</v>
      </c>
      <c r="G102" s="24">
        <v>3.3129077999999999E-2</v>
      </c>
      <c r="H102" s="24">
        <v>3.1035077999999997E-2</v>
      </c>
      <c r="I102" s="24">
        <v>2.8895458000000002E-2</v>
      </c>
      <c r="J102" s="24">
        <v>2.7271609999999998E-2</v>
      </c>
      <c r="K102" s="24">
        <v>2.4952682E-2</v>
      </c>
      <c r="L102" s="24">
        <v>2.3918926E-2</v>
      </c>
      <c r="M102" s="24">
        <v>2.2542685E-2</v>
      </c>
      <c r="N102" s="24">
        <v>2.1972929999999898E-2</v>
      </c>
      <c r="O102" s="24">
        <v>2.0774011999999998E-2</v>
      </c>
      <c r="P102" s="24">
        <v>2.0240210999999998E-2</v>
      </c>
      <c r="Q102" s="24">
        <v>1.9125965000000002E-2</v>
      </c>
      <c r="R102" s="24">
        <v>1.8352385000000002E-2</v>
      </c>
      <c r="S102" s="24">
        <v>1.4943445000000001E-2</v>
      </c>
      <c r="T102" s="24">
        <v>1.4254863E-2</v>
      </c>
      <c r="U102" s="24">
        <v>1.3752E-2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260.56405000000001</v>
      </c>
      <c r="D103" s="24">
        <v>596.63240000000008</v>
      </c>
      <c r="E103" s="24">
        <v>927.39280000000008</v>
      </c>
      <c r="F103" s="24">
        <v>4336.8819999999996</v>
      </c>
      <c r="G103" s="24">
        <v>4188.8235000000004</v>
      </c>
      <c r="H103" s="24">
        <v>3347.1709999999998</v>
      </c>
      <c r="I103" s="24">
        <v>2778.7077999999997</v>
      </c>
      <c r="J103" s="24">
        <v>3803.1807999999996</v>
      </c>
      <c r="K103" s="24">
        <v>3023.3139999999999</v>
      </c>
      <c r="L103" s="24">
        <v>3254.1444999999999</v>
      </c>
      <c r="M103" s="24">
        <v>2947.9794999999999</v>
      </c>
      <c r="N103" s="24">
        <v>4076.2130000000002</v>
      </c>
      <c r="O103" s="24">
        <v>3756.1812</v>
      </c>
      <c r="P103" s="24">
        <v>3511.1358</v>
      </c>
      <c r="Q103" s="24">
        <v>3622.8270000000002</v>
      </c>
      <c r="R103" s="24">
        <v>3351.1007999999997</v>
      </c>
      <c r="S103" s="24">
        <v>1983.8928999999998</v>
      </c>
      <c r="T103" s="24">
        <v>1912.857</v>
      </c>
      <c r="U103" s="24">
        <v>1906.4012</v>
      </c>
      <c r="V103" s="24">
        <v>1425.1518999999998</v>
      </c>
      <c r="W103" s="24">
        <v>1604.7046</v>
      </c>
      <c r="X103" s="24">
        <v>1570.9811000000002</v>
      </c>
      <c r="Y103" s="24">
        <v>1100.2584999999999</v>
      </c>
      <c r="Z103" s="24">
        <v>1088.9866000000002</v>
      </c>
      <c r="AA103" s="24">
        <v>976.21040000000005</v>
      </c>
      <c r="AB103" s="24">
        <v>789.26400000000001</v>
      </c>
      <c r="AC103" s="24">
        <v>655.61669999999992</v>
      </c>
      <c r="AD103" s="24">
        <v>573.11169999999993</v>
      </c>
      <c r="AE103" s="24">
        <v>551.45480000000009</v>
      </c>
    </row>
    <row r="104" spans="1:31" x14ac:dyDescent="0.35">
      <c r="A104" s="28" t="s">
        <v>131</v>
      </c>
      <c r="B104" s="28" t="s">
        <v>76</v>
      </c>
      <c r="C104" s="24">
        <v>4.0457090600000002E-2</v>
      </c>
      <c r="D104" s="24">
        <v>6.3045018499999994E-2</v>
      </c>
      <c r="E104" s="24">
        <v>8.7866119999999992E-2</v>
      </c>
      <c r="F104" s="24">
        <v>0.15880724800000001</v>
      </c>
      <c r="G104" s="24">
        <v>0.23275126699999887</v>
      </c>
      <c r="H104" s="24">
        <v>0.30347012299999887</v>
      </c>
      <c r="I104" s="24">
        <v>0.363930953</v>
      </c>
      <c r="J104" s="24">
        <v>0.43152148499999998</v>
      </c>
      <c r="K104" s="24">
        <v>0.50651197000000003</v>
      </c>
      <c r="L104" s="24">
        <v>0.60477269499999997</v>
      </c>
      <c r="M104" s="24">
        <v>0.75576116999999998</v>
      </c>
      <c r="N104" s="24">
        <v>0.85684247499999999</v>
      </c>
      <c r="O104" s="24">
        <v>0.94311568000000001</v>
      </c>
      <c r="P104" s="24">
        <v>1.05201162</v>
      </c>
      <c r="Q104" s="24">
        <v>1.1003417200000001</v>
      </c>
      <c r="R104" s="24">
        <v>1.16405889</v>
      </c>
      <c r="S104" s="24">
        <v>0.94856249999999998</v>
      </c>
      <c r="T104" s="24">
        <v>0.98311189999999893</v>
      </c>
      <c r="U104" s="24">
        <v>1.00844464</v>
      </c>
      <c r="V104" s="24">
        <v>1.0252338700000001</v>
      </c>
      <c r="W104" s="24">
        <v>1.0448463400000001</v>
      </c>
      <c r="X104" s="24">
        <v>1.085168189999999</v>
      </c>
      <c r="Y104" s="24">
        <v>1.09123992</v>
      </c>
      <c r="Z104" s="24">
        <v>1.0583263600000001</v>
      </c>
      <c r="AA104" s="24">
        <v>0.97915743999999905</v>
      </c>
      <c r="AB104" s="24">
        <v>0.82099353999999891</v>
      </c>
      <c r="AC104" s="24">
        <v>0.86923541000000004</v>
      </c>
      <c r="AD104" s="24">
        <v>0.87436650999999899</v>
      </c>
      <c r="AE104" s="24">
        <v>0.77851886000000003</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0.12875379199999998</v>
      </c>
      <c r="D107" s="24">
        <v>0.19202933750000001</v>
      </c>
      <c r="E107" s="24">
        <v>0.18382647599999999</v>
      </c>
      <c r="F107" s="24">
        <v>0.20854695499999901</v>
      </c>
      <c r="G107" s="24">
        <v>0.19662760399999998</v>
      </c>
      <c r="H107" s="24">
        <v>0.19222753100000001</v>
      </c>
      <c r="I107" s="24">
        <v>0.17312154199999999</v>
      </c>
      <c r="J107" s="24">
        <v>0.1548024284</v>
      </c>
      <c r="K107" s="24">
        <v>0.13365629050000002</v>
      </c>
      <c r="L107" s="24">
        <v>0.1297905563999999</v>
      </c>
      <c r="M107" s="24">
        <v>0.11900247200000001</v>
      </c>
      <c r="N107" s="24">
        <v>0.11932663029999989</v>
      </c>
      <c r="O107" s="24">
        <v>9.1541227500000003E-2</v>
      </c>
      <c r="P107" s="24">
        <v>8.156223600000001E-2</v>
      </c>
      <c r="Q107" s="24">
        <v>8.3749689599999996E-2</v>
      </c>
      <c r="R107" s="24">
        <v>8.1741129499999995E-2</v>
      </c>
      <c r="S107" s="24">
        <v>7.1342564999999997E-2</v>
      </c>
      <c r="T107" s="24">
        <v>6.5776560199999987E-2</v>
      </c>
      <c r="U107" s="24">
        <v>6.0486638200000005E-2</v>
      </c>
      <c r="V107" s="24">
        <v>5.5553799999999896E-2</v>
      </c>
      <c r="W107" s="24">
        <v>1.8307193999999999E-2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6.5166135E-2</v>
      </c>
      <c r="D109" s="24">
        <v>0.10507211299999999</v>
      </c>
      <c r="E109" s="24">
        <v>0.14139080229999998</v>
      </c>
      <c r="F109" s="24">
        <v>0.22899107899999901</v>
      </c>
      <c r="G109" s="24">
        <v>0.32584485999999996</v>
      </c>
      <c r="H109" s="24">
        <v>0.4304240359999999</v>
      </c>
      <c r="I109" s="24">
        <v>0.50485174699999991</v>
      </c>
      <c r="J109" s="24">
        <v>0.59001061999999993</v>
      </c>
      <c r="K109" s="24">
        <v>0.70926529999999999</v>
      </c>
      <c r="L109" s="24">
        <v>0.82955409000000002</v>
      </c>
      <c r="M109" s="24">
        <v>1.003878569999999</v>
      </c>
      <c r="N109" s="24">
        <v>1.1629239399999991</v>
      </c>
      <c r="O109" s="24">
        <v>1.2811797199999999</v>
      </c>
      <c r="P109" s="24">
        <v>1.2826266300000002</v>
      </c>
      <c r="Q109" s="24">
        <v>1.4327110600000001</v>
      </c>
      <c r="R109" s="24">
        <v>1.4864530500000002</v>
      </c>
      <c r="S109" s="24">
        <v>1.42439044</v>
      </c>
      <c r="T109" s="24">
        <v>1.4590022199999999</v>
      </c>
      <c r="U109" s="24">
        <v>1.4248056799999991</v>
      </c>
      <c r="V109" s="24">
        <v>1.42076764</v>
      </c>
      <c r="W109" s="24">
        <v>1.3633543099999998</v>
      </c>
      <c r="X109" s="24">
        <v>1.3798021300000001</v>
      </c>
      <c r="Y109" s="24">
        <v>1.3161150299999991</v>
      </c>
      <c r="Z109" s="24">
        <v>1.4344766000000002</v>
      </c>
      <c r="AA109" s="24">
        <v>1.3744982100000001</v>
      </c>
      <c r="AB109" s="24">
        <v>1.3237619100000002</v>
      </c>
      <c r="AC109" s="24">
        <v>1.3293020200000001</v>
      </c>
      <c r="AD109" s="24">
        <v>1.2107825499999998</v>
      </c>
      <c r="AE109" s="24">
        <v>1.0628947</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0.118782255</v>
      </c>
      <c r="D112" s="24">
        <v>0.11702534050000001</v>
      </c>
      <c r="E112" s="24">
        <v>0.11754630119999999</v>
      </c>
      <c r="F112" s="24">
        <v>0.12019310950000001</v>
      </c>
      <c r="G112" s="24">
        <v>0.11295744819999989</v>
      </c>
      <c r="H112" s="24">
        <v>0.10967690949999989</v>
      </c>
      <c r="I112" s="24">
        <v>9.6665026600000009E-2</v>
      </c>
      <c r="J112" s="24">
        <v>8.8845157999999994E-2</v>
      </c>
      <c r="K112" s="24">
        <v>7.4575454999999999E-2</v>
      </c>
      <c r="L112" s="24">
        <v>7.0398025000000003E-2</v>
      </c>
      <c r="M112" s="24">
        <v>6.5790507999999998E-2</v>
      </c>
      <c r="N112" s="24">
        <v>6.3497294999999995E-2</v>
      </c>
      <c r="O112" s="24">
        <v>6.1329785999999997E-2</v>
      </c>
      <c r="P112" s="24">
        <v>4.2666686999999898E-2</v>
      </c>
      <c r="Q112" s="24">
        <v>4.3520428E-2</v>
      </c>
      <c r="R112" s="24">
        <v>4.2546764000000001E-2</v>
      </c>
      <c r="S112" s="24">
        <v>3.8473019999999997E-2</v>
      </c>
      <c r="T112" s="24">
        <v>3.6520169999999998E-2</v>
      </c>
      <c r="U112" s="24">
        <v>3.1362713E-2</v>
      </c>
      <c r="V112" s="24">
        <v>2.79403479999999E-2</v>
      </c>
      <c r="W112" s="24">
        <v>2.4919086E-2</v>
      </c>
      <c r="X112" s="24">
        <v>2.3820655999999999E-2</v>
      </c>
      <c r="Y112" s="24">
        <v>2.1710407000000001E-2</v>
      </c>
      <c r="Z112" s="24">
        <v>2.2854639999999999E-2</v>
      </c>
      <c r="AA112" s="24">
        <v>2.2233949999999999E-2</v>
      </c>
      <c r="AB112" s="24">
        <v>2.001027E-2</v>
      </c>
      <c r="AC112" s="24">
        <v>1.9375916999999999E-2</v>
      </c>
      <c r="AD112" s="24">
        <v>1.7931163999999999E-2</v>
      </c>
      <c r="AE112" s="24">
        <v>1.5180931E-2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6.8152357999999996E-2</v>
      </c>
      <c r="D114" s="24">
        <v>0.118537015</v>
      </c>
      <c r="E114" s="24">
        <v>0.1510601154</v>
      </c>
      <c r="F114" s="24">
        <v>0.18346887239999998</v>
      </c>
      <c r="G114" s="24">
        <v>0.218397856</v>
      </c>
      <c r="H114" s="24">
        <v>0.25269535799999998</v>
      </c>
      <c r="I114" s="24">
        <v>0.27318610999999998</v>
      </c>
      <c r="J114" s="24">
        <v>0.30603114399999998</v>
      </c>
      <c r="K114" s="24">
        <v>0.31833349500000002</v>
      </c>
      <c r="L114" s="24">
        <v>0.35661074999999998</v>
      </c>
      <c r="M114" s="24">
        <v>0.41952129999999999</v>
      </c>
      <c r="N114" s="24">
        <v>0.44553261</v>
      </c>
      <c r="O114" s="24">
        <v>0.46724774299999999</v>
      </c>
      <c r="P114" s="24">
        <v>0.45474404999999996</v>
      </c>
      <c r="Q114" s="24">
        <v>0.51292146500000002</v>
      </c>
      <c r="R114" s="24">
        <v>0.51284415999999999</v>
      </c>
      <c r="S114" s="24">
        <v>0.50582327999999999</v>
      </c>
      <c r="T114" s="24">
        <v>0.49547084999999996</v>
      </c>
      <c r="U114" s="24">
        <v>0.44338339000000004</v>
      </c>
      <c r="V114" s="24">
        <v>0.41641231000000001</v>
      </c>
      <c r="W114" s="24">
        <v>0.37632610999999999</v>
      </c>
      <c r="X114" s="24">
        <v>0.38688544999999996</v>
      </c>
      <c r="Y114" s="24">
        <v>0.37229608200000003</v>
      </c>
      <c r="Z114" s="24">
        <v>0.39818932499999998</v>
      </c>
      <c r="AA114" s="24">
        <v>0.38559820999999989</v>
      </c>
      <c r="AB114" s="24">
        <v>0.36626708000000002</v>
      </c>
      <c r="AC114" s="24">
        <v>0.35565699499999998</v>
      </c>
      <c r="AD114" s="24">
        <v>0.34470464999999889</v>
      </c>
      <c r="AE114" s="24">
        <v>0.29301523199999996</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1.5919221299999999E-3</v>
      </c>
      <c r="D119" s="24">
        <v>4.5667666000000001E-3</v>
      </c>
      <c r="E119" s="24">
        <v>2.7709172199999999E-3</v>
      </c>
      <c r="F119" s="24">
        <v>5.0903496999999999E-3</v>
      </c>
      <c r="G119" s="24">
        <v>8.0801543999999993E-3</v>
      </c>
      <c r="H119" s="24">
        <v>1.2669154999999998E-2</v>
      </c>
      <c r="I119" s="24">
        <v>1.39475120399999E-2</v>
      </c>
      <c r="J119" s="24">
        <v>1.7474533599999897E-2</v>
      </c>
      <c r="K119" s="24">
        <v>2.5493176499999999E-2</v>
      </c>
      <c r="L119" s="24">
        <v>3.1300519999999901E-2</v>
      </c>
      <c r="M119" s="24">
        <v>4.9070382199999998E-2</v>
      </c>
      <c r="N119" s="24">
        <v>5.7490858999999998E-2</v>
      </c>
      <c r="O119" s="24">
        <v>6.2805506999999899E-2</v>
      </c>
      <c r="P119" s="24">
        <v>7.3572599000000002E-2</v>
      </c>
      <c r="Q119" s="24">
        <v>8.3902671499999998E-2</v>
      </c>
      <c r="R119" s="24">
        <v>9.7342923999999997E-2</v>
      </c>
      <c r="S119" s="24">
        <v>9.4730136999999895E-2</v>
      </c>
      <c r="T119" s="24">
        <v>9.5542805999999897E-2</v>
      </c>
      <c r="U119" s="24">
        <v>9.4763920000000001E-2</v>
      </c>
      <c r="V119" s="24">
        <v>0.10075079199999999</v>
      </c>
      <c r="W119" s="24">
        <v>0.101892051</v>
      </c>
      <c r="X119" s="24">
        <v>0.102896524</v>
      </c>
      <c r="Y119" s="24">
        <v>9.9975703999999901E-2</v>
      </c>
      <c r="Z119" s="24">
        <v>9.6875789999999989E-2</v>
      </c>
      <c r="AA119" s="24">
        <v>0.10347166899999999</v>
      </c>
      <c r="AB119" s="24">
        <v>9.7984260000000004E-2</v>
      </c>
      <c r="AC119" s="24">
        <v>9.2338628999999992E-2</v>
      </c>
      <c r="AD119" s="24">
        <v>8.8053703999999997E-2</v>
      </c>
      <c r="AE119" s="24">
        <v>8.8115180000000001E-2</v>
      </c>
    </row>
    <row r="121" spans="1:31" collapsed="1" x14ac:dyDescent="0.35"/>
  </sheetData>
  <sheetProtection algorithmName="SHA-512" hashValue="Tx0wLRxNVrM+YCkeWGAYGKy8cBz7hXrQX3UxWofbzFvnFcyzsO860rlddmJ7Uxf2swck6xWeWvXl4Y7EdJrdGQ==" saltValue="dssp+CRGWjiVNAyIlmlvu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2021-06-22T00:45:25Z</dcterms:created>
  <dcterms:modified xsi:type="dcterms:W3CDTF">2021-06-22T00:47:27Z</dcterms:modified>
</cp:coreProperties>
</file>