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28800" windowHeight="1140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K1" i="7"/>
  <c r="J1" i="7"/>
  <c r="I55" i="7"/>
  <c r="I39" i="7"/>
  <c r="J56" i="7"/>
  <c r="J40" i="7"/>
  <c r="I28" i="7"/>
  <c r="J59" i="7"/>
  <c r="I53" i="7"/>
  <c r="J27" i="7"/>
  <c r="I59" i="7"/>
  <c r="J51" i="7"/>
  <c r="I30" i="7"/>
  <c r="J36" i="7"/>
  <c r="I31" i="7"/>
  <c r="J55" i="7"/>
  <c r="I36" i="7"/>
  <c r="J28" i="7"/>
  <c r="I51" i="7"/>
  <c r="J48" i="7"/>
  <c r="I33" i="7"/>
  <c r="I49" i="7"/>
  <c r="I34" i="7"/>
  <c r="K61" i="7"/>
  <c r="J30" i="7"/>
  <c r="K29" i="7"/>
  <c r="I27" i="7"/>
  <c r="I26" i="7"/>
  <c r="I54" i="7"/>
  <c r="I35" i="7"/>
  <c r="I32" i="7"/>
  <c r="J34" i="7"/>
  <c r="K38" i="7"/>
  <c r="J61" i="7"/>
  <c r="J29" i="7"/>
  <c r="J32" i="7"/>
  <c r="I29" i="7"/>
  <c r="K36" i="7"/>
  <c r="K35" i="7"/>
  <c r="J31" i="7"/>
  <c r="J39" i="7"/>
  <c r="K57" i="7"/>
  <c r="K56" i="7"/>
  <c r="I56" i="7"/>
  <c r="I40" i="7"/>
  <c r="I60" i="7"/>
  <c r="I48" i="7"/>
  <c r="K27" i="7"/>
  <c r="J49" i="7"/>
  <c r="K50" i="7"/>
  <c r="J50" i="7"/>
  <c r="L1" i="7" l="1"/>
  <c r="K59" i="7"/>
  <c r="J52" i="7"/>
  <c r="I38" i="7"/>
  <c r="K39" i="7"/>
  <c r="K60" i="7"/>
  <c r="K47" i="7"/>
  <c r="K52" i="7"/>
  <c r="J57" i="7"/>
  <c r="I50" i="7"/>
  <c r="K40" i="7"/>
  <c r="K26" i="7"/>
  <c r="J53" i="7"/>
  <c r="K28" i="7"/>
  <c r="I52" i="7"/>
  <c r="J15" i="7"/>
  <c r="K51" i="7"/>
  <c r="J60" i="7"/>
  <c r="J47" i="7"/>
  <c r="K34" i="7"/>
  <c r="J33" i="7"/>
  <c r="K32" i="7"/>
  <c r="I47" i="7"/>
  <c r="J12" i="7"/>
  <c r="K49" i="7"/>
  <c r="J35" i="7"/>
  <c r="K53" i="7"/>
  <c r="I57" i="7"/>
  <c r="K48" i="7"/>
  <c r="K30" i="7"/>
  <c r="I61" i="7"/>
  <c r="K33" i="7"/>
  <c r="K31" i="7"/>
  <c r="K55" i="7"/>
  <c r="K54" i="7"/>
  <c r="J26" i="7"/>
  <c r="K12" i="7"/>
  <c r="J38" i="7"/>
  <c r="J54" i="7"/>
  <c r="M1" i="7" l="1"/>
  <c r="L55" i="7"/>
  <c r="L47" i="7"/>
  <c r="I14" i="7"/>
  <c r="K15" i="7"/>
  <c r="L28" i="7"/>
  <c r="L13" i="7"/>
  <c r="L59" i="7"/>
  <c r="I11" i="7"/>
  <c r="L11" i="7"/>
  <c r="L39" i="7"/>
  <c r="L49" i="7"/>
  <c r="J14" i="7"/>
  <c r="I12" i="7"/>
  <c r="L48" i="7"/>
  <c r="L15" i="7"/>
  <c r="J13" i="7"/>
  <c r="L33" i="7"/>
  <c r="L61" i="7"/>
  <c r="L30" i="7"/>
  <c r="L50" i="7"/>
  <c r="I15" i="7"/>
  <c r="L51" i="7"/>
  <c r="L31" i="7"/>
  <c r="L14" i="7"/>
  <c r="L12" i="7"/>
  <c r="L60" i="7"/>
  <c r="K13" i="7"/>
  <c r="L56" i="7"/>
  <c r="L52" i="7"/>
  <c r="L27" i="7"/>
  <c r="L34" i="7"/>
  <c r="L40" i="7"/>
  <c r="L53" i="7"/>
  <c r="L26" i="7"/>
  <c r="L35" i="7"/>
  <c r="L29" i="7"/>
  <c r="L32" i="7"/>
  <c r="L38" i="7"/>
  <c r="L36" i="7"/>
  <c r="J11" i="7"/>
  <c r="K14" i="7"/>
  <c r="I13" i="7"/>
  <c r="L54" i="7"/>
  <c r="L57" i="7"/>
  <c r="K11" i="7"/>
  <c r="N1" i="7" l="1"/>
  <c r="I10" i="7"/>
  <c r="M33" i="7"/>
  <c r="M52" i="7"/>
  <c r="L9" i="7"/>
  <c r="M7" i="7"/>
  <c r="M49" i="7"/>
  <c r="M36" i="7"/>
  <c r="M59" i="7"/>
  <c r="M13" i="7"/>
  <c r="M14" i="7"/>
  <c r="I9" i="7"/>
  <c r="J9" i="7"/>
  <c r="M39" i="7"/>
  <c r="L10" i="7"/>
  <c r="K7" i="7"/>
  <c r="M54" i="7"/>
  <c r="M29" i="7"/>
  <c r="K10" i="7"/>
  <c r="M35" i="7"/>
  <c r="M12" i="7"/>
  <c r="M26" i="7"/>
  <c r="I8" i="7"/>
  <c r="J8" i="7"/>
  <c r="M11" i="7"/>
  <c r="M27" i="7"/>
  <c r="M51" i="7"/>
  <c r="M48" i="7"/>
  <c r="M34" i="7"/>
  <c r="M38" i="7"/>
  <c r="M61" i="7"/>
  <c r="L7" i="7"/>
  <c r="M57" i="7"/>
  <c r="M53" i="7"/>
  <c r="M10" i="7"/>
  <c r="M30" i="7"/>
  <c r="M32" i="7"/>
  <c r="M9" i="7"/>
  <c r="L8" i="7"/>
  <c r="M40" i="7"/>
  <c r="K8" i="7"/>
  <c r="J10" i="7"/>
  <c r="M56" i="7"/>
  <c r="M31" i="7"/>
  <c r="M15" i="7"/>
  <c r="M50" i="7"/>
  <c r="J7" i="7"/>
  <c r="K9" i="7"/>
  <c r="I7" i="7"/>
  <c r="M60" i="7"/>
  <c r="M55" i="7"/>
  <c r="M8" i="7"/>
  <c r="M47" i="7"/>
  <c r="M28" i="7"/>
  <c r="I16" i="7" l="1"/>
  <c r="J16" i="7" s="1"/>
  <c r="K16" i="7" s="1"/>
  <c r="L16" i="7" s="1"/>
  <c r="M16" i="7" s="1"/>
  <c r="O1" i="7"/>
  <c r="N53" i="7"/>
  <c r="N28" i="7"/>
  <c r="N49" i="7"/>
  <c r="N32" i="7"/>
  <c r="N50" i="7"/>
  <c r="N31" i="7"/>
  <c r="N60" i="7"/>
  <c r="N47" i="7"/>
  <c r="N13" i="7"/>
  <c r="N29" i="7"/>
  <c r="N38" i="7"/>
  <c r="N27" i="7"/>
  <c r="N10" i="7"/>
  <c r="N52" i="7"/>
  <c r="N36" i="7"/>
  <c r="N26" i="7"/>
  <c r="N8" i="7"/>
  <c r="N11" i="7"/>
  <c r="N35" i="7"/>
  <c r="N57" i="7"/>
  <c r="N61" i="7"/>
  <c r="N34" i="7"/>
  <c r="N51" i="7"/>
  <c r="N56" i="7"/>
  <c r="N30" i="7"/>
  <c r="N7" i="7"/>
  <c r="N33" i="7"/>
  <c r="N55" i="7"/>
  <c r="N9" i="7"/>
  <c r="N59" i="7"/>
  <c r="N40" i="7"/>
  <c r="N12" i="7"/>
  <c r="N39" i="7"/>
  <c r="N48" i="7"/>
  <c r="N14" i="7"/>
  <c r="N54" i="7"/>
  <c r="N15" i="7"/>
  <c r="P1" i="7" l="1"/>
  <c r="N16" i="7"/>
  <c r="O57" i="7"/>
  <c r="O36" i="7"/>
  <c r="O28" i="7"/>
  <c r="O60" i="7"/>
  <c r="O38" i="7"/>
  <c r="O47" i="7"/>
  <c r="O34" i="7"/>
  <c r="O9" i="7"/>
  <c r="O30" i="7"/>
  <c r="O33" i="7"/>
  <c r="O15" i="7"/>
  <c r="O32" i="7"/>
  <c r="O49" i="7"/>
  <c r="O40" i="7"/>
  <c r="O14" i="7"/>
  <c r="O61" i="7"/>
  <c r="O35" i="7"/>
  <c r="O56" i="7"/>
  <c r="O10" i="7"/>
  <c r="O26" i="7"/>
  <c r="O48" i="7"/>
  <c r="O8" i="7"/>
  <c r="O54" i="7"/>
  <c r="O50" i="7"/>
  <c r="O52" i="7"/>
  <c r="O39" i="7"/>
  <c r="O27" i="7"/>
  <c r="O29" i="7"/>
  <c r="O12" i="7"/>
  <c r="O59" i="7"/>
  <c r="O7" i="7"/>
  <c r="O55" i="7"/>
  <c r="O51" i="7"/>
  <c r="O11" i="7"/>
  <c r="O53" i="7"/>
  <c r="O13" i="7"/>
  <c r="O31" i="7"/>
  <c r="O16" i="7" l="1"/>
  <c r="Q1" i="7"/>
  <c r="P48" i="7"/>
  <c r="P14" i="7"/>
  <c r="P33" i="7"/>
  <c r="P8" i="7"/>
  <c r="P39" i="7"/>
  <c r="P28" i="7"/>
  <c r="P12" i="7"/>
  <c r="P54" i="7"/>
  <c r="P15" i="7"/>
  <c r="P26" i="7"/>
  <c r="P7" i="7"/>
  <c r="P29" i="7"/>
  <c r="P9" i="7"/>
  <c r="P36" i="7"/>
  <c r="P52" i="7"/>
  <c r="P55" i="7"/>
  <c r="P53" i="7"/>
  <c r="P38" i="7"/>
  <c r="P50" i="7"/>
  <c r="P35" i="7"/>
  <c r="P40" i="7"/>
  <c r="P32" i="7"/>
  <c r="P10" i="7"/>
  <c r="P60" i="7"/>
  <c r="P59" i="7"/>
  <c r="P34" i="7"/>
  <c r="P47" i="7"/>
  <c r="P56" i="7"/>
  <c r="P31" i="7"/>
  <c r="P27" i="7"/>
  <c r="P51" i="7"/>
  <c r="P61" i="7"/>
  <c r="P11" i="7"/>
  <c r="P13" i="7"/>
  <c r="P30" i="7"/>
  <c r="P57" i="7"/>
  <c r="P49" i="7"/>
  <c r="R1" i="7" l="1"/>
  <c r="P16" i="7"/>
  <c r="Q47" i="7"/>
  <c r="Q40" i="7"/>
  <c r="Q51" i="7"/>
  <c r="Q31" i="7"/>
  <c r="Q15" i="7"/>
  <c r="Q48" i="7"/>
  <c r="Q12" i="7"/>
  <c r="Q33" i="7"/>
  <c r="Q30" i="7"/>
  <c r="Q39" i="7"/>
  <c r="Q52" i="7"/>
  <c r="Q8" i="7"/>
  <c r="Q50" i="7"/>
  <c r="Q11" i="7"/>
  <c r="Q53" i="7"/>
  <c r="Q56" i="7"/>
  <c r="Q55" i="7"/>
  <c r="Q59" i="7"/>
  <c r="Q26" i="7"/>
  <c r="Q36" i="7"/>
  <c r="Q38" i="7"/>
  <c r="Q49" i="7"/>
  <c r="Q61" i="7"/>
  <c r="Q60" i="7"/>
  <c r="Q27" i="7"/>
  <c r="Q34" i="7"/>
  <c r="Q28" i="7"/>
  <c r="Q10" i="7"/>
  <c r="Q9" i="7"/>
  <c r="Q57" i="7"/>
  <c r="Q7" i="7"/>
  <c r="Q35" i="7"/>
  <c r="Q14" i="7"/>
  <c r="Q29" i="7"/>
  <c r="Q54" i="7"/>
  <c r="Q13" i="7"/>
  <c r="Q32" i="7"/>
  <c r="S1" i="7" l="1"/>
  <c r="Q16" i="7"/>
  <c r="R59" i="7"/>
  <c r="R47" i="7"/>
  <c r="R28" i="7"/>
  <c r="R61" i="7"/>
  <c r="R48" i="7"/>
  <c r="R38" i="7"/>
  <c r="R15" i="7"/>
  <c r="R31" i="7"/>
  <c r="R39" i="7"/>
  <c r="R10" i="7"/>
  <c r="R33" i="7"/>
  <c r="R56" i="7"/>
  <c r="R11" i="7"/>
  <c r="R54" i="7"/>
  <c r="R50" i="7"/>
  <c r="R40" i="7"/>
  <c r="R8" i="7"/>
  <c r="R36" i="7"/>
  <c r="R55" i="7"/>
  <c r="R9" i="7"/>
  <c r="R14" i="7"/>
  <c r="R7" i="7"/>
  <c r="R49" i="7"/>
  <c r="R52" i="7"/>
  <c r="R30" i="7"/>
  <c r="R12" i="7"/>
  <c r="R13" i="7"/>
  <c r="R26" i="7"/>
  <c r="R57" i="7"/>
  <c r="R29" i="7"/>
  <c r="R32" i="7"/>
  <c r="R34" i="7"/>
  <c r="R60" i="7"/>
  <c r="R27" i="7"/>
  <c r="R35" i="7"/>
  <c r="R51" i="7"/>
  <c r="R53" i="7"/>
  <c r="T1" i="7" l="1"/>
  <c r="R16" i="7"/>
  <c r="S53" i="7"/>
  <c r="S28" i="7"/>
  <c r="S36" i="7"/>
  <c r="S59" i="7"/>
  <c r="S31" i="7"/>
  <c r="S60" i="7"/>
  <c r="S51" i="7"/>
  <c r="S34" i="7"/>
  <c r="S26" i="7"/>
  <c r="S33" i="7"/>
  <c r="S30" i="7"/>
  <c r="S56" i="7"/>
  <c r="S47" i="7"/>
  <c r="S48" i="7"/>
  <c r="S10" i="7"/>
  <c r="S39" i="7"/>
  <c r="S54" i="7"/>
  <c r="S15" i="7"/>
  <c r="S12" i="7"/>
  <c r="S40" i="7"/>
  <c r="S52" i="7"/>
  <c r="S55" i="7"/>
  <c r="S49" i="7"/>
  <c r="S29" i="7"/>
  <c r="S35" i="7"/>
  <c r="S8" i="7"/>
  <c r="S32" i="7"/>
  <c r="S27" i="7"/>
  <c r="S14" i="7"/>
  <c r="S61" i="7"/>
  <c r="S13" i="7"/>
  <c r="S38" i="7"/>
  <c r="S11" i="7"/>
  <c r="S9" i="7"/>
  <c r="S57" i="7"/>
  <c r="S7" i="7"/>
  <c r="S50" i="7"/>
  <c r="S16" i="7" l="1"/>
  <c r="U1" i="7"/>
  <c r="T40" i="7"/>
  <c r="T34" i="7"/>
  <c r="T59" i="7"/>
  <c r="T48" i="7"/>
  <c r="T36" i="7"/>
  <c r="T30" i="7"/>
  <c r="T31" i="7"/>
  <c r="T35" i="7"/>
  <c r="T10" i="7"/>
  <c r="T32" i="7"/>
  <c r="T54" i="7"/>
  <c r="T56" i="7"/>
  <c r="T11" i="7"/>
  <c r="T7" i="7"/>
  <c r="T38" i="7"/>
  <c r="T39" i="7"/>
  <c r="T9" i="7"/>
  <c r="T52" i="7"/>
  <c r="T49" i="7"/>
  <c r="T8" i="7"/>
  <c r="T26" i="7"/>
  <c r="T14" i="7"/>
  <c r="T15" i="7"/>
  <c r="T50" i="7"/>
  <c r="T57" i="7"/>
  <c r="T13" i="7"/>
  <c r="T61" i="7"/>
  <c r="T12" i="7"/>
  <c r="T29" i="7"/>
  <c r="T28" i="7"/>
  <c r="T33" i="7"/>
  <c r="T47" i="7"/>
  <c r="T51" i="7"/>
  <c r="T53" i="7"/>
  <c r="T27" i="7"/>
  <c r="T55" i="7"/>
  <c r="T60" i="7"/>
  <c r="V1" i="7" l="1"/>
  <c r="T16" i="7"/>
  <c r="U60" i="7"/>
  <c r="U55" i="7"/>
  <c r="U28" i="7"/>
  <c r="U26" i="7"/>
  <c r="U54" i="7"/>
  <c r="U52" i="7"/>
  <c r="U49" i="7"/>
  <c r="U40" i="7"/>
  <c r="U31" i="7"/>
  <c r="U32" i="7"/>
  <c r="U36" i="7"/>
  <c r="U33" i="7"/>
  <c r="U12" i="7"/>
  <c r="U35" i="7"/>
  <c r="U8" i="7"/>
  <c r="U57" i="7"/>
  <c r="U48" i="7"/>
  <c r="U15" i="7"/>
  <c r="U50" i="7"/>
  <c r="U14" i="7"/>
  <c r="U34" i="7"/>
  <c r="U10" i="7"/>
  <c r="U13" i="7"/>
  <c r="U56" i="7"/>
  <c r="U53" i="7"/>
  <c r="U39" i="7"/>
  <c r="U59" i="7"/>
  <c r="U61" i="7"/>
  <c r="U7" i="7"/>
  <c r="U47" i="7"/>
  <c r="U38" i="7"/>
  <c r="U29" i="7"/>
  <c r="U9" i="7"/>
  <c r="U51" i="7"/>
  <c r="U30" i="7"/>
  <c r="U27" i="7"/>
  <c r="U11" i="7"/>
  <c r="W1" i="7" l="1"/>
  <c r="U16" i="7"/>
  <c r="V54" i="7"/>
  <c r="V35" i="7"/>
  <c r="V33" i="7"/>
  <c r="V10" i="7"/>
  <c r="V60" i="7"/>
  <c r="V51" i="7"/>
  <c r="V56" i="7"/>
  <c r="V38" i="7"/>
  <c r="V13" i="7"/>
  <c r="V32" i="7"/>
  <c r="V26" i="7"/>
  <c r="V30" i="7"/>
  <c r="V61" i="7"/>
  <c r="V49" i="7"/>
  <c r="V9" i="7"/>
  <c r="V11" i="7"/>
  <c r="V27" i="7"/>
  <c r="V39" i="7"/>
  <c r="V8" i="7"/>
  <c r="V59" i="7"/>
  <c r="V57" i="7"/>
  <c r="V28" i="7"/>
  <c r="V50" i="7"/>
  <c r="V14" i="7"/>
  <c r="V40" i="7"/>
  <c r="V31" i="7"/>
  <c r="V12" i="7"/>
  <c r="V15" i="7"/>
  <c r="V48" i="7"/>
  <c r="V47" i="7"/>
  <c r="V53" i="7"/>
  <c r="V7" i="7"/>
  <c r="V55" i="7"/>
  <c r="V52" i="7"/>
  <c r="V36" i="7"/>
  <c r="V29" i="7"/>
  <c r="V34" i="7"/>
  <c r="X1" i="7" l="1"/>
  <c r="V16" i="7"/>
  <c r="W49" i="7"/>
  <c r="W48" i="7"/>
  <c r="W52" i="7"/>
  <c r="W32" i="7"/>
  <c r="W47" i="7"/>
  <c r="W35" i="7"/>
  <c r="W12" i="7"/>
  <c r="W59" i="7"/>
  <c r="W33" i="7"/>
  <c r="W30" i="7"/>
  <c r="W55" i="7"/>
  <c r="W7" i="7"/>
  <c r="W13" i="7"/>
  <c r="W39" i="7"/>
  <c r="W14" i="7"/>
  <c r="W8" i="7"/>
  <c r="W57" i="7"/>
  <c r="W10" i="7"/>
  <c r="W36" i="7"/>
  <c r="W9" i="7"/>
  <c r="W53" i="7"/>
  <c r="W15" i="7"/>
  <c r="W27" i="7"/>
  <c r="W11" i="7"/>
  <c r="W61" i="7"/>
  <c r="W60" i="7"/>
  <c r="W38" i="7"/>
  <c r="W26" i="7"/>
  <c r="W54" i="7"/>
  <c r="W56" i="7"/>
  <c r="W51" i="7"/>
  <c r="W34" i="7"/>
  <c r="W50" i="7"/>
  <c r="W31" i="7"/>
  <c r="W29" i="7"/>
  <c r="W28" i="7"/>
  <c r="W40" i="7"/>
  <c r="W16" i="7" l="1"/>
  <c r="Y1" i="7"/>
  <c r="X57" i="7"/>
  <c r="X31" i="7"/>
  <c r="X10" i="7"/>
  <c r="X56" i="7"/>
  <c r="X49" i="7"/>
  <c r="X54" i="7"/>
  <c r="X61" i="7"/>
  <c r="X12" i="7"/>
  <c r="X30" i="7"/>
  <c r="X13" i="7"/>
  <c r="X60" i="7"/>
  <c r="X27" i="7"/>
  <c r="X9" i="7"/>
  <c r="X32" i="7"/>
  <c r="X7" i="7"/>
  <c r="X48" i="7"/>
  <c r="X34" i="7"/>
  <c r="X50" i="7"/>
  <c r="X47" i="7"/>
  <c r="X36" i="7"/>
  <c r="X11" i="7"/>
  <c r="X33" i="7"/>
  <c r="X14" i="7"/>
  <c r="X35" i="7"/>
  <c r="X40" i="7"/>
  <c r="X55" i="7"/>
  <c r="X39" i="7"/>
  <c r="X29" i="7"/>
  <c r="X26" i="7"/>
  <c r="X8" i="7"/>
  <c r="X15" i="7"/>
  <c r="X51" i="7"/>
  <c r="X38" i="7"/>
  <c r="X59" i="7"/>
  <c r="X53" i="7"/>
  <c r="X28" i="7"/>
  <c r="X52" i="7"/>
  <c r="Z1" i="7" l="1"/>
  <c r="X16" i="7"/>
  <c r="Y55" i="7"/>
  <c r="Y59" i="7"/>
  <c r="Y35" i="7"/>
  <c r="Y15" i="7"/>
  <c r="Y48" i="7"/>
  <c r="Y9" i="7"/>
  <c r="Y38" i="7"/>
  <c r="Y27" i="7"/>
  <c r="Y39" i="7"/>
  <c r="Y12" i="7"/>
  <c r="Y54" i="7"/>
  <c r="Y11" i="7"/>
  <c r="Y26" i="7"/>
  <c r="Y60" i="7"/>
  <c r="Y13" i="7"/>
  <c r="Y10" i="7"/>
  <c r="Y8" i="7"/>
  <c r="Y28" i="7"/>
  <c r="Y7" i="7"/>
  <c r="Y14" i="7"/>
  <c r="Y32" i="7"/>
  <c r="Y30" i="7"/>
  <c r="Y53" i="7"/>
  <c r="Y34" i="7"/>
  <c r="Y50" i="7"/>
  <c r="Y33" i="7"/>
  <c r="Y61" i="7"/>
  <c r="Y31" i="7"/>
  <c r="Y51" i="7"/>
  <c r="Y52" i="7"/>
  <c r="Y57" i="7"/>
  <c r="Y56" i="7"/>
  <c r="Y40" i="7"/>
  <c r="Y29" i="7"/>
  <c r="Y49" i="7"/>
  <c r="Y36" i="7"/>
  <c r="Y47" i="7"/>
  <c r="AA1" i="7" l="1"/>
  <c r="Y16" i="7"/>
  <c r="Z50" i="7"/>
  <c r="Z32" i="7"/>
  <c r="Z36" i="7"/>
  <c r="Z33" i="7"/>
  <c r="Z15" i="7"/>
  <c r="Z35" i="7"/>
  <c r="Z56" i="7"/>
  <c r="Z8" i="7"/>
  <c r="Z54" i="7"/>
  <c r="Z40" i="7"/>
  <c r="Z59" i="7"/>
  <c r="Z10" i="7"/>
  <c r="Z7" i="7"/>
  <c r="Z57" i="7"/>
  <c r="Z11" i="7"/>
  <c r="Z61" i="7"/>
  <c r="Z9" i="7"/>
  <c r="Z14" i="7"/>
  <c r="Z48" i="7"/>
  <c r="Z47" i="7"/>
  <c r="Z53" i="7"/>
  <c r="Z51" i="7"/>
  <c r="Z38" i="7"/>
  <c r="Z13" i="7"/>
  <c r="Z34" i="7"/>
  <c r="Z26" i="7"/>
  <c r="Z28" i="7"/>
  <c r="Z49" i="7"/>
  <c r="Z30" i="7"/>
  <c r="Z60" i="7"/>
  <c r="Z27" i="7"/>
  <c r="Z39" i="7"/>
  <c r="Z52" i="7"/>
  <c r="Z29" i="7"/>
  <c r="Z12" i="7"/>
  <c r="Z31" i="7"/>
  <c r="Z55" i="7"/>
  <c r="AB1" i="7" l="1"/>
  <c r="Z16" i="7"/>
  <c r="AA28" i="7"/>
  <c r="AA38" i="7"/>
  <c r="AA13" i="7"/>
  <c r="AA51" i="7"/>
  <c r="AA14" i="7"/>
  <c r="AA34" i="7"/>
  <c r="AA48" i="7"/>
  <c r="AA10" i="7"/>
  <c r="AA53" i="7"/>
  <c r="AA47" i="7"/>
  <c r="AA15" i="7"/>
  <c r="AA40" i="7"/>
  <c r="AA57" i="7"/>
  <c r="AA9" i="7"/>
  <c r="AA54" i="7"/>
  <c r="AA59" i="7"/>
  <c r="AA7" i="7"/>
  <c r="AA8" i="7"/>
  <c r="AA56" i="7"/>
  <c r="AA11" i="7"/>
  <c r="AA30" i="7"/>
  <c r="AA27" i="7"/>
  <c r="AA49" i="7"/>
  <c r="AA29" i="7"/>
  <c r="AA60" i="7"/>
  <c r="AA61" i="7"/>
  <c r="AA52" i="7"/>
  <c r="AA35" i="7"/>
  <c r="AA33" i="7"/>
  <c r="AA31" i="7"/>
  <c r="AA32" i="7"/>
  <c r="AA12" i="7"/>
  <c r="AA36" i="7"/>
  <c r="AA55" i="7"/>
  <c r="AA26" i="7"/>
  <c r="AA50" i="7"/>
  <c r="AA39" i="7"/>
  <c r="AA16" i="7" l="1"/>
  <c r="AC1" i="7"/>
  <c r="AB47" i="7"/>
  <c r="AB34" i="7"/>
  <c r="AB56" i="7"/>
  <c r="AB13" i="7"/>
  <c r="AB55" i="7"/>
  <c r="AB40" i="7"/>
  <c r="AB28" i="7"/>
  <c r="AB39" i="7"/>
  <c r="AB7" i="7"/>
  <c r="AB57" i="7"/>
  <c r="AB38" i="7"/>
  <c r="AB29" i="7"/>
  <c r="AB9" i="7"/>
  <c r="AB10" i="7"/>
  <c r="AB59" i="7"/>
  <c r="AB49" i="7"/>
  <c r="AB8" i="7"/>
  <c r="AB27" i="7"/>
  <c r="AB11" i="7"/>
  <c r="AB15" i="7"/>
  <c r="AB35" i="7"/>
  <c r="AB51" i="7"/>
  <c r="AB50" i="7"/>
  <c r="AB26" i="7"/>
  <c r="AB36" i="7"/>
  <c r="AB14" i="7"/>
  <c r="AB30" i="7"/>
  <c r="AB53" i="7"/>
  <c r="AB60" i="7"/>
  <c r="AB61" i="7"/>
  <c r="AB52" i="7"/>
  <c r="AB33" i="7"/>
  <c r="AB31" i="7"/>
  <c r="AB12" i="7"/>
  <c r="AB54" i="7"/>
  <c r="AB48" i="7"/>
  <c r="AB32" i="7"/>
  <c r="AD1" i="7" l="1"/>
  <c r="AB16" i="7"/>
  <c r="AC51" i="7"/>
  <c r="AC56" i="7"/>
  <c r="AC39" i="7"/>
  <c r="AC15" i="7"/>
  <c r="AC13" i="7"/>
  <c r="AC33" i="7"/>
  <c r="AC61" i="7"/>
  <c r="AC34" i="7"/>
  <c r="AC9" i="7"/>
  <c r="AC38" i="7"/>
  <c r="AC11" i="7"/>
  <c r="AC10" i="7"/>
  <c r="AC59" i="7"/>
  <c r="AC36" i="7"/>
  <c r="AC47" i="7"/>
  <c r="AC57" i="7"/>
  <c r="AC50" i="7"/>
  <c r="AC8" i="7"/>
  <c r="AC27" i="7"/>
  <c r="AC35" i="7"/>
  <c r="AC32" i="7"/>
  <c r="AC30" i="7"/>
  <c r="AC14" i="7"/>
  <c r="AC54" i="7"/>
  <c r="AC49" i="7"/>
  <c r="AC12" i="7"/>
  <c r="AC7" i="7"/>
  <c r="AC29" i="7"/>
  <c r="AC60" i="7"/>
  <c r="AC28" i="7"/>
  <c r="AC55" i="7"/>
  <c r="AC52" i="7"/>
  <c r="AC40" i="7"/>
  <c r="AC26" i="7"/>
  <c r="AC31" i="7"/>
  <c r="AC48" i="7"/>
  <c r="AC53" i="7"/>
  <c r="AC16" i="7" l="1"/>
  <c r="AE1" i="7"/>
  <c r="AD26" i="7"/>
  <c r="AD47" i="7"/>
  <c r="AD8" i="7"/>
  <c r="AD13" i="7"/>
  <c r="AD15" i="7"/>
  <c r="AD31" i="7"/>
  <c r="AD7" i="7"/>
  <c r="AD60" i="7"/>
  <c r="AD29" i="7"/>
  <c r="AD59" i="7"/>
  <c r="AD12" i="7"/>
  <c r="AD10" i="7"/>
  <c r="AD36" i="7"/>
  <c r="AD48" i="7"/>
  <c r="AD40" i="7"/>
  <c r="AD50" i="7"/>
  <c r="AD52" i="7"/>
  <c r="AD14" i="7"/>
  <c r="AD11" i="7"/>
  <c r="AD39" i="7"/>
  <c r="AD53" i="7"/>
  <c r="AD35" i="7"/>
  <c r="AD49" i="7"/>
  <c r="AD9" i="7"/>
  <c r="AD28" i="7"/>
  <c r="AD38" i="7"/>
  <c r="AD55" i="7"/>
  <c r="AD51" i="7"/>
  <c r="AD32" i="7"/>
  <c r="AD34" i="7"/>
  <c r="AD54" i="7"/>
  <c r="AD30" i="7"/>
  <c r="AD61" i="7"/>
  <c r="AD33" i="7"/>
  <c r="AD57" i="7"/>
  <c r="AD56" i="7"/>
  <c r="AD27" i="7"/>
  <c r="AF1" i="7" l="1"/>
  <c r="AD16" i="7"/>
  <c r="AE57" i="7"/>
  <c r="AE11" i="7"/>
  <c r="AE40" i="7"/>
  <c r="AE15" i="7"/>
  <c r="AE33" i="7"/>
  <c r="AE34" i="7"/>
  <c r="AE59" i="7"/>
  <c r="AE47" i="7"/>
  <c r="AE27" i="7"/>
  <c r="AE10" i="7"/>
  <c r="AE50" i="7"/>
  <c r="AE9" i="7"/>
  <c r="AE53" i="7"/>
  <c r="AE36" i="7"/>
  <c r="AE30" i="7"/>
  <c r="AE13" i="7"/>
  <c r="AE8" i="7"/>
  <c r="AE12" i="7"/>
  <c r="AE31" i="7"/>
  <c r="AE32" i="7"/>
  <c r="AE51" i="7"/>
  <c r="AE14" i="7"/>
  <c r="AE52" i="7"/>
  <c r="AE7" i="7"/>
  <c r="AE56" i="7"/>
  <c r="AE61" i="7"/>
  <c r="AE29" i="7"/>
  <c r="AE26" i="7"/>
  <c r="AE60" i="7"/>
  <c r="AE48" i="7"/>
  <c r="AE49" i="7"/>
  <c r="AE28" i="7"/>
  <c r="AE38" i="7"/>
  <c r="AE55" i="7"/>
  <c r="AE39" i="7"/>
  <c r="AE35" i="7"/>
  <c r="AE54" i="7"/>
  <c r="AG1" i="7" l="1"/>
  <c r="AE16" i="7"/>
  <c r="AF52" i="7"/>
  <c r="AF13" i="7"/>
  <c r="AF36" i="7"/>
  <c r="AF9" i="7"/>
  <c r="AF53" i="7"/>
  <c r="AF57" i="7"/>
  <c r="AF35" i="7"/>
  <c r="AF34" i="7"/>
  <c r="AF10" i="7"/>
  <c r="AF60" i="7"/>
  <c r="AF48" i="7"/>
  <c r="AF38" i="7"/>
  <c r="AF59" i="7"/>
  <c r="AF51" i="7"/>
  <c r="AF7" i="7"/>
  <c r="AF56" i="7"/>
  <c r="AF14" i="7"/>
  <c r="AF55" i="7"/>
  <c r="AF30" i="7"/>
  <c r="AF27" i="7"/>
  <c r="AF15" i="7"/>
  <c r="AF8" i="7"/>
  <c r="AF29" i="7"/>
  <c r="AF40" i="7"/>
  <c r="AF49" i="7"/>
  <c r="AF50" i="7"/>
  <c r="AF54" i="7"/>
  <c r="AF47" i="7"/>
  <c r="AF32" i="7"/>
  <c r="AF12" i="7"/>
  <c r="AF33" i="7"/>
  <c r="AF26" i="7"/>
  <c r="AF61" i="7"/>
  <c r="AF28" i="7"/>
  <c r="AF11" i="7"/>
  <c r="AF39" i="7"/>
  <c r="AF31" i="7"/>
  <c r="AH1" i="7" l="1"/>
  <c r="AF16" i="7"/>
  <c r="AG47" i="7"/>
  <c r="AG11" i="7"/>
  <c r="AG40" i="7"/>
  <c r="AG8" i="7"/>
  <c r="AG39" i="7"/>
  <c r="AG32" i="7"/>
  <c r="AG35" i="7"/>
  <c r="AG15" i="7"/>
  <c r="AG30" i="7"/>
  <c r="AG60" i="7"/>
  <c r="AG57" i="7"/>
  <c r="AG9" i="7"/>
  <c r="AG55" i="7"/>
  <c r="AG34" i="7"/>
  <c r="AG59" i="7"/>
  <c r="AG53" i="7"/>
  <c r="AG56" i="7"/>
  <c r="AG52" i="7"/>
  <c r="AG51" i="7"/>
  <c r="AG29" i="7"/>
  <c r="AG31" i="7"/>
  <c r="AG7" i="7"/>
  <c r="AG36" i="7"/>
  <c r="AG61" i="7"/>
  <c r="AG14" i="7"/>
  <c r="AG50" i="7"/>
  <c r="AG27" i="7"/>
  <c r="AG12" i="7"/>
  <c r="AG28" i="7"/>
  <c r="AG38" i="7"/>
  <c r="AG49" i="7"/>
  <c r="AG10" i="7"/>
  <c r="AG26" i="7"/>
  <c r="AG48" i="7"/>
  <c r="AG33" i="7"/>
  <c r="AG54" i="7"/>
  <c r="AG13" i="7"/>
  <c r="AI1" i="7" l="1"/>
  <c r="AG16" i="7"/>
  <c r="AH59" i="7"/>
  <c r="AH49" i="7"/>
  <c r="AH15" i="7"/>
  <c r="AH27" i="7"/>
  <c r="AH61" i="7"/>
  <c r="AH53" i="7"/>
  <c r="AH55" i="7"/>
  <c r="AH47" i="7"/>
  <c r="AH48" i="7"/>
  <c r="AH13" i="7"/>
  <c r="AH28" i="7"/>
  <c r="AH50" i="7"/>
  <c r="AH29" i="7"/>
  <c r="AH31" i="7"/>
  <c r="AH12" i="7"/>
  <c r="AH9" i="7"/>
  <c r="AH11" i="7"/>
  <c r="AH34" i="7"/>
  <c r="AH30" i="7"/>
  <c r="AH54" i="7"/>
  <c r="AH10" i="7"/>
  <c r="AH39" i="7"/>
  <c r="AH7" i="7"/>
  <c r="AH35" i="7"/>
  <c r="AH26" i="7"/>
  <c r="AH8" i="7"/>
  <c r="AH32" i="7"/>
  <c r="AH51" i="7"/>
  <c r="AH40" i="7"/>
  <c r="AH56" i="7"/>
  <c r="AH60" i="7"/>
  <c r="AH36" i="7"/>
  <c r="AH52" i="7"/>
  <c r="AH38" i="7"/>
  <c r="AH14" i="7"/>
  <c r="AH33" i="7"/>
  <c r="AH57" i="7"/>
  <c r="AJ1" i="7" l="1"/>
  <c r="AH16" i="7"/>
  <c r="AI53" i="7"/>
  <c r="AI27" i="7"/>
  <c r="AI56" i="7"/>
  <c r="AI9" i="7"/>
  <c r="AI39" i="7"/>
  <c r="AI11" i="7"/>
  <c r="AI14" i="7"/>
  <c r="AI36" i="7"/>
  <c r="AI12" i="7"/>
  <c r="AI48" i="7"/>
  <c r="AI54" i="7"/>
  <c r="AI59" i="7"/>
  <c r="AI40" i="7"/>
  <c r="AI52" i="7"/>
  <c r="AI60" i="7"/>
  <c r="AI32" i="7"/>
  <c r="AI31" i="7"/>
  <c r="AI33" i="7"/>
  <c r="AI30" i="7"/>
  <c r="AI49" i="7"/>
  <c r="AI26" i="7"/>
  <c r="AI29" i="7"/>
  <c r="AI34" i="7"/>
  <c r="AI28" i="7"/>
  <c r="AI61" i="7"/>
  <c r="AI10" i="7"/>
  <c r="AI35" i="7"/>
  <c r="AI51" i="7"/>
  <c r="AI50" i="7"/>
  <c r="AI55" i="7"/>
  <c r="AI57" i="7"/>
  <c r="AI15" i="7"/>
  <c r="AI38" i="7"/>
  <c r="AI8" i="7"/>
  <c r="AI7" i="7"/>
  <c r="AI13" i="7"/>
  <c r="AI47" i="7"/>
  <c r="AI16" i="7" l="1"/>
  <c r="AK1" i="7"/>
  <c r="AJ61" i="7"/>
  <c r="AJ56" i="7"/>
  <c r="AJ28" i="7"/>
  <c r="AJ8" i="7"/>
  <c r="AJ53" i="7"/>
  <c r="AJ13" i="7"/>
  <c r="AJ49" i="7"/>
  <c r="AJ48" i="7"/>
  <c r="AJ26" i="7"/>
  <c r="AJ32" i="7"/>
  <c r="AJ52" i="7"/>
  <c r="AJ10" i="7"/>
  <c r="AJ12" i="7"/>
  <c r="AJ27" i="7"/>
  <c r="AJ31" i="7"/>
  <c r="AJ15" i="7"/>
  <c r="AJ7" i="7"/>
  <c r="AJ54" i="7"/>
  <c r="AJ11" i="7"/>
  <c r="AJ30" i="7"/>
  <c r="AJ40" i="7"/>
  <c r="AJ57" i="7"/>
  <c r="AJ38" i="7"/>
  <c r="AJ29" i="7"/>
  <c r="AJ9" i="7"/>
  <c r="AJ34" i="7"/>
  <c r="AJ50" i="7"/>
  <c r="AJ47" i="7"/>
  <c r="AJ35" i="7"/>
  <c r="AJ60" i="7"/>
  <c r="AJ14" i="7"/>
  <c r="AJ33" i="7"/>
  <c r="AJ36" i="7"/>
  <c r="AJ59" i="7"/>
  <c r="AJ39" i="7"/>
  <c r="AJ51" i="7"/>
  <c r="AJ55" i="7"/>
  <c r="AJ16" i="7" l="1"/>
  <c r="AK60" i="7"/>
  <c r="AK11" i="7"/>
  <c r="AK14" i="7"/>
  <c r="AK53" i="7"/>
  <c r="AK34" i="7"/>
  <c r="AK31" i="7"/>
  <c r="AK51" i="7"/>
  <c r="AK13" i="7"/>
  <c r="AK26" i="7"/>
  <c r="AK54" i="7"/>
  <c r="AK8" i="7"/>
  <c r="AK10" i="7"/>
  <c r="AK52" i="7"/>
  <c r="AK59" i="7"/>
  <c r="AK57" i="7"/>
  <c r="AK50" i="7"/>
  <c r="AK49" i="7"/>
  <c r="AK28" i="7"/>
  <c r="AK15" i="7"/>
  <c r="AK29" i="7"/>
  <c r="AK38" i="7"/>
  <c r="AK30" i="7"/>
  <c r="AK32" i="7"/>
  <c r="AK7" i="7"/>
  <c r="AK27" i="7"/>
  <c r="AK12" i="7"/>
  <c r="AK61" i="7"/>
  <c r="AK9" i="7"/>
  <c r="AK39" i="7"/>
  <c r="AK36" i="7"/>
  <c r="AK40" i="7"/>
  <c r="AK48" i="7"/>
  <c r="AK47" i="7"/>
  <c r="AK33" i="7"/>
  <c r="AK35" i="7"/>
  <c r="AK55" i="7"/>
  <c r="AK56" i="7"/>
  <c r="AK16" i="7" l="1"/>
</calcChain>
</file>

<file path=xl/sharedStrings.xml><?xml version="1.0" encoding="utf-8"?>
<sst xmlns="http://schemas.openxmlformats.org/spreadsheetml/2006/main" count="10211" uniqueCount="170">
  <si>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</si>
  <si>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</si>
  <si>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</si>
  <si>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t>
    </r>
    <r>
      <rPr>
        <sz val="11"/>
        <rFont val="Calibri"/>
        <family val="2"/>
        <scheme val="minor"/>
      </rPr>
      <t xml:space="preserve"> 22 June 2021</t>
    </r>
    <r>
      <rPr>
        <sz val="11"/>
        <color theme="1"/>
        <rFont val="Calibri"/>
        <family val="2"/>
        <scheme val="minor"/>
      </rPr>
      <t xml:space="preserve"> (“Workbook”), are set out in Ernst &amp; Young's report dated 22</t>
    </r>
    <r>
      <rPr>
        <sz val="11"/>
        <rFont val="Calibri"/>
        <family val="2"/>
        <scheme val="minor"/>
      </rPr>
      <t xml:space="preserve"> June 2021</t>
    </r>
    <r>
      <rPr>
        <sz val="11"/>
        <color theme="1"/>
        <rFont val="Calibri"/>
        <family val="2"/>
        <scheme val="minor"/>
      </rPr>
      <t xml:space="preserve">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</si>
  <si>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</si>
  <si>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</si>
  <si>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</si>
  <si>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</si>
  <si>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</si>
  <si>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</si>
  <si>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</si>
  <si>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</si>
  <si>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</si>
  <si>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</si>
  <si>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</si>
  <si>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</si>
  <si>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Central Scenario. Marinus Link from 1 July 2027.</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</si>
  <si>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</si>
  <si>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</si>
  <si>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</si>
  <si>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</si>
  <si>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</si>
  <si>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</si>
  <si>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</si>
  <si>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</si>
  <si>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</si>
  <si>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</si>
  <si>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</si>
  <si>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</si>
  <si>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</si>
  <si>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</si>
  <si>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</si>
  <si>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</si>
  <si>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</si>
  <si>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</si>
  <si>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</si>
  <si>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</si>
  <si>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</si>
  <si>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</si>
  <si>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</si>
  <si>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</si>
  <si>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</si>
  <si>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</si>
  <si>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</si>
  <si>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</si>
  <si>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</si>
  <si>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</si>
  <si>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</si>
  <si>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</si>
  <si>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</si>
  <si>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</si>
  <si>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</si>
  <si>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</si>
  <si>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</si>
  <si>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</si>
  <si>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</si>
  <si>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</si>
  <si>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</si>
  <si>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</si>
  <si>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from 1 July 2027.</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</si>
  <si>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</si>
  <si>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</si>
  <si>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</si>
  <si>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</si>
  <si>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</si>
  <si>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</si>
  <si>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</si>
  <si>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</si>
  <si>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</si>
  <si>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</si>
  <si>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</si>
  <si>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</si>
  <si>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</si>
  <si>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</si>
  <si>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</si>
  <si>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</si>
  <si>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</si>
  <si>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</si>
  <si>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</si>
  <si>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</si>
  <si>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</si>
  <si>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</si>
  <si>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</si>
  <si>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</si>
  <si>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</si>
  <si>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</si>
  <si>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</si>
  <si>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</si>
  <si>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</si>
  <si>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</si>
  <si>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</si>
  <si>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</si>
  <si>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</si>
  <si>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</si>
  <si>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</si>
  <si>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</si>
  <si>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</si>
  <si>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</si>
  <si>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</si>
  <si>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</si>
  <si>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</si>
  <si>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</si>
  <si>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</si>
  <si>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</si>
  <si>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</si>
  <si>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</si>
  <si>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</si>
  <si>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</si>
  <si>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</si>
  <si>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</si>
  <si>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</si>
  <si>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</si>
  <si>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</si>
  <si>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</si>
  <si>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</si>
  <si>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</si>
  <si>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</si>
  <si>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</si>
  <si>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</si>
  <si>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</si>
  <si>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</si>
  <si>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</si>
  <si>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</si>
  <si>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</si>
  <si>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</si>
  <si>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</si>
  <si>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Central Scenario</t>
  </si>
  <si>
    <t>Explicitly modelled generation</t>
  </si>
  <si>
    <t>Region</t>
  </si>
  <si>
    <t>Technology</t>
  </si>
  <si>
    <t>NSW1</t>
  </si>
  <si>
    <t>QLD1</t>
  </si>
  <si>
    <t>VIC1</t>
  </si>
  <si>
    <t>SA1</t>
  </si>
  <si>
    <t>TAS1</t>
  </si>
  <si>
    <t>Explicitly modelled pumping</t>
  </si>
  <si>
    <t>Non-controllable capacity</t>
  </si>
  <si>
    <t>Annual sent-out generation by technology (GWh) - BaseCase, Central Scenario</t>
  </si>
  <si>
    <t>Total excluding storage</t>
  </si>
  <si>
    <t>Installed capacity by technology (MW) - BaseCase, Central Scenario</t>
  </si>
  <si>
    <t>Capacity calculated on 1 July. In early study years some wind and solar projects enter later in the financial year and are therefore reflected in the following financial year's capacity.</t>
  </si>
  <si>
    <t>VOM cost by technology ($000s) - Base Case, Central Scenario</t>
  </si>
  <si>
    <t>Real June 2020 dollars discounted to 1 July 2020</t>
  </si>
  <si>
    <t>FOM cost by technology ($000s) - Base Case, Central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</si>
  <si>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</si>
  <si>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Central Scenario</t>
  </si>
  <si>
    <t>New generation build cost (CAPEX) by technology ($000s) - Base Case, Central Scenario</t>
  </si>
  <si>
    <t>CAPEX (Install)</t>
  </si>
  <si>
    <t>Real June 2020 dollars discounted to 1 July 2020. The total capital costs are annualised for modelling purposes.</t>
  </si>
  <si>
    <t>Rehabilition cost by technology ($000s) - Base Case, Central Scenario</t>
  </si>
  <si>
    <t>REZ transmission expansion cost by region ($000s) - Base Case, Central Scenario</t>
  </si>
  <si>
    <t>REZ Expansion</t>
  </si>
  <si>
    <t>Real June 2020 dollars discounted to 1 July 2020. As with the total capital costs, the REZ transmission expansion costs are annualised for modelling purposes.</t>
  </si>
  <si>
    <t>Total</t>
  </si>
  <si>
    <t>USE and USE / DSP cost by region ($000s) - Base Case, Central Scenario</t>
  </si>
  <si>
    <t>Synchronous Condenser cost by region ($000s) - Base Case, Central Scenario</t>
  </si>
  <si>
    <t>System Strength cost by region ($000s) - Base Case, Central Scenario</t>
  </si>
  <si>
    <t>Annual capacity factor by technology - Marinus Link,  Central Scenario</t>
  </si>
  <si>
    <t>Annual sent-out generation by technology (GWh) - Marinus Link, Central Scenario</t>
  </si>
  <si>
    <t>Installed capacity by technology (MW) - Marinus Link, Central Scenario</t>
  </si>
  <si>
    <t>VOM cost by technology ($000s) - Marinus Link, Central Scenario</t>
  </si>
  <si>
    <t>FOM cost by technology ($000s) - Marinus Link, Central Scenario</t>
  </si>
  <si>
    <t>Fuel cost by technology ($000s) - Marinus Link, Central Scenario</t>
  </si>
  <si>
    <t>New generation build cost (CAPEX) by technology ($000s) - Marinus Link, Central Scenario</t>
  </si>
  <si>
    <t>Rehabilition cost by technology ($000s) - Marinus Link, Central Scenario</t>
  </si>
  <si>
    <t>REZ transmission expansion cost by region ($000s) - Marinus Link, Central Scenario</t>
  </si>
  <si>
    <t>USE and USE / DSP cost by region ($000s) - Marinus Link, Central Scenario</t>
  </si>
  <si>
    <t>Synchronous Condenser cost by region ($000s) - Marinus Link, Central Scenario</t>
  </si>
  <si>
    <t>System Strength cost by region ($000s) - Marinus Link, Central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</si>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</sst>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8.6374176019135069E-5</c:v>
                </c:pt>
                <c:pt idx="1">
                  <c:v>7.1448580376454629E-5</c:v>
                </c:pt>
                <c:pt idx="2">
                  <c:v>8.2588135119294743E-5</c:v>
                </c:pt>
                <c:pt idx="3">
                  <c:v>16.813975295658398</c:v>
                </c:pt>
                <c:pt idx="4">
                  <c:v>9.047731504560215E-2</c:v>
                </c:pt>
                <c:pt idx="5">
                  <c:v>8.6332738243392673E-2</c:v>
                </c:pt>
                <c:pt idx="6">
                  <c:v>5.2646088085552911</c:v>
                </c:pt>
                <c:pt idx="7">
                  <c:v>4.356895371419145</c:v>
                </c:pt>
                <c:pt idx="8">
                  <c:v>9.483558933594729</c:v>
                </c:pt>
                <c:pt idx="9">
                  <c:v>9.0512839305363588</c:v>
                </c:pt>
                <c:pt idx="10">
                  <c:v>8.6598293119708547</c:v>
                </c:pt>
                <c:pt idx="11">
                  <c:v>12.489520913920366</c:v>
                </c:pt>
                <c:pt idx="12">
                  <c:v>39.952328868923708</c:v>
                </c:pt>
                <c:pt idx="13">
                  <c:v>50.455721205021952</c:v>
                </c:pt>
                <c:pt idx="14">
                  <c:v>64.922629449526312</c:v>
                </c:pt>
                <c:pt idx="15">
                  <c:v>51.744947238006162</c:v>
                </c:pt>
                <c:pt idx="16">
                  <c:v>97.372778317105031</c:v>
                </c:pt>
                <c:pt idx="17">
                  <c:v>79.274086957329416</c:v>
                </c:pt>
                <c:pt idx="18">
                  <c:v>82.066929835780527</c:v>
                </c:pt>
                <c:pt idx="19">
                  <c:v>83.901090244652011</c:v>
                </c:pt>
                <c:pt idx="20">
                  <c:v>81.488001416384236</c:v>
                </c:pt>
                <c:pt idx="21">
                  <c:v>83.87413127195137</c:v>
                </c:pt>
                <c:pt idx="22">
                  <c:v>85.282261828654683</c:v>
                </c:pt>
                <c:pt idx="23">
                  <c:v>86.353016316547055</c:v>
                </c:pt>
                <c:pt idx="24">
                  <c:v>79.383525438984151</c:v>
                </c:pt>
                <c:pt idx="25">
                  <c:v>76.830380521797807</c:v>
                </c:pt>
                <c:pt idx="26">
                  <c:v>69.849852782631757</c:v>
                </c:pt>
                <c:pt idx="27">
                  <c:v>47.521422841829249</c:v>
                </c:pt>
                <c:pt idx="28">
                  <c:v>46.429701871377183</c:v>
                </c:pt>
              </c:numCache>
            </c:numRef>
          </c:val>
          <c:extLst>
            <c:ext xmlns:c16="http://schemas.microsoft.com/office/drawing/2014/chart" uri="{C3380CC4-5D6E-409C-BE32-E72D297353CC}">
              <c16:uniqueId val="{00000000-65BF-45B5-8ED4-5E0A9B28B457}"/>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1.5703474752317471E-5</c:v>
                </c:pt>
                <c:pt idx="1">
                  <c:v>1.2573407049785601E-5</c:v>
                </c:pt>
                <c:pt idx="2">
                  <c:v>1.3190397585276514E-5</c:v>
                </c:pt>
                <c:pt idx="3">
                  <c:v>-9.55589177280679</c:v>
                </c:pt>
                <c:pt idx="4">
                  <c:v>79.572586572166202</c:v>
                </c:pt>
                <c:pt idx="5">
                  <c:v>4.3504608014293042</c:v>
                </c:pt>
                <c:pt idx="6">
                  <c:v>18.117437835248857</c:v>
                </c:pt>
                <c:pt idx="7">
                  <c:v>17.103113227157795</c:v>
                </c:pt>
                <c:pt idx="8">
                  <c:v>17.65281075214455</c:v>
                </c:pt>
                <c:pt idx="9">
                  <c:v>16.79101041004218</c:v>
                </c:pt>
                <c:pt idx="10">
                  <c:v>15.985770930102444</c:v>
                </c:pt>
                <c:pt idx="11">
                  <c:v>10.836441998529946</c:v>
                </c:pt>
                <c:pt idx="12">
                  <c:v>16.185846433569097</c:v>
                </c:pt>
                <c:pt idx="13">
                  <c:v>18.056007046095313</c:v>
                </c:pt>
                <c:pt idx="14">
                  <c:v>13.705496626915206</c:v>
                </c:pt>
                <c:pt idx="15">
                  <c:v>10.637909650178248</c:v>
                </c:pt>
                <c:pt idx="16">
                  <c:v>19.310767282125191</c:v>
                </c:pt>
                <c:pt idx="17">
                  <c:v>15.197751763243112</c:v>
                </c:pt>
                <c:pt idx="18">
                  <c:v>16.301523029791309</c:v>
                </c:pt>
                <c:pt idx="19">
                  <c:v>17.064152909882075</c:v>
                </c:pt>
                <c:pt idx="20">
                  <c:v>16.161894015090073</c:v>
                </c:pt>
                <c:pt idx="21">
                  <c:v>16.804123891641911</c:v>
                </c:pt>
                <c:pt idx="22">
                  <c:v>17.527483953546035</c:v>
                </c:pt>
                <c:pt idx="23">
                  <c:v>16.859563531905877</c:v>
                </c:pt>
                <c:pt idx="24">
                  <c:v>15.978784232069797</c:v>
                </c:pt>
                <c:pt idx="25">
                  <c:v>15.024414683325332</c:v>
                </c:pt>
                <c:pt idx="26">
                  <c:v>13.908789365355915</c:v>
                </c:pt>
                <c:pt idx="27">
                  <c:v>8.7774270570371886</c:v>
                </c:pt>
                <c:pt idx="28">
                  <c:v>10.055079649378953</c:v>
                </c:pt>
              </c:numCache>
            </c:numRef>
          </c:val>
          <c:extLst>
            <c:ext xmlns:c16="http://schemas.microsoft.com/office/drawing/2014/chart" uri="{C3380CC4-5D6E-409C-BE32-E72D297353CC}">
              <c16:uniqueId val="{00000001-65BF-45B5-8ED4-5E0A9B28B457}"/>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-0.25696551975281912</c:v>
                </c:pt>
                <c:pt idx="1">
                  <c:v>-1.1513212809422986</c:v>
                </c:pt>
                <c:pt idx="2">
                  <c:v>-1.3343598902239464</c:v>
                </c:pt>
                <c:pt idx="3">
                  <c:v>-12.302925934096566</c:v>
                </c:pt>
                <c:pt idx="4">
                  <c:v>-21.364730285131373</c:v>
                </c:pt>
                <c:pt idx="5">
                  <c:v>-26.759882292056922</c:v>
                </c:pt>
                <c:pt idx="6">
                  <c:v>15.006496854257771</c:v>
                </c:pt>
                <c:pt idx="7">
                  <c:v>31.00359979609167</c:v>
                </c:pt>
                <c:pt idx="8">
                  <c:v>19.185098579702665</c:v>
                </c:pt>
                <c:pt idx="9">
                  <c:v>15.834616815699613</c:v>
                </c:pt>
                <c:pt idx="10">
                  <c:v>21.956694145878661</c:v>
                </c:pt>
                <c:pt idx="11">
                  <c:v>66.94276697640656</c:v>
                </c:pt>
                <c:pt idx="12">
                  <c:v>36.649605249693153</c:v>
                </c:pt>
                <c:pt idx="13">
                  <c:v>35.997046113836113</c:v>
                </c:pt>
                <c:pt idx="14">
                  <c:v>26.08554462059762</c:v>
                </c:pt>
                <c:pt idx="15">
                  <c:v>42.312179997966162</c:v>
                </c:pt>
                <c:pt idx="16">
                  <c:v>18.1373842467661</c:v>
                </c:pt>
                <c:pt idx="17">
                  <c:v>25.88847575687582</c:v>
                </c:pt>
                <c:pt idx="18">
                  <c:v>29.713214388139431</c:v>
                </c:pt>
                <c:pt idx="19">
                  <c:v>26.692637493433896</c:v>
                </c:pt>
                <c:pt idx="20">
                  <c:v>30.520725073515436</c:v>
                </c:pt>
                <c:pt idx="21">
                  <c:v>30.720035295858978</c:v>
                </c:pt>
                <c:pt idx="22">
                  <c:v>25.665596982863033</c:v>
                </c:pt>
                <c:pt idx="23">
                  <c:v>10.778346215820056</c:v>
                </c:pt>
                <c:pt idx="24">
                  <c:v>15.52372893457202</c:v>
                </c:pt>
                <c:pt idx="25">
                  <c:v>13.809133136190473</c:v>
                </c:pt>
                <c:pt idx="26">
                  <c:v>19.044072086224332</c:v>
                </c:pt>
                <c:pt idx="27">
                  <c:v>51.354312091613075</c:v>
                </c:pt>
                <c:pt idx="28">
                  <c:v>41.530157294434844</c:v>
                </c:pt>
              </c:numCache>
            </c:numRef>
          </c:val>
          <c:extLst>
            <c:ext xmlns:c16="http://schemas.microsoft.com/office/drawing/2014/chart" uri="{C3380CC4-5D6E-409C-BE32-E72D297353CC}">
              <c16:uniqueId val="{00000002-65BF-45B5-8ED4-5E0A9B28B457}"/>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3.4907787587260826E-2</c:v>
                </c:pt>
                <c:pt idx="1">
                  <c:v>0.20543729598505889</c:v>
                </c:pt>
                <c:pt idx="2">
                  <c:v>0.20558338511420879</c:v>
                </c:pt>
                <c:pt idx="3">
                  <c:v>-0.31306415289442519</c:v>
                </c:pt>
                <c:pt idx="4">
                  <c:v>1.9023483050383512</c:v>
                </c:pt>
                <c:pt idx="5">
                  <c:v>3.7246536837571185</c:v>
                </c:pt>
                <c:pt idx="6">
                  <c:v>0.42970612296659966</c:v>
                </c:pt>
                <c:pt idx="7">
                  <c:v>1.1313704010791261</c:v>
                </c:pt>
                <c:pt idx="8">
                  <c:v>0.827413610274496</c:v>
                </c:pt>
                <c:pt idx="9">
                  <c:v>1.5859523127132562</c:v>
                </c:pt>
                <c:pt idx="10">
                  <c:v>0.22365072435938055</c:v>
                </c:pt>
                <c:pt idx="11">
                  <c:v>-2.6984663659620565</c:v>
                </c:pt>
                <c:pt idx="12">
                  <c:v>-6.5537687797574913</c:v>
                </c:pt>
                <c:pt idx="13">
                  <c:v>-9.828226518906245</c:v>
                </c:pt>
                <c:pt idx="14">
                  <c:v>-9.9489450921391249</c:v>
                </c:pt>
                <c:pt idx="15">
                  <c:v>-7.1138976815477655</c:v>
                </c:pt>
                <c:pt idx="16">
                  <c:v>-10.780570880988554</c:v>
                </c:pt>
                <c:pt idx="17">
                  <c:v>-7.8043537207261249</c:v>
                </c:pt>
                <c:pt idx="18">
                  <c:v>-6.9992290643746093</c:v>
                </c:pt>
                <c:pt idx="19">
                  <c:v>-7.1730367183844503</c:v>
                </c:pt>
                <c:pt idx="20">
                  <c:v>-6.0088892011557471</c:v>
                </c:pt>
                <c:pt idx="21">
                  <c:v>-6.671248948832246</c:v>
                </c:pt>
                <c:pt idx="22">
                  <c:v>-7.8810643325399434</c:v>
                </c:pt>
                <c:pt idx="23">
                  <c:v>-8.038331603394079</c:v>
                </c:pt>
                <c:pt idx="24">
                  <c:v>-7.4112314374624404</c:v>
                </c:pt>
                <c:pt idx="25">
                  <c:v>-6.9983165056496945</c:v>
                </c:pt>
                <c:pt idx="26">
                  <c:v>-6.2210363459917284</c:v>
                </c:pt>
                <c:pt idx="27">
                  <c:v>-4.548618210291723</c:v>
                </c:pt>
                <c:pt idx="28">
                  <c:v>-4.2706786829488337</c:v>
                </c:pt>
              </c:numCache>
            </c:numRef>
          </c:val>
          <c:extLst>
            <c:ext xmlns:c16="http://schemas.microsoft.com/office/drawing/2014/chart" uri="{C3380CC4-5D6E-409C-BE32-E72D297353CC}">
              <c16:uniqueId val="{00000003-65BF-45B5-8ED4-5E0A9B28B457}"/>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8.8761437439889406</c:v>
                </c:pt>
                <c:pt idx="4">
                  <c:v>-12.33952563433601</c:v>
                </c:pt>
                <c:pt idx="5">
                  <c:v>-0.43066753307179167</c:v>
                </c:pt>
                <c:pt idx="6">
                  <c:v>-9.7456215792246557</c:v>
                </c:pt>
                <c:pt idx="7">
                  <c:v>0</c:v>
                </c:pt>
                <c:pt idx="8">
                  <c:v>-0.38660595430440298</c:v>
                </c:pt>
                <c:pt idx="9">
                  <c:v>0.10695013417977407</c:v>
                </c:pt>
                <c:pt idx="10">
                  <c:v>1.1401484501077747E-2</c:v>
                </c:pt>
                <c:pt idx="11">
                  <c:v>0</c:v>
                </c:pt>
                <c:pt idx="12">
                  <c:v>0</c:v>
                </c:pt>
                <c:pt idx="13">
                  <c:v>0</c:v>
                </c:pt>
                <c:pt idx="14">
                  <c:v>0</c:v>
                </c:pt>
                <c:pt idx="15">
                  <c:v>0</c:v>
                </c:pt>
                <c:pt idx="16">
                  <c:v>0</c:v>
                </c:pt>
                <c:pt idx="17">
                  <c:v>2.05884465630948E-8</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65BF-45B5-8ED4-5E0A9B28B457}"/>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3.2929981356397311E-6</c:v>
                </c:pt>
                <c:pt idx="1">
                  <c:v>3.9592119528606417E-6</c:v>
                </c:pt>
                <c:pt idx="2">
                  <c:v>4.1475648213236124E-6</c:v>
                </c:pt>
                <c:pt idx="3">
                  <c:v>4.2180184464086776E-6</c:v>
                </c:pt>
                <c:pt idx="4">
                  <c:v>4.0627822127135005E-6</c:v>
                </c:pt>
                <c:pt idx="5">
                  <c:v>3.9667807213845662E-6</c:v>
                </c:pt>
                <c:pt idx="6">
                  <c:v>5.016221395635512E-6</c:v>
                </c:pt>
                <c:pt idx="7">
                  <c:v>1.0282510904939408</c:v>
                </c:pt>
                <c:pt idx="8">
                  <c:v>0.56146224891519525</c:v>
                </c:pt>
                <c:pt idx="9">
                  <c:v>0.53574667537283671</c:v>
                </c:pt>
                <c:pt idx="10">
                  <c:v>0.72547311078355414</c:v>
                </c:pt>
                <c:pt idx="11">
                  <c:v>1.2018664286042331</c:v>
                </c:pt>
                <c:pt idx="12">
                  <c:v>1.6349455938692554</c:v>
                </c:pt>
                <c:pt idx="13">
                  <c:v>2.0258315237448987</c:v>
                </c:pt>
                <c:pt idx="14">
                  <c:v>3.0411111529089685</c:v>
                </c:pt>
                <c:pt idx="15">
                  <c:v>3.4099523477743934</c:v>
                </c:pt>
                <c:pt idx="16">
                  <c:v>8.0657738057308599</c:v>
                </c:pt>
                <c:pt idx="17">
                  <c:v>6.9894196754308071</c:v>
                </c:pt>
                <c:pt idx="18">
                  <c:v>8.0352464779283039</c:v>
                </c:pt>
                <c:pt idx="19">
                  <c:v>8.4595173084905539</c:v>
                </c:pt>
                <c:pt idx="20">
                  <c:v>5.5753140869323978</c:v>
                </c:pt>
                <c:pt idx="21">
                  <c:v>4.9564418587127586</c:v>
                </c:pt>
                <c:pt idx="22">
                  <c:v>4.8096035021712886</c:v>
                </c:pt>
                <c:pt idx="23">
                  <c:v>5.6562160513441482</c:v>
                </c:pt>
                <c:pt idx="24">
                  <c:v>4.3855686909774088</c:v>
                </c:pt>
                <c:pt idx="25">
                  <c:v>8.7170224439357114</c:v>
                </c:pt>
                <c:pt idx="26">
                  <c:v>7.6170572812688766</c:v>
                </c:pt>
                <c:pt idx="27">
                  <c:v>12.50079594120133</c:v>
                </c:pt>
                <c:pt idx="28">
                  <c:v>12.630416203613043</c:v>
                </c:pt>
              </c:numCache>
            </c:numRef>
          </c:val>
          <c:extLst>
            <c:ext xmlns:c16="http://schemas.microsoft.com/office/drawing/2014/chart" uri="{C3380CC4-5D6E-409C-BE32-E72D297353CC}">
              <c16:uniqueId val="{00000005-65BF-45B5-8ED4-5E0A9B28B457}"/>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1.2188745965999997E-5</c:v>
                </c:pt>
                <c:pt idx="1">
                  <c:v>1.2129337071999998E-5</c:v>
                </c:pt>
                <c:pt idx="2">
                  <c:v>1.2255630626999192E-5</c:v>
                </c:pt>
                <c:pt idx="3">
                  <c:v>4.3707720574330096E-2</c:v>
                </c:pt>
                <c:pt idx="4">
                  <c:v>1.2302621444999998E-5</c:v>
                </c:pt>
                <c:pt idx="5">
                  <c:v>1.2252076487999998E-5</c:v>
                </c:pt>
                <c:pt idx="6">
                  <c:v>1.2272733013999997E-5</c:v>
                </c:pt>
                <c:pt idx="7">
                  <c:v>-7.9244224900606106E-2</c:v>
                </c:pt>
                <c:pt idx="8">
                  <c:v>1.2234726760999998E-5</c:v>
                </c:pt>
                <c:pt idx="9">
                  <c:v>1.2226406747E-5</c:v>
                </c:pt>
                <c:pt idx="10">
                  <c:v>1.2262145733999997E-5</c:v>
                </c:pt>
                <c:pt idx="11">
                  <c:v>4.8988299639384074</c:v>
                </c:pt>
                <c:pt idx="12">
                  <c:v>-1.0087957984061977</c:v>
                </c:pt>
                <c:pt idx="13">
                  <c:v>-5.1921890145968805E-2</c:v>
                </c:pt>
                <c:pt idx="14">
                  <c:v>4.1085261794884662</c:v>
                </c:pt>
                <c:pt idx="15">
                  <c:v>-0.93229404542549676</c:v>
                </c:pt>
                <c:pt idx="16">
                  <c:v>13.08137439317345</c:v>
                </c:pt>
                <c:pt idx="17">
                  <c:v>0.20806756275935004</c:v>
                </c:pt>
                <c:pt idx="18">
                  <c:v>-3.223021051867283</c:v>
                </c:pt>
                <c:pt idx="19">
                  <c:v>0.97559063344924102</c:v>
                </c:pt>
                <c:pt idx="20">
                  <c:v>-4.4890161037376677</c:v>
                </c:pt>
                <c:pt idx="21">
                  <c:v>9.1370381081775115E-2</c:v>
                </c:pt>
                <c:pt idx="22">
                  <c:v>-1.9347981822015736</c:v>
                </c:pt>
                <c:pt idx="23">
                  <c:v>-4.312720862580318E-2</c:v>
                </c:pt>
                <c:pt idx="24">
                  <c:v>-2.5079289412807846</c:v>
                </c:pt>
                <c:pt idx="25">
                  <c:v>-0.51478580875051561</c:v>
                </c:pt>
                <c:pt idx="26">
                  <c:v>-0.14288670494377176</c:v>
                </c:pt>
                <c:pt idx="27">
                  <c:v>-1.5380998230906444</c:v>
                </c:pt>
                <c:pt idx="28">
                  <c:v>0.53592102229115335</c:v>
                </c:pt>
              </c:numCache>
            </c:numRef>
          </c:val>
          <c:extLst>
            <c:ext xmlns:c16="http://schemas.microsoft.com/office/drawing/2014/chart" uri="{C3380CC4-5D6E-409C-BE32-E72D297353CC}">
              <c16:uniqueId val="{00000006-65BF-45B5-8ED4-5E0A9B28B457}"/>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-3.3651322400000934E-3</c:v>
                </c:pt>
                <c:pt idx="1">
                  <c:v>-6.2674718371358721E-3</c:v>
                </c:pt>
                <c:pt idx="2">
                  <c:v>1.8400977460048579E-3</c:v>
                </c:pt>
                <c:pt idx="3">
                  <c:v>0.32023743982528047</c:v>
                </c:pt>
                <c:pt idx="4">
                  <c:v>-3.2837007480142344E-2</c:v>
                </c:pt>
                <c:pt idx="5">
                  <c:v>-0.56442362956577652</c:v>
                </c:pt>
                <c:pt idx="6">
                  <c:v>-0.81807828339346911</c:v>
                </c:pt>
                <c:pt idx="7">
                  <c:v>-0.80397934054645881</c:v>
                </c:pt>
                <c:pt idx="8">
                  <c:v>-1.0335395931003994</c:v>
                </c:pt>
                <c:pt idx="9">
                  <c:v>-1.0201920046690003</c:v>
                </c:pt>
                <c:pt idx="10">
                  <c:v>-0.72635568386402161</c:v>
                </c:pt>
                <c:pt idx="11">
                  <c:v>-0.45386282444456538</c:v>
                </c:pt>
                <c:pt idx="12">
                  <c:v>-0.5076911466871179</c:v>
                </c:pt>
                <c:pt idx="13">
                  <c:v>-6.9335385584262443E-2</c:v>
                </c:pt>
                <c:pt idx="14">
                  <c:v>-0.16382889926116787</c:v>
                </c:pt>
                <c:pt idx="15">
                  <c:v>-0.20945329346336894</c:v>
                </c:pt>
                <c:pt idx="16">
                  <c:v>-1.1302751292784796</c:v>
                </c:pt>
                <c:pt idx="17">
                  <c:v>-1.1786873474993964</c:v>
                </c:pt>
                <c:pt idx="18">
                  <c:v>-1.2228662619847701</c:v>
                </c:pt>
                <c:pt idx="19">
                  <c:v>-1.0919540516487158</c:v>
                </c:pt>
                <c:pt idx="20">
                  <c:v>-1.1076382286330062</c:v>
                </c:pt>
                <c:pt idx="21">
                  <c:v>-1.0162695843041729</c:v>
                </c:pt>
                <c:pt idx="22">
                  <c:v>-0.77421182234349539</c:v>
                </c:pt>
                <c:pt idx="23">
                  <c:v>-0.73551684174411547</c:v>
                </c:pt>
                <c:pt idx="24">
                  <c:v>-0.66715989010318477</c:v>
                </c:pt>
                <c:pt idx="25">
                  <c:v>-0.65110861248385021</c:v>
                </c:pt>
                <c:pt idx="26">
                  <c:v>-0.6305332141763097</c:v>
                </c:pt>
                <c:pt idx="27">
                  <c:v>-0.56526575375194266</c:v>
                </c:pt>
                <c:pt idx="28">
                  <c:v>-0.55474704969262345</c:v>
                </c:pt>
              </c:numCache>
            </c:numRef>
          </c:val>
          <c:extLst>
            <c:ext xmlns:c16="http://schemas.microsoft.com/office/drawing/2014/chart" uri="{C3380CC4-5D6E-409C-BE32-E72D297353CC}">
              <c16:uniqueId val="{00000007-65BF-45B5-8ED4-5E0A9B28B457}"/>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8.1102478954649229E-7</c:v>
                </c:pt>
                <c:pt idx="1">
                  <c:v>8.7175133262462626E-7</c:v>
                </c:pt>
                <c:pt idx="2">
                  <c:v>8.2262828027523939E-7</c:v>
                </c:pt>
                <c:pt idx="3">
                  <c:v>0.34090723494763281</c:v>
                </c:pt>
                <c:pt idx="4">
                  <c:v>3.9560896693728863E-4</c:v>
                </c:pt>
                <c:pt idx="5">
                  <c:v>3.7749578551574814E-4</c:v>
                </c:pt>
                <c:pt idx="6">
                  <c:v>3.6143363864084678E-4</c:v>
                </c:pt>
                <c:pt idx="7">
                  <c:v>2.8917200532549033E-2</c:v>
                </c:pt>
                <c:pt idx="8">
                  <c:v>-3.3691958929270183E-2</c:v>
                </c:pt>
                <c:pt idx="9">
                  <c:v>-3.2460972513097659E-2</c:v>
                </c:pt>
                <c:pt idx="10">
                  <c:v>-3.1057042431957598E-2</c:v>
                </c:pt>
                <c:pt idx="11">
                  <c:v>6.2846824823966016E-2</c:v>
                </c:pt>
                <c:pt idx="12">
                  <c:v>0.66262294324813042</c:v>
                </c:pt>
                <c:pt idx="13">
                  <c:v>0.90150135363988015</c:v>
                </c:pt>
                <c:pt idx="14">
                  <c:v>1.2237267378739689</c:v>
                </c:pt>
                <c:pt idx="15">
                  <c:v>0.83862938994331127</c:v>
                </c:pt>
                <c:pt idx="16">
                  <c:v>1.6988949706684071</c:v>
                </c:pt>
                <c:pt idx="17">
                  <c:v>1.3619165077373219</c:v>
                </c:pt>
                <c:pt idx="18">
                  <c:v>1.3858290135089082</c:v>
                </c:pt>
                <c:pt idx="19">
                  <c:v>1.3614924173221916</c:v>
                </c:pt>
                <c:pt idx="20">
                  <c:v>1.3942987389451809</c:v>
                </c:pt>
                <c:pt idx="21">
                  <c:v>1.252059606396164</c:v>
                </c:pt>
                <c:pt idx="22">
                  <c:v>1.4089246654185954</c:v>
                </c:pt>
                <c:pt idx="23">
                  <c:v>1.3685452667826938</c:v>
                </c:pt>
                <c:pt idx="24">
                  <c:v>1.3192479357432749</c:v>
                </c:pt>
                <c:pt idx="25">
                  <c:v>1.3139594567539499</c:v>
                </c:pt>
                <c:pt idx="26">
                  <c:v>1.2122699247722666</c:v>
                </c:pt>
                <c:pt idx="27">
                  <c:v>0.67829883607090591</c:v>
                </c:pt>
                <c:pt idx="28">
                  <c:v>0.87877993898988638</c:v>
                </c:pt>
              </c:numCache>
            </c:numRef>
          </c:val>
          <c:extLst>
            <c:ext xmlns:c16="http://schemas.microsoft.com/office/drawing/2014/chart" uri="{C3380CC4-5D6E-409C-BE32-E72D297353CC}">
              <c16:uniqueId val="{00000008-65BF-45B5-8ED4-5E0A9B28B457}"/>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11.118519999989076</c:v>
                </c:pt>
                <c:pt idx="1">
                  <c:v>54.616060000014841</c:v>
                </c:pt>
                <c:pt idx="2">
                  <c:v>64.981539999993402</c:v>
                </c:pt>
                <c:pt idx="3">
                  <c:v>503.03575365777942</c:v>
                </c:pt>
                <c:pt idx="4">
                  <c:v>241.38630924123572</c:v>
                </c:pt>
                <c:pt idx="5">
                  <c:v>805.01352398050949</c:v>
                </c:pt>
                <c:pt idx="6">
                  <c:v>-823.47739819496201</c:v>
                </c:pt>
                <c:pt idx="7">
                  <c:v>-1373.5766989864205</c:v>
                </c:pt>
                <c:pt idx="8">
                  <c:v>-765.86770231635455</c:v>
                </c:pt>
                <c:pt idx="9">
                  <c:v>-621.73744586492103</c:v>
                </c:pt>
                <c:pt idx="10">
                  <c:v>-1146.2564299494334</c:v>
                </c:pt>
                <c:pt idx="11">
                  <c:v>-1199.756355216974</c:v>
                </c:pt>
                <c:pt idx="12">
                  <c:v>-606.51112609400298</c:v>
                </c:pt>
                <c:pt idx="13">
                  <c:v>-1406.0387265013196</c:v>
                </c:pt>
                <c:pt idx="14">
                  <c:v>-89.008629999989353</c:v>
                </c:pt>
                <c:pt idx="15">
                  <c:v>110.64640000001964</c:v>
                </c:pt>
                <c:pt idx="16">
                  <c:v>325.78100000000268</c:v>
                </c:pt>
                <c:pt idx="17">
                  <c:v>518.57369999998991</c:v>
                </c:pt>
                <c:pt idx="18">
                  <c:v>672.18279999999868</c:v>
                </c:pt>
                <c:pt idx="19">
                  <c:v>283.2786999999953</c:v>
                </c:pt>
                <c:pt idx="20">
                  <c:v>490.59720000001107</c:v>
                </c:pt>
                <c:pt idx="21">
                  <c:v>193.59659999998621</c:v>
                </c:pt>
                <c:pt idx="22">
                  <c:v>-36.074899999999616</c:v>
                </c:pt>
                <c:pt idx="23">
                  <c:v>-23.212100000000646</c:v>
                </c:pt>
                <c:pt idx="24">
                  <c:v>5.7569000000003143</c:v>
                </c:pt>
                <c:pt idx="25">
                  <c:v>11.227099999998245</c:v>
                </c:pt>
                <c:pt idx="26">
                  <c:v>6.563399999999092</c:v>
                </c:pt>
                <c:pt idx="27">
                  <c:v>3.2969999999895663</c:v>
                </c:pt>
                <c:pt idx="28">
                  <c:v>-12.351599999990867</c:v>
                </c:pt>
              </c:numCache>
            </c:numRef>
          </c:val>
          <c:extLst>
            <c:ext xmlns:c16="http://schemas.microsoft.com/office/drawing/2014/chart" uri="{C3380CC4-5D6E-409C-BE32-E72D297353CC}">
              <c16:uniqueId val="{00000000-CBFB-468A-BF74-8298F0461DDA}"/>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1.0000000111176632E-4</c:v>
                </c:pt>
                <c:pt idx="1">
                  <c:v>14.272799999998824</c:v>
                </c:pt>
                <c:pt idx="2">
                  <c:v>-1.3487000000168337</c:v>
                </c:pt>
                <c:pt idx="3">
                  <c:v>263.30830672490265</c:v>
                </c:pt>
                <c:pt idx="4">
                  <c:v>597.0497451403462</c:v>
                </c:pt>
                <c:pt idx="5">
                  <c:v>186.08748935306357</c:v>
                </c:pt>
                <c:pt idx="6">
                  <c:v>58.358519805191463</c:v>
                </c:pt>
                <c:pt idx="7">
                  <c:v>127.0555628840084</c:v>
                </c:pt>
                <c:pt idx="8">
                  <c:v>96.567591215778521</c:v>
                </c:pt>
                <c:pt idx="9">
                  <c:v>71.138013381194469</c:v>
                </c:pt>
                <c:pt idx="10">
                  <c:v>266.53667763361227</c:v>
                </c:pt>
                <c:pt idx="11">
                  <c:v>265.96980000000258</c:v>
                </c:pt>
                <c:pt idx="12">
                  <c:v>361.78180000000066</c:v>
                </c:pt>
                <c:pt idx="13">
                  <c:v>341.74969999998939</c:v>
                </c:pt>
                <c:pt idx="14">
                  <c:v>346.98219999999856</c:v>
                </c:pt>
                <c:pt idx="15">
                  <c:v>262.68989999999758</c:v>
                </c:pt>
                <c:pt idx="16">
                  <c:v>473.77630000000136</c:v>
                </c:pt>
                <c:pt idx="17">
                  <c:v>420.36750000000393</c:v>
                </c:pt>
                <c:pt idx="18">
                  <c:v>430.89660000000367</c:v>
                </c:pt>
                <c:pt idx="19">
                  <c:v>585.34769999999844</c:v>
                </c:pt>
                <c:pt idx="20">
                  <c:v>496.08959999999934</c:v>
                </c:pt>
                <c:pt idx="21">
                  <c:v>514.07009999999718</c:v>
                </c:pt>
                <c:pt idx="22">
                  <c:v>-16.620799999993324</c:v>
                </c:pt>
                <c:pt idx="23">
                  <c:v>33.988500000014028</c:v>
                </c:pt>
                <c:pt idx="24">
                  <c:v>38.115099999999074</c:v>
                </c:pt>
                <c:pt idx="25">
                  <c:v>-3.9446000000061758</c:v>
                </c:pt>
                <c:pt idx="26">
                  <c:v>-51.28689999999915</c:v>
                </c:pt>
                <c:pt idx="27">
                  <c:v>0</c:v>
                </c:pt>
                <c:pt idx="28">
                  <c:v>0</c:v>
                </c:pt>
              </c:numCache>
            </c:numRef>
          </c:val>
          <c:extLst>
            <c:ext xmlns:c16="http://schemas.microsoft.com/office/drawing/2014/chart" uri="{C3380CC4-5D6E-409C-BE32-E72D297353CC}">
              <c16:uniqueId val="{00000001-CBFB-468A-BF74-8298F0461DDA}"/>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-8.533539630661835E-5</c:v>
                </c:pt>
                <c:pt idx="1">
                  <c:v>-8.6146086232474772E-5</c:v>
                </c:pt>
                <c:pt idx="2">
                  <c:v>4.9277966809313511E-6</c:v>
                </c:pt>
                <c:pt idx="3">
                  <c:v>-11.133134075821545</c:v>
                </c:pt>
                <c:pt idx="4">
                  <c:v>24.775683365695386</c:v>
                </c:pt>
                <c:pt idx="5">
                  <c:v>5.7806025808254162</c:v>
                </c:pt>
                <c:pt idx="6">
                  <c:v>0.22654435435538289</c:v>
                </c:pt>
                <c:pt idx="7">
                  <c:v>-22.900080405740255</c:v>
                </c:pt>
                <c:pt idx="8">
                  <c:v>1.8225648874724811</c:v>
                </c:pt>
                <c:pt idx="9">
                  <c:v>7.4919882840142691</c:v>
                </c:pt>
                <c:pt idx="10">
                  <c:v>-2.3108584153258107</c:v>
                </c:pt>
                <c:pt idx="11">
                  <c:v>-849.21007460492638</c:v>
                </c:pt>
                <c:pt idx="12">
                  <c:v>-451.00736837100703</c:v>
                </c:pt>
                <c:pt idx="13">
                  <c:v>-169.00427278083771</c:v>
                </c:pt>
                <c:pt idx="14">
                  <c:v>-503.59924919625337</c:v>
                </c:pt>
                <c:pt idx="15">
                  <c:v>-923.55365296734044</c:v>
                </c:pt>
                <c:pt idx="16">
                  <c:v>-114.11037441732969</c:v>
                </c:pt>
                <c:pt idx="17">
                  <c:v>-125.80199430036464</c:v>
                </c:pt>
                <c:pt idx="18">
                  <c:v>-40.221004509009617</c:v>
                </c:pt>
                <c:pt idx="19">
                  <c:v>-21.650967158308958</c:v>
                </c:pt>
                <c:pt idx="20">
                  <c:v>-112.02036750360821</c:v>
                </c:pt>
                <c:pt idx="21">
                  <c:v>-60.275904505328072</c:v>
                </c:pt>
                <c:pt idx="22">
                  <c:v>-37.017277695531902</c:v>
                </c:pt>
                <c:pt idx="23">
                  <c:v>-36.755052657305441</c:v>
                </c:pt>
                <c:pt idx="24">
                  <c:v>-6.0653217517233315</c:v>
                </c:pt>
                <c:pt idx="25">
                  <c:v>-8.6513217684114352E-4</c:v>
                </c:pt>
                <c:pt idx="26">
                  <c:v>-8.6909994706729776E-4</c:v>
                </c:pt>
                <c:pt idx="27">
                  <c:v>-1.3360301220473048E-3</c:v>
                </c:pt>
                <c:pt idx="28">
                  <c:v>-1.3004213243448248E-3</c:v>
                </c:pt>
              </c:numCache>
            </c:numRef>
          </c:val>
          <c:extLst>
            <c:ext xmlns:c16="http://schemas.microsoft.com/office/drawing/2014/chart" uri="{C3380CC4-5D6E-409C-BE32-E72D297353CC}">
              <c16:uniqueId val="{00000002-CBFB-468A-BF74-8298F0461DDA}"/>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-3.9999999899009708E-6</c:v>
                </c:pt>
                <c:pt idx="1">
                  <c:v>-1.9000000293090125E-6</c:v>
                </c:pt>
                <c:pt idx="2">
                  <c:v>-9.6410000001014851E-3</c:v>
                </c:pt>
                <c:pt idx="3">
                  <c:v>-2.2027129999998749</c:v>
                </c:pt>
                <c:pt idx="4">
                  <c:v>-0.16769560000000183</c:v>
                </c:pt>
                <c:pt idx="5">
                  <c:v>9.3177999999994654E-2</c:v>
                </c:pt>
                <c:pt idx="6">
                  <c:v>-1.3320420000000013</c:v>
                </c:pt>
                <c:pt idx="7">
                  <c:v>-2.5815570000000037</c:v>
                </c:pt>
                <c:pt idx="8">
                  <c:v>0.69000179999997613</c:v>
                </c:pt>
                <c:pt idx="9">
                  <c:v>-0.67244099999999207</c:v>
                </c:pt>
                <c:pt idx="10">
                  <c:v>5.848839999998745E-2</c:v>
                </c:pt>
                <c:pt idx="11">
                  <c:v>-62.350789999999989</c:v>
                </c:pt>
                <c:pt idx="12">
                  <c:v>-36.28861899999896</c:v>
                </c:pt>
                <c:pt idx="13">
                  <c:v>-76.923217999999963</c:v>
                </c:pt>
                <c:pt idx="14">
                  <c:v>-24.651896999999892</c:v>
                </c:pt>
                <c:pt idx="15">
                  <c:v>-35.392547999999991</c:v>
                </c:pt>
                <c:pt idx="16">
                  <c:v>-38.374035999999023</c:v>
                </c:pt>
                <c:pt idx="17">
                  <c:v>-45.12809399999901</c:v>
                </c:pt>
                <c:pt idx="18">
                  <c:v>-0.35623000000100546</c:v>
                </c:pt>
                <c:pt idx="19">
                  <c:v>-0.36584999999999468</c:v>
                </c:pt>
                <c:pt idx="20">
                  <c:v>-8.4544099999999958</c:v>
                </c:pt>
                <c:pt idx="21">
                  <c:v>-1.9420900000000074</c:v>
                </c:pt>
                <c:pt idx="22">
                  <c:v>-3.0405000000000086</c:v>
                </c:pt>
                <c:pt idx="23">
                  <c:v>-2.6074099999999873</c:v>
                </c:pt>
                <c:pt idx="24">
                  <c:v>-2.4796599999999671</c:v>
                </c:pt>
                <c:pt idx="25">
                  <c:v>0</c:v>
                </c:pt>
                <c:pt idx="26">
                  <c:v>0</c:v>
                </c:pt>
                <c:pt idx="27">
                  <c:v>0</c:v>
                </c:pt>
                <c:pt idx="28">
                  <c:v>0</c:v>
                </c:pt>
              </c:numCache>
            </c:numRef>
          </c:val>
          <c:extLst>
            <c:ext xmlns:c16="http://schemas.microsoft.com/office/drawing/2014/chart" uri="{C3380CC4-5D6E-409C-BE32-E72D297353CC}">
              <c16:uniqueId val="{00000003-CBFB-468A-BF74-8298F0461DDA}"/>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-1.3798245971230472E-4</c:v>
                </c:pt>
                <c:pt idx="1">
                  <c:v>-1.390742332461059E-4</c:v>
                </c:pt>
                <c:pt idx="2">
                  <c:v>-1.7114136304030581E-4</c:v>
                </c:pt>
                <c:pt idx="3">
                  <c:v>-4.770266621679923</c:v>
                </c:pt>
                <c:pt idx="4">
                  <c:v>1.7298935909201703</c:v>
                </c:pt>
                <c:pt idx="5">
                  <c:v>6.753064015670418E-2</c:v>
                </c:pt>
                <c:pt idx="6">
                  <c:v>-0.8988374875355909</c:v>
                </c:pt>
                <c:pt idx="7">
                  <c:v>-0.2413280188376774</c:v>
                </c:pt>
                <c:pt idx="8">
                  <c:v>0.50619822103669954</c:v>
                </c:pt>
                <c:pt idx="9">
                  <c:v>6.5372833716278826</c:v>
                </c:pt>
                <c:pt idx="10">
                  <c:v>1.0705745974765897</c:v>
                </c:pt>
                <c:pt idx="11">
                  <c:v>-71.964811939295487</c:v>
                </c:pt>
                <c:pt idx="12">
                  <c:v>-47.640923857542276</c:v>
                </c:pt>
                <c:pt idx="13">
                  <c:v>-64.501701840842486</c:v>
                </c:pt>
                <c:pt idx="14">
                  <c:v>-88.198561184471373</c:v>
                </c:pt>
                <c:pt idx="15">
                  <c:v>-132.76445853273532</c:v>
                </c:pt>
                <c:pt idx="16">
                  <c:v>-325.3945484105318</c:v>
                </c:pt>
                <c:pt idx="17">
                  <c:v>-482.28066803508841</c:v>
                </c:pt>
                <c:pt idx="18">
                  <c:v>-650.82243289046028</c:v>
                </c:pt>
                <c:pt idx="19">
                  <c:v>-583.55043991629827</c:v>
                </c:pt>
                <c:pt idx="20">
                  <c:v>-689.30323275636283</c:v>
                </c:pt>
                <c:pt idx="21">
                  <c:v>-674.06594982484785</c:v>
                </c:pt>
                <c:pt idx="22">
                  <c:v>-523.46244678358926</c:v>
                </c:pt>
                <c:pt idx="23">
                  <c:v>-221.7705173557988</c:v>
                </c:pt>
                <c:pt idx="24">
                  <c:v>-374.95816645954892</c:v>
                </c:pt>
                <c:pt idx="25">
                  <c:v>-345.42306016693146</c:v>
                </c:pt>
                <c:pt idx="26">
                  <c:v>-484.07249553855399</c:v>
                </c:pt>
                <c:pt idx="27">
                  <c:v>-1280.6434187790801</c:v>
                </c:pt>
                <c:pt idx="28">
                  <c:v>-1078.4639124349906</c:v>
                </c:pt>
              </c:numCache>
            </c:numRef>
          </c:val>
          <c:extLst>
            <c:ext xmlns:c16="http://schemas.microsoft.com/office/drawing/2014/chart" uri="{C3380CC4-5D6E-409C-BE32-E72D297353CC}">
              <c16:uniqueId val="{00000004-CBFB-468A-BF74-8298F0461DDA}"/>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-13.146987999998601</c:v>
                </c:pt>
                <c:pt idx="1">
                  <c:v>-78.209646999992401</c:v>
                </c:pt>
                <c:pt idx="2">
                  <c:v>-75.453748999998425</c:v>
                </c:pt>
                <c:pt idx="3">
                  <c:v>-276.66023000000132</c:v>
                </c:pt>
                <c:pt idx="4">
                  <c:v>-957.600785000006</c:v>
                </c:pt>
                <c:pt idx="5">
                  <c:v>-1249.4453700000049</c:v>
                </c:pt>
                <c:pt idx="6">
                  <c:v>482.95658199999889</c:v>
                </c:pt>
                <c:pt idx="7">
                  <c:v>836.11759999998685</c:v>
                </c:pt>
                <c:pt idx="8">
                  <c:v>392.04899000000114</c:v>
                </c:pt>
                <c:pt idx="9">
                  <c:v>155.7064910000081</c:v>
                </c:pt>
                <c:pt idx="10">
                  <c:v>701.03607600000032</c:v>
                </c:pt>
                <c:pt idx="11">
                  <c:v>2214.7125760000017</c:v>
                </c:pt>
                <c:pt idx="12">
                  <c:v>2270.7307370000017</c:v>
                </c:pt>
                <c:pt idx="13">
                  <c:v>3416.1781663750116</c:v>
                </c:pt>
                <c:pt idx="14">
                  <c:v>3177.4578793500004</c:v>
                </c:pt>
                <c:pt idx="15">
                  <c:v>2863.8886747000015</c:v>
                </c:pt>
                <c:pt idx="16">
                  <c:v>3175.8659863000103</c:v>
                </c:pt>
                <c:pt idx="17">
                  <c:v>2648.855618749998</c:v>
                </c:pt>
                <c:pt idx="18">
                  <c:v>2273.9452292999995</c:v>
                </c:pt>
                <c:pt idx="19">
                  <c:v>2580.8413481000025</c:v>
                </c:pt>
                <c:pt idx="20">
                  <c:v>2318.0845634999969</c:v>
                </c:pt>
                <c:pt idx="21">
                  <c:v>2549.5203156999978</c:v>
                </c:pt>
                <c:pt idx="22">
                  <c:v>3411.2419095000005</c:v>
                </c:pt>
                <c:pt idx="23">
                  <c:v>3422.0553826000014</c:v>
                </c:pt>
                <c:pt idx="24">
                  <c:v>3479.3698838999953</c:v>
                </c:pt>
                <c:pt idx="25">
                  <c:v>3349.8694230999972</c:v>
                </c:pt>
                <c:pt idx="26">
                  <c:v>3281.0824393000003</c:v>
                </c:pt>
                <c:pt idx="27">
                  <c:v>2880.3912244000003</c:v>
                </c:pt>
                <c:pt idx="28">
                  <c:v>2632.3161721300003</c:v>
                </c:pt>
              </c:numCache>
            </c:numRef>
          </c:val>
          <c:extLst>
            <c:ext xmlns:c16="http://schemas.microsoft.com/office/drawing/2014/chart" uri="{C3380CC4-5D6E-409C-BE32-E72D297353CC}">
              <c16:uniqueId val="{00000005-CBFB-468A-BF74-8298F0461DDA}"/>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-1.3395451169344597E-3</c:v>
                </c:pt>
                <c:pt idx="1">
                  <c:v>-1.1379640709492378E-3</c:v>
                </c:pt>
                <c:pt idx="2">
                  <c:v>-4.0184860336012207E-3</c:v>
                </c:pt>
                <c:pt idx="3">
                  <c:v>-635.0457616601343</c:v>
                </c:pt>
                <c:pt idx="4">
                  <c:v>-18.589830154116498</c:v>
                </c:pt>
                <c:pt idx="5">
                  <c:v>0.99611929204547778</c:v>
                </c:pt>
                <c:pt idx="6">
                  <c:v>-515.81751355608139</c:v>
                </c:pt>
                <c:pt idx="7">
                  <c:v>-417.34204645895079</c:v>
                </c:pt>
                <c:pt idx="8">
                  <c:v>-909.01248334442062</c:v>
                </c:pt>
                <c:pt idx="9">
                  <c:v>-907.11830431102135</c:v>
                </c:pt>
                <c:pt idx="10">
                  <c:v>-1016.1543234191631</c:v>
                </c:pt>
                <c:pt idx="11">
                  <c:v>-1174.1066689915897</c:v>
                </c:pt>
                <c:pt idx="12">
                  <c:v>-2294.319514422139</c:v>
                </c:pt>
                <c:pt idx="13">
                  <c:v>-2913.1245177982055</c:v>
                </c:pt>
                <c:pt idx="14">
                  <c:v>-3883.7382446773263</c:v>
                </c:pt>
                <c:pt idx="15">
                  <c:v>-3073.8712016036152</c:v>
                </c:pt>
                <c:pt idx="16">
                  <c:v>-2814.7039855013281</c:v>
                </c:pt>
                <c:pt idx="17">
                  <c:v>-2301.5727800461464</c:v>
                </c:pt>
                <c:pt idx="18">
                  <c:v>-2213.3585321232094</c:v>
                </c:pt>
                <c:pt idx="19">
                  <c:v>-1864.0430465985555</c:v>
                </c:pt>
                <c:pt idx="20">
                  <c:v>-1220.4834236772876</c:v>
                </c:pt>
                <c:pt idx="21">
                  <c:v>-1361.7439742692513</c:v>
                </c:pt>
                <c:pt idx="22">
                  <c:v>-1199.1216836015665</c:v>
                </c:pt>
                <c:pt idx="23">
                  <c:v>-1625.4495367911732</c:v>
                </c:pt>
                <c:pt idx="24">
                  <c:v>-753.21601981010463</c:v>
                </c:pt>
                <c:pt idx="25">
                  <c:v>-1259.7578566792508</c:v>
                </c:pt>
                <c:pt idx="26">
                  <c:v>-722.6931634722132</c:v>
                </c:pt>
                <c:pt idx="27">
                  <c:v>-1132.180939504382</c:v>
                </c:pt>
                <c:pt idx="28">
                  <c:v>-873.74990539664577</c:v>
                </c:pt>
              </c:numCache>
            </c:numRef>
          </c:val>
          <c:extLst>
            <c:ext xmlns:c16="http://schemas.microsoft.com/office/drawing/2014/chart" uri="{C3380CC4-5D6E-409C-BE32-E72D297353CC}">
              <c16:uniqueId val="{00000006-CBFB-468A-BF74-8298F0461DDA}"/>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-3.1371413570013829E-5</c:v>
                </c:pt>
                <c:pt idx="1">
                  <c:v>-2.5872460537357256E-3</c:v>
                </c:pt>
                <c:pt idx="2">
                  <c:v>-3.2793095815577544E-2</c:v>
                </c:pt>
                <c:pt idx="3">
                  <c:v>2.5204876146744937E-4</c:v>
                </c:pt>
                <c:pt idx="4">
                  <c:v>-1.3119422874297015E-4</c:v>
                </c:pt>
                <c:pt idx="5">
                  <c:v>-3.676991425891174E-3</c:v>
                </c:pt>
                <c:pt idx="6">
                  <c:v>517.48743904053481</c:v>
                </c:pt>
                <c:pt idx="7">
                  <c:v>447.97611488381881</c:v>
                </c:pt>
                <c:pt idx="8">
                  <c:v>957.6195467068319</c:v>
                </c:pt>
                <c:pt idx="9">
                  <c:v>1019.5668713145424</c:v>
                </c:pt>
                <c:pt idx="10">
                  <c:v>1043.4074123252103</c:v>
                </c:pt>
                <c:pt idx="11">
                  <c:v>1007.9916801182881</c:v>
                </c:pt>
                <c:pt idx="12">
                  <c:v>993.26194444859721</c:v>
                </c:pt>
                <c:pt idx="13">
                  <c:v>977.01638083969374</c:v>
                </c:pt>
                <c:pt idx="14">
                  <c:v>1036.4510222199824</c:v>
                </c:pt>
                <c:pt idx="15">
                  <c:v>1041.3118328677629</c:v>
                </c:pt>
                <c:pt idx="16">
                  <c:v>-615.6648766974613</c:v>
                </c:pt>
                <c:pt idx="17">
                  <c:v>-620.21827809495517</c:v>
                </c:pt>
                <c:pt idx="18">
                  <c:v>-638.22504072720767</c:v>
                </c:pt>
                <c:pt idx="19">
                  <c:v>-962.64995429788178</c:v>
                </c:pt>
                <c:pt idx="20">
                  <c:v>-1344.6866111042327</c:v>
                </c:pt>
                <c:pt idx="21">
                  <c:v>-1138.9632695737164</c:v>
                </c:pt>
                <c:pt idx="22">
                  <c:v>-1511.2672368058338</c:v>
                </c:pt>
                <c:pt idx="23">
                  <c:v>-1582.1291417652101</c:v>
                </c:pt>
                <c:pt idx="24">
                  <c:v>-2366.1781456432509</c:v>
                </c:pt>
                <c:pt idx="25">
                  <c:v>-1723.0861237581266</c:v>
                </c:pt>
                <c:pt idx="26">
                  <c:v>-2096.1527823652141</c:v>
                </c:pt>
                <c:pt idx="27">
                  <c:v>-349.37260408742441</c:v>
                </c:pt>
                <c:pt idx="28">
                  <c:v>-662.76760246735648</c:v>
                </c:pt>
              </c:numCache>
            </c:numRef>
          </c:val>
          <c:extLst>
            <c:ext xmlns:c16="http://schemas.microsoft.com/office/drawing/2014/chart" uri="{C3380CC4-5D6E-409C-BE32-E72D297353CC}">
              <c16:uniqueId val="{00000007-CBFB-468A-BF74-8298F0461DDA}"/>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0.21980265924267428</c:v>
                </c:pt>
                <c:pt idx="1">
                  <c:v>-1.3052736549468591E-2</c:v>
                </c:pt>
                <c:pt idx="2">
                  <c:v>-0.35444199254112618</c:v>
                </c:pt>
                <c:pt idx="3">
                  <c:v>-1.5722849031427018</c:v>
                </c:pt>
                <c:pt idx="4">
                  <c:v>-4.6797763639349341</c:v>
                </c:pt>
                <c:pt idx="5">
                  <c:v>-0.85341395957709665</c:v>
                </c:pt>
                <c:pt idx="6">
                  <c:v>-16.21469864830425</c:v>
                </c:pt>
                <c:pt idx="7">
                  <c:v>-8.7313032966666242</c:v>
                </c:pt>
                <c:pt idx="8">
                  <c:v>-6.632522366741</c:v>
                </c:pt>
                <c:pt idx="9">
                  <c:v>-7.0182257362078531</c:v>
                </c:pt>
                <c:pt idx="10">
                  <c:v>-4.2959907177031482</c:v>
                </c:pt>
                <c:pt idx="11">
                  <c:v>1.0084197339190268</c:v>
                </c:pt>
                <c:pt idx="12">
                  <c:v>-0.33994440898499079</c:v>
                </c:pt>
                <c:pt idx="13">
                  <c:v>-1.7540941439950473</c:v>
                </c:pt>
                <c:pt idx="14">
                  <c:v>0.48129902836191718</c:v>
                </c:pt>
                <c:pt idx="15">
                  <c:v>1.1525473568130167</c:v>
                </c:pt>
                <c:pt idx="16">
                  <c:v>88.17382155577684</c:v>
                </c:pt>
                <c:pt idx="17">
                  <c:v>82.945092009435029</c:v>
                </c:pt>
                <c:pt idx="18">
                  <c:v>-40.133872418056171</c:v>
                </c:pt>
                <c:pt idx="19">
                  <c:v>-36.771556456665166</c:v>
                </c:pt>
                <c:pt idx="20">
                  <c:v>-156.33848556874682</c:v>
                </c:pt>
                <c:pt idx="21">
                  <c:v>-158.46041010535964</c:v>
                </c:pt>
                <c:pt idx="22">
                  <c:v>-167.67195497704461</c:v>
                </c:pt>
                <c:pt idx="23">
                  <c:v>-63.516833814751408</c:v>
                </c:pt>
                <c:pt idx="24">
                  <c:v>-62.305832436965829</c:v>
                </c:pt>
                <c:pt idx="25">
                  <c:v>31.039196466209432</c:v>
                </c:pt>
                <c:pt idx="26">
                  <c:v>31.755071462461274</c:v>
                </c:pt>
                <c:pt idx="27">
                  <c:v>13.817678851240089</c:v>
                </c:pt>
                <c:pt idx="28">
                  <c:v>32.67844705376956</c:v>
                </c:pt>
              </c:numCache>
            </c:numRef>
          </c:val>
          <c:smooth val="0"/>
          <c:extLst>
            <c:ext xmlns:c16="http://schemas.microsoft.com/office/drawing/2014/chart" uri="{C3380CC4-5D6E-409C-BE32-E72D297353CC}">
              <c16:uniqueId val="{00000008-CBFB-468A-BF74-8298F0461DDA}"/>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1.4912992000000003</c:v>
                </c:pt>
                <c:pt idx="1">
                  <c:v>5.8671279999999228</c:v>
                </c:pt>
                <c:pt idx="2">
                  <c:v>2.981065496222584</c:v>
                </c:pt>
                <c:pt idx="3">
                  <c:v>-175.35413953124726</c:v>
                </c:pt>
                <c:pt idx="4">
                  <c:v>20.519413671822804</c:v>
                </c:pt>
                <c:pt idx="5">
                  <c:v>-68.942237440380268</c:v>
                </c:pt>
                <c:pt idx="6">
                  <c:v>-590.79703297833748</c:v>
                </c:pt>
                <c:pt idx="7">
                  <c:v>-533.75641988365442</c:v>
                </c:pt>
                <c:pt idx="8">
                  <c:v>-530.76508555574765</c:v>
                </c:pt>
                <c:pt idx="9">
                  <c:v>-400.25720189172353</c:v>
                </c:pt>
                <c:pt idx="10">
                  <c:v>-304.68019535108579</c:v>
                </c:pt>
                <c:pt idx="11">
                  <c:v>-0.8642375370109221</c:v>
                </c:pt>
                <c:pt idx="12">
                  <c:v>183.82435395597531</c:v>
                </c:pt>
                <c:pt idx="13">
                  <c:v>-42.093724750297042</c:v>
                </c:pt>
                <c:pt idx="14">
                  <c:v>-15.319249079509973</c:v>
                </c:pt>
                <c:pt idx="15">
                  <c:v>78.340805088937486</c:v>
                </c:pt>
                <c:pt idx="16">
                  <c:v>-730.00305500898139</c:v>
                </c:pt>
                <c:pt idx="17">
                  <c:v>-801.59728350108708</c:v>
                </c:pt>
                <c:pt idx="18">
                  <c:v>-802.89432822970957</c:v>
                </c:pt>
                <c:pt idx="19">
                  <c:v>-598.0162540664187</c:v>
                </c:pt>
                <c:pt idx="20">
                  <c:v>-804.20119234209596</c:v>
                </c:pt>
                <c:pt idx="21">
                  <c:v>-585.22537277816082</c:v>
                </c:pt>
                <c:pt idx="22">
                  <c:v>-480.89627026826383</c:v>
                </c:pt>
                <c:pt idx="23">
                  <c:v>-863.62688890873869</c:v>
                </c:pt>
                <c:pt idx="24">
                  <c:v>-942.49573640247581</c:v>
                </c:pt>
                <c:pt idx="25">
                  <c:v>-856.72995091947632</c:v>
                </c:pt>
                <c:pt idx="26">
                  <c:v>-1004.8781849659881</c:v>
                </c:pt>
                <c:pt idx="27">
                  <c:v>-187.17260563398668</c:v>
                </c:pt>
                <c:pt idx="28">
                  <c:v>-363.92587168827959</c:v>
                </c:pt>
              </c:numCache>
            </c:numRef>
          </c:val>
          <c:smooth val="0"/>
          <c:extLst>
            <c:ext xmlns:c16="http://schemas.microsoft.com/office/drawing/2014/chart" uri="{C3380CC4-5D6E-409C-BE32-E72D297353CC}">
              <c16:uniqueId val="{00000009-CBFB-468A-BF74-8298F0461DDA}"/>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186.00931048503844</c:v>
                </c:pt>
                <c:pt idx="4">
                  <c:v>-97.211458264679095</c:v>
                </c:pt>
                <c:pt idx="5">
                  <c:v>5.9104513645706902</c:v>
                </c:pt>
                <c:pt idx="6">
                  <c:v>-461.23545225258022</c:v>
                </c:pt>
                <c:pt idx="7">
                  <c:v>-461.23548217491043</c:v>
                </c:pt>
                <c:pt idx="8">
                  <c:v>-492.44219974705175</c:v>
                </c:pt>
                <c:pt idx="9">
                  <c:v>-480.66550193343028</c:v>
                </c:pt>
                <c:pt idx="10">
                  <c:v>-478.09785523887876</c:v>
                </c:pt>
                <c:pt idx="11">
                  <c:v>-298.60730945760952</c:v>
                </c:pt>
                <c:pt idx="12">
                  <c:v>-298.60730911186965</c:v>
                </c:pt>
                <c:pt idx="13">
                  <c:v>-298.60730969789984</c:v>
                </c:pt>
                <c:pt idx="14">
                  <c:v>-15.384989999999561</c:v>
                </c:pt>
                <c:pt idx="15">
                  <c:v>6.0000000303261913E-5</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39A6-49B5-B71E-B31F014A2A84}"/>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41.847091585259932</c:v>
                </c:pt>
                <c:pt idx="4">
                  <c:v>81.521162322800137</c:v>
                </c:pt>
                <c:pt idx="5">
                  <c:v>-1.5880900794504669</c:v>
                </c:pt>
                <c:pt idx="6">
                  <c:v>-1.5880901351897592</c:v>
                </c:pt>
                <c:pt idx="7">
                  <c:v>-1.5880900412098526</c:v>
                </c:pt>
                <c:pt idx="8">
                  <c:v>3.5270601270403859</c:v>
                </c:pt>
                <c:pt idx="9">
                  <c:v>-9.5992856995508191E-4</c:v>
                </c:pt>
                <c:pt idx="10">
                  <c:v>-1.0314934979760437E-4</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1-39A6-49B5-B71E-B31F014A2A84}"/>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39A6-49B5-B71E-B31F014A2A84}"/>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39A6-49B5-B71E-B31F014A2A84}"/>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-2.4558909899496939E-4</c:v>
                </c:pt>
                <c:pt idx="17">
                  <c:v>-2.4562492035329342E-4</c:v>
                </c:pt>
                <c:pt idx="18">
                  <c:v>-70.154886176838772</c:v>
                </c:pt>
                <c:pt idx="19">
                  <c:v>-70.154886227069255</c:v>
                </c:pt>
                <c:pt idx="20">
                  <c:v>-177.14363508893985</c:v>
                </c:pt>
                <c:pt idx="21">
                  <c:v>-176.04218954170938</c:v>
                </c:pt>
                <c:pt idx="22">
                  <c:v>-180.5706496606399</c:v>
                </c:pt>
                <c:pt idx="23">
                  <c:v>-152.49593999510034</c:v>
                </c:pt>
                <c:pt idx="24">
                  <c:v>-145.6650847582805</c:v>
                </c:pt>
                <c:pt idx="25">
                  <c:v>-149.15208479868579</c:v>
                </c:pt>
                <c:pt idx="26">
                  <c:v>-149.15208486591564</c:v>
                </c:pt>
                <c:pt idx="27">
                  <c:v>-279.40289329560619</c:v>
                </c:pt>
                <c:pt idx="28">
                  <c:v>-331.10179358666119</c:v>
                </c:pt>
              </c:numCache>
            </c:numRef>
          </c:val>
          <c:extLst>
            <c:ext xmlns:c16="http://schemas.microsoft.com/office/drawing/2014/chart" uri="{C3380CC4-5D6E-409C-BE32-E72D297353CC}">
              <c16:uniqueId val="{00000004-39A6-49B5-B71E-B31F014A2A84}"/>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39A6-49B5-B71E-B31F014A2A84}"/>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5.5019529099809006E-5</c:v>
                </c:pt>
                <c:pt idx="2">
                  <c:v>1.5366453953902237E-4</c:v>
                </c:pt>
                <c:pt idx="3">
                  <c:v>-162.36371432760097</c:v>
                </c:pt>
                <c:pt idx="4">
                  <c:v>-0.32821299745955912</c:v>
                </c:pt>
                <c:pt idx="5">
                  <c:v>-0.32819152241427219</c:v>
                </c:pt>
                <c:pt idx="6">
                  <c:v>-169.39908598022885</c:v>
                </c:pt>
                <c:pt idx="7">
                  <c:v>-161.63399452243175</c:v>
                </c:pt>
                <c:pt idx="8">
                  <c:v>-340.37470664807552</c:v>
                </c:pt>
                <c:pt idx="9">
                  <c:v>-340.0463769302296</c:v>
                </c:pt>
                <c:pt idx="10">
                  <c:v>-340.04612155093128</c:v>
                </c:pt>
                <c:pt idx="11">
                  <c:v>-404.09649276140772</c:v>
                </c:pt>
                <c:pt idx="12">
                  <c:v>-841.90744539642765</c:v>
                </c:pt>
                <c:pt idx="13">
                  <c:v>-1046.8813364442467</c:v>
                </c:pt>
                <c:pt idx="14">
                  <c:v>-1334.3200405501157</c:v>
                </c:pt>
                <c:pt idx="15">
                  <c:v>-1152.9601926046162</c:v>
                </c:pt>
                <c:pt idx="16">
                  <c:v>-1334.5106081785161</c:v>
                </c:pt>
                <c:pt idx="17">
                  <c:v>-1061.9810568714602</c:v>
                </c:pt>
                <c:pt idx="18">
                  <c:v>-1141.4850686734244</c:v>
                </c:pt>
                <c:pt idx="19">
                  <c:v>-1192.3974921968256</c:v>
                </c:pt>
                <c:pt idx="20">
                  <c:v>-989.65529670844626</c:v>
                </c:pt>
                <c:pt idx="21">
                  <c:v>-1150.8895544222105</c:v>
                </c:pt>
                <c:pt idx="22">
                  <c:v>-1175.6298649308446</c:v>
                </c:pt>
                <c:pt idx="23">
                  <c:v>-1209.6026679065908</c:v>
                </c:pt>
                <c:pt idx="24">
                  <c:v>-914.58817065891344</c:v>
                </c:pt>
                <c:pt idx="25">
                  <c:v>-1110.8985976895929</c:v>
                </c:pt>
                <c:pt idx="26">
                  <c:v>-876.59130161372013</c:v>
                </c:pt>
                <c:pt idx="27">
                  <c:v>-782.83843186390732</c:v>
                </c:pt>
                <c:pt idx="28">
                  <c:v>-858.4164911089465</c:v>
                </c:pt>
              </c:numCache>
            </c:numRef>
          </c:val>
          <c:extLst>
            <c:ext xmlns:c16="http://schemas.microsoft.com/office/drawing/2014/chart" uri="{C3380CC4-5D6E-409C-BE32-E72D297353CC}">
              <c16:uniqueId val="{00000006-39A6-49B5-B71E-B31F014A2A84}"/>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0</c:v>
                </c:pt>
                <c:pt idx="6">
                  <c:v>190.13667217437978</c:v>
                </c:pt>
                <c:pt idx="7">
                  <c:v>190.13659997193008</c:v>
                </c:pt>
                <c:pt idx="8">
                  <c:v>393.46489868770186</c:v>
                </c:pt>
                <c:pt idx="9">
                  <c:v>393.46489866653246</c:v>
                </c:pt>
                <c:pt idx="10">
                  <c:v>393.46489863229181</c:v>
                </c:pt>
                <c:pt idx="11">
                  <c:v>393.46489852526247</c:v>
                </c:pt>
                <c:pt idx="12">
                  <c:v>393.4648984871219</c:v>
                </c:pt>
                <c:pt idx="13">
                  <c:v>393.46489845232099</c:v>
                </c:pt>
                <c:pt idx="14">
                  <c:v>393.46489831169129</c:v>
                </c:pt>
                <c:pt idx="15">
                  <c:v>393.46489819013186</c:v>
                </c:pt>
                <c:pt idx="16">
                  <c:v>-270.67819887287806</c:v>
                </c:pt>
                <c:pt idx="17">
                  <c:v>-270.67819930313817</c:v>
                </c:pt>
                <c:pt idx="18">
                  <c:v>-270.67820014416975</c:v>
                </c:pt>
                <c:pt idx="19">
                  <c:v>-425.26087178865055</c:v>
                </c:pt>
                <c:pt idx="20">
                  <c:v>-562.28409133892092</c:v>
                </c:pt>
                <c:pt idx="21">
                  <c:v>-536.70765202060284</c:v>
                </c:pt>
                <c:pt idx="22">
                  <c:v>-756.36437273096453</c:v>
                </c:pt>
                <c:pt idx="23">
                  <c:v>-756.36437454013139</c:v>
                </c:pt>
                <c:pt idx="24">
                  <c:v>-1151.9864042292284</c:v>
                </c:pt>
                <c:pt idx="25">
                  <c:v>-963.45568734388871</c:v>
                </c:pt>
                <c:pt idx="26">
                  <c:v>-1203.4669944119305</c:v>
                </c:pt>
                <c:pt idx="27">
                  <c:v>-203.35892823199174</c:v>
                </c:pt>
                <c:pt idx="28">
                  <c:v>-463.60337788482866</c:v>
                </c:pt>
              </c:numCache>
            </c:numRef>
          </c:val>
          <c:extLst>
            <c:ext xmlns:c16="http://schemas.microsoft.com/office/drawing/2014/chart" uri="{C3380CC4-5D6E-409C-BE32-E72D297353CC}">
              <c16:uniqueId val="{00000007-39A6-49B5-B71E-B31F014A2A84}"/>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-3.2340558004761988E-4</c:v>
                </c:pt>
                <c:pt idx="13">
                  <c:v>-3.2366575999276392E-4</c:v>
                </c:pt>
                <c:pt idx="14">
                  <c:v>-6.7362438005602598E-4</c:v>
                </c:pt>
                <c:pt idx="15">
                  <c:v>-6.7637051995461661E-4</c:v>
                </c:pt>
                <c:pt idx="16">
                  <c:v>64.316765132700084</c:v>
                </c:pt>
                <c:pt idx="17">
                  <c:v>64.31676450859004</c:v>
                </c:pt>
                <c:pt idx="18">
                  <c:v>-35.858394517259967</c:v>
                </c:pt>
                <c:pt idx="19">
                  <c:v>-35.858397737550149</c:v>
                </c:pt>
                <c:pt idx="20">
                  <c:v>-155.64698819431032</c:v>
                </c:pt>
                <c:pt idx="21">
                  <c:v>-155.64698831561964</c:v>
                </c:pt>
                <c:pt idx="22">
                  <c:v>-155.64698847233012</c:v>
                </c:pt>
                <c:pt idx="23">
                  <c:v>-58.103579307579366</c:v>
                </c:pt>
                <c:pt idx="24">
                  <c:v>-58.103580237999722</c:v>
                </c:pt>
                <c:pt idx="25">
                  <c:v>25.791110383199339</c:v>
                </c:pt>
                <c:pt idx="26">
                  <c:v>25.791005824798958</c:v>
                </c:pt>
                <c:pt idx="27">
                  <c:v>-28.286281796830735</c:v>
                </c:pt>
                <c:pt idx="28">
                  <c:v>-28.286217525990651</c:v>
                </c:pt>
              </c:numCache>
            </c:numRef>
          </c:val>
          <c:smooth val="0"/>
          <c:extLst>
            <c:ext xmlns:c16="http://schemas.microsoft.com/office/drawing/2014/chart" uri="{C3380CC4-5D6E-409C-BE32-E72D297353CC}">
              <c16:uniqueId val="{00000008-39A6-49B5-B71E-B31F014A2A84}"/>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1.0000000020227162E-4</c:v>
                </c:pt>
                <c:pt idx="9">
                  <c:v>1.0000000020227162E-4</c:v>
                </c:pt>
                <c:pt idx="10">
                  <c:v>1.0000000020227162E-4</c:v>
                </c:pt>
                <c:pt idx="11">
                  <c:v>-1.0000000020227162E-4</c:v>
                </c:pt>
                <c:pt idx="12">
                  <c:v>-3.7223979234113358E-5</c:v>
                </c:pt>
                <c:pt idx="13">
                  <c:v>-1.3732780007558176E-4</c:v>
                </c:pt>
                <c:pt idx="14">
                  <c:v>-1.3788836986350361E-4</c:v>
                </c:pt>
                <c:pt idx="15">
                  <c:v>4.9619584306128672E-3</c:v>
                </c:pt>
                <c:pt idx="16">
                  <c:v>-289.08983828350938</c:v>
                </c:pt>
                <c:pt idx="17">
                  <c:v>-289.08893832398007</c:v>
                </c:pt>
                <c:pt idx="18">
                  <c:v>-242.16566332184902</c:v>
                </c:pt>
                <c:pt idx="19">
                  <c:v>-242.16766338990874</c:v>
                </c:pt>
                <c:pt idx="20">
                  <c:v>-251.58306555474155</c:v>
                </c:pt>
                <c:pt idx="21">
                  <c:v>-255.38361573588099</c:v>
                </c:pt>
                <c:pt idx="22">
                  <c:v>-255.38421585384185</c:v>
                </c:pt>
                <c:pt idx="23">
                  <c:v>-386.041612326424</c:v>
                </c:pt>
                <c:pt idx="24">
                  <c:v>-386.05351279735987</c:v>
                </c:pt>
                <c:pt idx="25">
                  <c:v>-386.30251317518923</c:v>
                </c:pt>
                <c:pt idx="26">
                  <c:v>-386.29991345423969</c:v>
                </c:pt>
                <c:pt idx="27">
                  <c:v>-209.09531396874445</c:v>
                </c:pt>
                <c:pt idx="28">
                  <c:v>-209.09531417004109</c:v>
                </c:pt>
              </c:numCache>
            </c:numRef>
          </c:val>
          <c:smooth val="0"/>
          <c:extLst>
            <c:ext xmlns:c16="http://schemas.microsoft.com/office/drawing/2014/chart" uri="{C3380CC4-5D6E-409C-BE32-E72D297353CC}">
              <c16:uniqueId val="{00000009-39A6-49B5-B71E-B31F014A2A84}"/>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single%20stage%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8.6374176019135069E-5</v>
          </cell>
          <cell r="J7">
            <v>7.1448580376454629E-5</v>
          </cell>
          <cell r="K7">
            <v>8.2588135119294743E-5</v>
          </cell>
          <cell r="L7">
            <v>16.813975295658398</v>
          </cell>
          <cell r="M7">
            <v>9.047731504560215E-2</v>
          </cell>
          <cell r="N7">
            <v>8.6332738243392673E-2</v>
          </cell>
          <cell r="O7">
            <v>5.2646088085552911</v>
          </cell>
          <cell r="P7">
            <v>4.356895371419145</v>
          </cell>
          <cell r="Q7">
            <v>9.483558933594729</v>
          </cell>
          <cell r="R7">
            <v>9.0512839305363588</v>
          </cell>
          <cell r="S7">
            <v>8.6598293119708547</v>
          </cell>
          <cell r="T7">
            <v>12.489520913920366</v>
          </cell>
          <cell r="U7">
            <v>39.952328868923708</v>
          </cell>
          <cell r="V7">
            <v>50.455721205021952</v>
          </cell>
          <cell r="W7">
            <v>64.922629449526312</v>
          </cell>
          <cell r="X7">
            <v>51.744947238006162</v>
          </cell>
          <cell r="Y7">
            <v>97.372778317105031</v>
          </cell>
          <cell r="Z7">
            <v>79.274086957329416</v>
          </cell>
          <cell r="AA7">
            <v>82.066929835780527</v>
          </cell>
          <cell r="AB7">
            <v>83.901090244652011</v>
          </cell>
          <cell r="AC7">
            <v>81.488001416384236</v>
          </cell>
          <cell r="AD7">
            <v>83.87413127195137</v>
          </cell>
          <cell r="AE7">
            <v>85.282261828654683</v>
          </cell>
          <cell r="AF7">
            <v>86.353016316547055</v>
          </cell>
          <cell r="AG7">
            <v>79.383525438984151</v>
          </cell>
          <cell r="AH7">
            <v>76.830380521797807</v>
          </cell>
          <cell r="AI7">
            <v>69.849852782631757</v>
          </cell>
          <cell r="AJ7">
            <v>47.521422841829249</v>
          </cell>
          <cell r="AK7">
            <v>46.429701871377183</v>
          </cell>
        </row>
        <row r="8">
          <cell r="H8" t="str">
            <v>FOM</v>
          </cell>
          <cell r="I8">
            <v>1.5703474752317471E-5</v>
          </cell>
          <cell r="J8">
            <v>1.2573407049785601E-5</v>
          </cell>
          <cell r="K8">
            <v>1.3190397585276514E-5</v>
          </cell>
          <cell r="L8">
            <v>-9.55589177280679</v>
          </cell>
          <cell r="M8">
            <v>79.572586572166202</v>
          </cell>
          <cell r="N8">
            <v>4.3504608014293042</v>
          </cell>
          <cell r="O8">
            <v>18.117437835248857</v>
          </cell>
          <cell r="P8">
            <v>17.103113227157795</v>
          </cell>
          <cell r="Q8">
            <v>17.65281075214455</v>
          </cell>
          <cell r="R8">
            <v>16.79101041004218</v>
          </cell>
          <cell r="S8">
            <v>15.985770930102444</v>
          </cell>
          <cell r="T8">
            <v>10.836441998529946</v>
          </cell>
          <cell r="U8">
            <v>16.185846433569097</v>
          </cell>
          <cell r="V8">
            <v>18.056007046095313</v>
          </cell>
          <cell r="W8">
            <v>13.705496626915206</v>
          </cell>
          <cell r="X8">
            <v>10.637909650178248</v>
          </cell>
          <cell r="Y8">
            <v>19.310767282125191</v>
          </cell>
          <cell r="Z8">
            <v>15.197751763243112</v>
          </cell>
          <cell r="AA8">
            <v>16.301523029791309</v>
          </cell>
          <cell r="AB8">
            <v>17.064152909882075</v>
          </cell>
          <cell r="AC8">
            <v>16.161894015090073</v>
          </cell>
          <cell r="AD8">
            <v>16.804123891641911</v>
          </cell>
          <cell r="AE8">
            <v>17.527483953546035</v>
          </cell>
          <cell r="AF8">
            <v>16.859563531905877</v>
          </cell>
          <cell r="AG8">
            <v>15.978784232069797</v>
          </cell>
          <cell r="AH8">
            <v>15.024414683325332</v>
          </cell>
          <cell r="AI8">
            <v>13.908789365355915</v>
          </cell>
          <cell r="AJ8">
            <v>8.7774270570371886</v>
          </cell>
          <cell r="AK8">
            <v>10.055079649378953</v>
          </cell>
        </row>
        <row r="9">
          <cell r="H9" t="str">
            <v>Fuel</v>
          </cell>
          <cell r="I9">
            <v>-0.25696551975281912</v>
          </cell>
          <cell r="J9">
            <v>-1.1513212809422986</v>
          </cell>
          <cell r="K9">
            <v>-1.3343598902239464</v>
          </cell>
          <cell r="L9">
            <v>-12.302925934096566</v>
          </cell>
          <cell r="M9">
            <v>-21.364730285131373</v>
          </cell>
          <cell r="N9">
            <v>-26.759882292056922</v>
          </cell>
          <cell r="O9">
            <v>15.006496854257771</v>
          </cell>
          <cell r="P9">
            <v>31.00359979609167</v>
          </cell>
          <cell r="Q9">
            <v>19.185098579702665</v>
          </cell>
          <cell r="R9">
            <v>15.834616815699613</v>
          </cell>
          <cell r="S9">
            <v>21.956694145878661</v>
          </cell>
          <cell r="T9">
            <v>66.94276697640656</v>
          </cell>
          <cell r="U9">
            <v>36.649605249693153</v>
          </cell>
          <cell r="V9">
            <v>35.997046113836113</v>
          </cell>
          <cell r="W9">
            <v>26.08554462059762</v>
          </cell>
          <cell r="X9">
            <v>42.312179997966162</v>
          </cell>
          <cell r="Y9">
            <v>18.1373842467661</v>
          </cell>
          <cell r="Z9">
            <v>25.88847575687582</v>
          </cell>
          <cell r="AA9">
            <v>29.713214388139431</v>
          </cell>
          <cell r="AB9">
            <v>26.692637493433896</v>
          </cell>
          <cell r="AC9">
            <v>30.520725073515436</v>
          </cell>
          <cell r="AD9">
            <v>30.720035295858978</v>
          </cell>
          <cell r="AE9">
            <v>25.665596982863033</v>
          </cell>
          <cell r="AF9">
            <v>10.778346215820056</v>
          </cell>
          <cell r="AG9">
            <v>15.52372893457202</v>
          </cell>
          <cell r="AH9">
            <v>13.809133136190473</v>
          </cell>
          <cell r="AI9">
            <v>19.044072086224332</v>
          </cell>
          <cell r="AJ9">
            <v>51.354312091613075</v>
          </cell>
          <cell r="AK9">
            <v>41.530157294434844</v>
          </cell>
        </row>
        <row r="10">
          <cell r="H10" t="str">
            <v>VOM</v>
          </cell>
          <cell r="I10">
            <v>3.4907787587260826E-2</v>
          </cell>
          <cell r="J10">
            <v>0.20543729598505889</v>
          </cell>
          <cell r="K10">
            <v>0.20558338511420879</v>
          </cell>
          <cell r="L10">
            <v>-0.31306415289442519</v>
          </cell>
          <cell r="M10">
            <v>1.9023483050383512</v>
          </cell>
          <cell r="N10">
            <v>3.7246536837571185</v>
          </cell>
          <cell r="O10">
            <v>0.42970612296659966</v>
          </cell>
          <cell r="P10">
            <v>1.1313704010791261</v>
          </cell>
          <cell r="Q10">
            <v>0.827413610274496</v>
          </cell>
          <cell r="R10">
            <v>1.5859523127132562</v>
          </cell>
          <cell r="S10">
            <v>0.22365072435938055</v>
          </cell>
          <cell r="T10">
            <v>-2.6984663659620565</v>
          </cell>
          <cell r="U10">
            <v>-6.5537687797574913</v>
          </cell>
          <cell r="V10">
            <v>-9.828226518906245</v>
          </cell>
          <cell r="W10">
            <v>-9.9489450921391249</v>
          </cell>
          <cell r="X10">
            <v>-7.1138976815477655</v>
          </cell>
          <cell r="Y10">
            <v>-10.780570880988554</v>
          </cell>
          <cell r="Z10">
            <v>-7.8043537207261249</v>
          </cell>
          <cell r="AA10">
            <v>-6.9992290643746093</v>
          </cell>
          <cell r="AB10">
            <v>-7.1730367183844503</v>
          </cell>
          <cell r="AC10">
            <v>-6.0088892011557471</v>
          </cell>
          <cell r="AD10">
            <v>-6.671248948832246</v>
          </cell>
          <cell r="AE10">
            <v>-7.8810643325399434</v>
          </cell>
          <cell r="AF10">
            <v>-8.038331603394079</v>
          </cell>
          <cell r="AG10">
            <v>-7.4112314374624404</v>
          </cell>
          <cell r="AH10">
            <v>-6.9983165056496945</v>
          </cell>
          <cell r="AI10">
            <v>-6.2210363459917284</v>
          </cell>
          <cell r="AJ10">
            <v>-4.548618210291723</v>
          </cell>
          <cell r="AK10">
            <v>-4.2706786829488337</v>
          </cell>
        </row>
        <row r="11">
          <cell r="H11" t="str">
            <v>REHAB</v>
          </cell>
          <cell r="I11">
            <v>0</v>
          </cell>
          <cell r="J11">
            <v>0</v>
          </cell>
          <cell r="K11">
            <v>0</v>
          </cell>
          <cell r="L11">
            <v>8.8761437439889406</v>
          </cell>
          <cell r="M11">
            <v>-12.33952563433601</v>
          </cell>
          <cell r="N11">
            <v>-0.43066753307179167</v>
          </cell>
          <cell r="O11">
            <v>-9.7456215792246557</v>
          </cell>
          <cell r="P11">
            <v>0</v>
          </cell>
          <cell r="Q11">
            <v>-0.38660595430440298</v>
          </cell>
          <cell r="R11">
            <v>0.10695013417977407</v>
          </cell>
          <cell r="S11">
            <v>1.1401484501077747E-2</v>
          </cell>
          <cell r="T11">
            <v>0</v>
          </cell>
          <cell r="U11">
            <v>0</v>
          </cell>
          <cell r="V11">
            <v>0</v>
          </cell>
          <cell r="W11">
            <v>0</v>
          </cell>
          <cell r="X11">
            <v>0</v>
          </cell>
          <cell r="Y11">
            <v>0</v>
          </cell>
          <cell r="Z11">
            <v>2.05884465630948E-8</v>
          </cell>
          <cell r="AA11">
            <v>0</v>
          </cell>
          <cell r="AB11">
            <v>0</v>
          </cell>
          <cell r="AC11">
            <v>0</v>
          </cell>
          <cell r="AD11">
            <v>0</v>
          </cell>
          <cell r="AE11">
            <v>0</v>
          </cell>
          <cell r="AF11">
            <v>0</v>
          </cell>
          <cell r="AG11">
            <v>0</v>
          </cell>
          <cell r="AH11">
            <v>0</v>
          </cell>
          <cell r="AI11">
            <v>0</v>
          </cell>
          <cell r="AJ11">
            <v>0</v>
          </cell>
          <cell r="AK11">
            <v>0</v>
          </cell>
        </row>
        <row r="12">
          <cell r="H12" t="str">
            <v>REZ</v>
          </cell>
          <cell r="I12">
            <v>3.2929981356397311E-6</v>
          </cell>
          <cell r="J12">
            <v>3.9592119528606417E-6</v>
          </cell>
          <cell r="K12">
            <v>4.1475648213236124E-6</v>
          </cell>
          <cell r="L12">
            <v>4.2180184464086776E-6</v>
          </cell>
          <cell r="M12">
            <v>4.0627822127135005E-6</v>
          </cell>
          <cell r="N12">
            <v>3.9667807213845662E-6</v>
          </cell>
          <cell r="O12">
            <v>5.016221395635512E-6</v>
          </cell>
          <cell r="P12">
            <v>1.0282510904939408</v>
          </cell>
          <cell r="Q12">
            <v>0.56146224891519525</v>
          </cell>
          <cell r="R12">
            <v>0.53574667537283671</v>
          </cell>
          <cell r="S12">
            <v>0.72547311078355414</v>
          </cell>
          <cell r="T12">
            <v>1.2018664286042331</v>
          </cell>
          <cell r="U12">
            <v>1.6349455938692554</v>
          </cell>
          <cell r="V12">
            <v>2.0258315237448987</v>
          </cell>
          <cell r="W12">
            <v>3.0411111529089685</v>
          </cell>
          <cell r="X12">
            <v>3.4099523477743934</v>
          </cell>
          <cell r="Y12">
            <v>8.0657738057308599</v>
          </cell>
          <cell r="Z12">
            <v>6.9894196754308071</v>
          </cell>
          <cell r="AA12">
            <v>8.0352464779283039</v>
          </cell>
          <cell r="AB12">
            <v>8.4595173084905539</v>
          </cell>
          <cell r="AC12">
            <v>5.5753140869323978</v>
          </cell>
          <cell r="AD12">
            <v>4.9564418587127586</v>
          </cell>
          <cell r="AE12">
            <v>4.8096035021712886</v>
          </cell>
          <cell r="AF12">
            <v>5.6562160513441482</v>
          </cell>
          <cell r="AG12">
            <v>4.3855686909774088</v>
          </cell>
          <cell r="AH12">
            <v>8.7170224439357114</v>
          </cell>
          <cell r="AI12">
            <v>7.6170572812688766</v>
          </cell>
          <cell r="AJ12">
            <v>12.50079594120133</v>
          </cell>
          <cell r="AK12">
            <v>12.630416203613043</v>
          </cell>
        </row>
        <row r="13">
          <cell r="H13" t="str">
            <v>USE+DSP</v>
          </cell>
          <cell r="I13">
            <v>1.2188745965999997E-5</v>
          </cell>
          <cell r="J13">
            <v>1.2129337071999998E-5</v>
          </cell>
          <cell r="K13">
            <v>1.2255630626999192E-5</v>
          </cell>
          <cell r="L13">
            <v>4.3707720574330096E-2</v>
          </cell>
          <cell r="M13">
            <v>1.2302621444999998E-5</v>
          </cell>
          <cell r="N13">
            <v>1.2252076487999998E-5</v>
          </cell>
          <cell r="O13">
            <v>1.2272733013999997E-5</v>
          </cell>
          <cell r="P13">
            <v>-7.9244224900606106E-2</v>
          </cell>
          <cell r="Q13">
            <v>1.2234726760999998E-5</v>
          </cell>
          <cell r="R13">
            <v>1.2226406747E-5</v>
          </cell>
          <cell r="S13">
            <v>1.2262145733999997E-5</v>
          </cell>
          <cell r="T13">
            <v>4.8988299639384074</v>
          </cell>
          <cell r="U13">
            <v>-1.0087957984061977</v>
          </cell>
          <cell r="V13">
            <v>-5.1921890145968805E-2</v>
          </cell>
          <cell r="W13">
            <v>4.1085261794884662</v>
          </cell>
          <cell r="X13">
            <v>-0.93229404542549676</v>
          </cell>
          <cell r="Y13">
            <v>13.08137439317345</v>
          </cell>
          <cell r="Z13">
            <v>0.20806756275935004</v>
          </cell>
          <cell r="AA13">
            <v>-3.223021051867283</v>
          </cell>
          <cell r="AB13">
            <v>0.97559063344924102</v>
          </cell>
          <cell r="AC13">
            <v>-4.4890161037376677</v>
          </cell>
          <cell r="AD13">
            <v>9.1370381081775115E-2</v>
          </cell>
          <cell r="AE13">
            <v>-1.9347981822015736</v>
          </cell>
          <cell r="AF13">
            <v>-4.312720862580318E-2</v>
          </cell>
          <cell r="AG13">
            <v>-2.5079289412807846</v>
          </cell>
          <cell r="AH13">
            <v>-0.51478580875051561</v>
          </cell>
          <cell r="AI13">
            <v>-0.14288670494377176</v>
          </cell>
          <cell r="AJ13">
            <v>-1.5380998230906444</v>
          </cell>
          <cell r="AK13">
            <v>0.53592102229115335</v>
          </cell>
        </row>
        <row r="14">
          <cell r="H14" t="str">
            <v>SyncCon</v>
          </cell>
          <cell r="I14">
            <v>-3.3651322400000934E-3</v>
          </cell>
          <cell r="J14">
            <v>-6.2674718371358721E-3</v>
          </cell>
          <cell r="K14">
            <v>1.8400977460048579E-3</v>
          </cell>
          <cell r="L14">
            <v>0.32023743982528047</v>
          </cell>
          <cell r="M14">
            <v>-3.2837007480142344E-2</v>
          </cell>
          <cell r="N14">
            <v>-0.56442362956577652</v>
          </cell>
          <cell r="O14">
            <v>-0.81807828339346911</v>
          </cell>
          <cell r="P14">
            <v>-0.80397934054645881</v>
          </cell>
          <cell r="Q14">
            <v>-1.0335395931003994</v>
          </cell>
          <cell r="R14">
            <v>-1.0201920046690003</v>
          </cell>
          <cell r="S14">
            <v>-0.72635568386402161</v>
          </cell>
          <cell r="T14">
            <v>-0.45386282444456538</v>
          </cell>
          <cell r="U14">
            <v>-0.5076911466871179</v>
          </cell>
          <cell r="V14">
            <v>-6.9335385584262443E-2</v>
          </cell>
          <cell r="W14">
            <v>-0.16382889926116787</v>
          </cell>
          <cell r="X14">
            <v>-0.20945329346336894</v>
          </cell>
          <cell r="Y14">
            <v>-1.1302751292784796</v>
          </cell>
          <cell r="Z14">
            <v>-1.1786873474993964</v>
          </cell>
          <cell r="AA14">
            <v>-1.2228662619847701</v>
          </cell>
          <cell r="AB14">
            <v>-1.0919540516487158</v>
          </cell>
          <cell r="AC14">
            <v>-1.1076382286330062</v>
          </cell>
          <cell r="AD14">
            <v>-1.0162695843041729</v>
          </cell>
          <cell r="AE14">
            <v>-0.77421182234349539</v>
          </cell>
          <cell r="AF14">
            <v>-0.73551684174411547</v>
          </cell>
          <cell r="AG14">
            <v>-0.66715989010318477</v>
          </cell>
          <cell r="AH14">
            <v>-0.65110861248385021</v>
          </cell>
          <cell r="AI14">
            <v>-0.6305332141763097</v>
          </cell>
          <cell r="AJ14">
            <v>-0.56526575375194266</v>
          </cell>
          <cell r="AK14">
            <v>-0.55474704969262345</v>
          </cell>
        </row>
        <row r="15">
          <cell r="H15" t="str">
            <v>System Strength</v>
          </cell>
          <cell r="I15">
            <v>8.1102478954649229E-7</v>
          </cell>
          <cell r="J15">
            <v>8.7175133262462626E-7</v>
          </cell>
          <cell r="K15">
            <v>8.2262828027523939E-7</v>
          </cell>
          <cell r="L15">
            <v>0.34090723494763281</v>
          </cell>
          <cell r="M15">
            <v>3.9560896693728863E-4</v>
          </cell>
          <cell r="N15">
            <v>3.7749578551574814E-4</v>
          </cell>
          <cell r="O15">
            <v>3.6143363864084678E-4</v>
          </cell>
          <cell r="P15">
            <v>2.8917200532549033E-2</v>
          </cell>
          <cell r="Q15">
            <v>-3.3691958929270183E-2</v>
          </cell>
          <cell r="R15">
            <v>-3.2460972513097659E-2</v>
          </cell>
          <cell r="S15">
            <v>-3.1057042431957598E-2</v>
          </cell>
          <cell r="T15">
            <v>6.2846824823966016E-2</v>
          </cell>
          <cell r="U15">
            <v>0.66262294324813042</v>
          </cell>
          <cell r="V15">
            <v>0.90150135363988015</v>
          </cell>
          <cell r="W15">
            <v>1.2237267378739689</v>
          </cell>
          <cell r="X15">
            <v>0.83862938994331127</v>
          </cell>
          <cell r="Y15">
            <v>1.6988949706684071</v>
          </cell>
          <cell r="Z15">
            <v>1.3619165077373219</v>
          </cell>
          <cell r="AA15">
            <v>1.3858290135089082</v>
          </cell>
          <cell r="AB15">
            <v>1.3614924173221916</v>
          </cell>
          <cell r="AC15">
            <v>1.3942987389451809</v>
          </cell>
          <cell r="AD15">
            <v>1.252059606396164</v>
          </cell>
          <cell r="AE15">
            <v>1.4089246654185954</v>
          </cell>
          <cell r="AF15">
            <v>1.3685452667826938</v>
          </cell>
          <cell r="AG15">
            <v>1.3192479357432749</v>
          </cell>
          <cell r="AH15">
            <v>1.3139594567539499</v>
          </cell>
          <cell r="AI15">
            <v>1.2122699247722666</v>
          </cell>
          <cell r="AJ15">
            <v>0.67829883607090591</v>
          </cell>
          <cell r="AK15">
            <v>0.87877993898988638</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186.00931048503844</v>
          </cell>
          <cell r="M26">
            <v>-97.211458264679095</v>
          </cell>
          <cell r="N26">
            <v>5.9104513645706902</v>
          </cell>
          <cell r="O26">
            <v>-461.23545225258022</v>
          </cell>
          <cell r="P26">
            <v>-461.23548217491043</v>
          </cell>
          <cell r="Q26">
            <v>-492.44219974705175</v>
          </cell>
          <cell r="R26">
            <v>-480.66550193343028</v>
          </cell>
          <cell r="S26">
            <v>-478.09785523887876</v>
          </cell>
          <cell r="T26">
            <v>-298.60730945760952</v>
          </cell>
          <cell r="U26">
            <v>-298.60730911186965</v>
          </cell>
          <cell r="V26">
            <v>-298.60730969789984</v>
          </cell>
          <cell r="W26">
            <v>-15.384989999999561</v>
          </cell>
          <cell r="X26">
            <v>6.0000000303261913E-5</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41.847091585259932</v>
          </cell>
          <cell r="M27">
            <v>81.521162322800137</v>
          </cell>
          <cell r="N27">
            <v>-1.5880900794504669</v>
          </cell>
          <cell r="O27">
            <v>-1.5880901351897592</v>
          </cell>
          <cell r="P27">
            <v>-1.5880900412098526</v>
          </cell>
          <cell r="Q27">
            <v>3.5270601270403859</v>
          </cell>
          <cell r="R27">
            <v>-9.5992856995508191E-4</v>
          </cell>
          <cell r="S27">
            <v>-1.0314934979760437E-4</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-2.4558909899496939E-4</v>
          </cell>
          <cell r="Z30">
            <v>-2.4562492035329342E-4</v>
          </cell>
          <cell r="AA30">
            <v>-70.154886176838772</v>
          </cell>
          <cell r="AB30">
            <v>-70.154886227069255</v>
          </cell>
          <cell r="AC30">
            <v>-177.14363508893985</v>
          </cell>
          <cell r="AD30">
            <v>-176.04218954170938</v>
          </cell>
          <cell r="AE30">
            <v>-180.5706496606399</v>
          </cell>
          <cell r="AF30">
            <v>-152.49593999510034</v>
          </cell>
          <cell r="AG30">
            <v>-145.6650847582805</v>
          </cell>
          <cell r="AH30">
            <v>-149.15208479868579</v>
          </cell>
          <cell r="AI30">
            <v>-149.15208486591564</v>
          </cell>
          <cell r="AJ30">
            <v>-279.40289329560619</v>
          </cell>
          <cell r="AK30">
            <v>-331.10179358666119</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5.5019529099809006E-5</v>
          </cell>
          <cell r="K32">
            <v>1.5366453953902237E-4</v>
          </cell>
          <cell r="L32">
            <v>-162.36371432760097</v>
          </cell>
          <cell r="M32">
            <v>-0.32821299745955912</v>
          </cell>
          <cell r="N32">
            <v>-0.32819152241427219</v>
          </cell>
          <cell r="O32">
            <v>-169.39908598022885</v>
          </cell>
          <cell r="P32">
            <v>-161.63399452243175</v>
          </cell>
          <cell r="Q32">
            <v>-340.37470664807552</v>
          </cell>
          <cell r="R32">
            <v>-340.0463769302296</v>
          </cell>
          <cell r="S32">
            <v>-340.04612155093128</v>
          </cell>
          <cell r="T32">
            <v>-404.09649276140772</v>
          </cell>
          <cell r="U32">
            <v>-841.90744539642765</v>
          </cell>
          <cell r="V32">
            <v>-1046.8813364442467</v>
          </cell>
          <cell r="W32">
            <v>-1334.3200405501157</v>
          </cell>
          <cell r="X32">
            <v>-1152.9601926046162</v>
          </cell>
          <cell r="Y32">
            <v>-1334.5106081785161</v>
          </cell>
          <cell r="Z32">
            <v>-1061.9810568714602</v>
          </cell>
          <cell r="AA32">
            <v>-1141.4850686734244</v>
          </cell>
          <cell r="AB32">
            <v>-1192.3974921968256</v>
          </cell>
          <cell r="AC32">
            <v>-989.65529670844626</v>
          </cell>
          <cell r="AD32">
            <v>-1150.8895544222105</v>
          </cell>
          <cell r="AE32">
            <v>-1175.6298649308446</v>
          </cell>
          <cell r="AF32">
            <v>-1209.6026679065908</v>
          </cell>
          <cell r="AG32">
            <v>-914.58817065891344</v>
          </cell>
          <cell r="AH32">
            <v>-1110.8985976895929</v>
          </cell>
          <cell r="AI32">
            <v>-876.59130161372013</v>
          </cell>
          <cell r="AJ32">
            <v>-782.83843186390732</v>
          </cell>
          <cell r="AK32">
            <v>-858.4164911089465</v>
          </cell>
        </row>
        <row r="33">
          <cell r="H33" t="str">
            <v>Solar PV</v>
          </cell>
          <cell r="I33">
            <v>0</v>
          </cell>
          <cell r="J33">
            <v>0</v>
          </cell>
          <cell r="K33">
            <v>0</v>
          </cell>
          <cell r="L33">
            <v>0</v>
          </cell>
          <cell r="M33">
            <v>0</v>
          </cell>
          <cell r="N33">
            <v>0</v>
          </cell>
          <cell r="O33">
            <v>190.13667217437978</v>
          </cell>
          <cell r="P33">
            <v>190.13659997193008</v>
          </cell>
          <cell r="Q33">
            <v>393.46489868770186</v>
          </cell>
          <cell r="R33">
            <v>393.46489866653246</v>
          </cell>
          <cell r="S33">
            <v>393.46489863229181</v>
          </cell>
          <cell r="T33">
            <v>393.46489852526247</v>
          </cell>
          <cell r="U33">
            <v>393.4648984871219</v>
          </cell>
          <cell r="V33">
            <v>393.46489845232099</v>
          </cell>
          <cell r="W33">
            <v>393.46489831169129</v>
          </cell>
          <cell r="X33">
            <v>393.46489819013186</v>
          </cell>
          <cell r="Y33">
            <v>-270.67819887287806</v>
          </cell>
          <cell r="Z33">
            <v>-270.67819930313817</v>
          </cell>
          <cell r="AA33">
            <v>-270.67820014416975</v>
          </cell>
          <cell r="AB33">
            <v>-425.26087178865055</v>
          </cell>
          <cell r="AC33">
            <v>-562.28409133892092</v>
          </cell>
          <cell r="AD33">
            <v>-536.70765202060284</v>
          </cell>
          <cell r="AE33">
            <v>-756.36437273096453</v>
          </cell>
          <cell r="AF33">
            <v>-756.36437454013139</v>
          </cell>
          <cell r="AG33">
            <v>-1151.9864042292284</v>
          </cell>
          <cell r="AH33">
            <v>-963.45568734388871</v>
          </cell>
          <cell r="AI33">
            <v>-1203.4669944119305</v>
          </cell>
          <cell r="AJ33">
            <v>-203.35892823199174</v>
          </cell>
          <cell r="AK33">
            <v>-463.60337788482866</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-3.2340558004761988E-4</v>
          </cell>
          <cell r="V34">
            <v>-3.2366575999276392E-4</v>
          </cell>
          <cell r="W34">
            <v>-6.7362438005602598E-4</v>
          </cell>
          <cell r="X34">
            <v>-6.7637051995461661E-4</v>
          </cell>
          <cell r="Y34">
            <v>64.316765132700084</v>
          </cell>
          <cell r="Z34">
            <v>64.31676450859004</v>
          </cell>
          <cell r="AA34">
            <v>-35.858394517259967</v>
          </cell>
          <cell r="AB34">
            <v>-35.858397737550149</v>
          </cell>
          <cell r="AC34">
            <v>-155.64698819431032</v>
          </cell>
          <cell r="AD34">
            <v>-155.64698831561964</v>
          </cell>
          <cell r="AE34">
            <v>-155.64698847233012</v>
          </cell>
          <cell r="AF34">
            <v>-58.103579307579366</v>
          </cell>
          <cell r="AG34">
            <v>-58.103580237999722</v>
          </cell>
          <cell r="AH34">
            <v>25.791110383199339</v>
          </cell>
          <cell r="AI34">
            <v>25.791005824798958</v>
          </cell>
          <cell r="AJ34">
            <v>-28.286281796830735</v>
          </cell>
          <cell r="AK34">
            <v>-28.286217525990651</v>
          </cell>
        </row>
        <row r="35">
          <cell r="H35" t="str">
            <v>Pumped Hydro</v>
          </cell>
          <cell r="I35">
            <v>0</v>
          </cell>
          <cell r="J35">
            <v>0</v>
          </cell>
          <cell r="K35">
            <v>0</v>
          </cell>
          <cell r="L35">
            <v>0</v>
          </cell>
          <cell r="M35">
            <v>0</v>
          </cell>
          <cell r="N35">
            <v>0</v>
          </cell>
          <cell r="O35">
            <v>0</v>
          </cell>
          <cell r="P35">
            <v>0</v>
          </cell>
          <cell r="Q35">
            <v>1.0000000020227162E-4</v>
          </cell>
          <cell r="R35">
            <v>1.0000000020227162E-4</v>
          </cell>
          <cell r="S35">
            <v>1.0000000020227162E-4</v>
          </cell>
          <cell r="T35">
            <v>-1.0000000020227162E-4</v>
          </cell>
          <cell r="U35">
            <v>-3.7223979234113358E-5</v>
          </cell>
          <cell r="V35">
            <v>-1.3732780007558176E-4</v>
          </cell>
          <cell r="W35">
            <v>-1.3788836986350361E-4</v>
          </cell>
          <cell r="X35">
            <v>4.9619584306128672E-3</v>
          </cell>
          <cell r="Y35">
            <v>-289.08983828350938</v>
          </cell>
          <cell r="Z35">
            <v>-289.08893832398007</v>
          </cell>
          <cell r="AA35">
            <v>-242.16566332184902</v>
          </cell>
          <cell r="AB35">
            <v>-242.16766338990874</v>
          </cell>
          <cell r="AC35">
            <v>-251.58306555474155</v>
          </cell>
          <cell r="AD35">
            <v>-255.38361573588099</v>
          </cell>
          <cell r="AE35">
            <v>-255.38421585384185</v>
          </cell>
          <cell r="AF35">
            <v>-386.041612326424</v>
          </cell>
          <cell r="AG35">
            <v>-386.05351279735987</v>
          </cell>
          <cell r="AH35">
            <v>-386.30251317518923</v>
          </cell>
          <cell r="AI35">
            <v>-386.29991345423969</v>
          </cell>
          <cell r="AJ35">
            <v>-209.09531396874445</v>
          </cell>
          <cell r="AK35">
            <v>-209.09531417004109</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11.118519999989076</v>
          </cell>
          <cell r="J47">
            <v>54.616060000014841</v>
          </cell>
          <cell r="K47">
            <v>64.981539999993402</v>
          </cell>
          <cell r="L47">
            <v>503.03575365777942</v>
          </cell>
          <cell r="M47">
            <v>241.38630924123572</v>
          </cell>
          <cell r="N47">
            <v>805.01352398050949</v>
          </cell>
          <cell r="O47">
            <v>-823.47739819496201</v>
          </cell>
          <cell r="P47">
            <v>-1373.5766989864205</v>
          </cell>
          <cell r="Q47">
            <v>-765.86770231635455</v>
          </cell>
          <cell r="R47">
            <v>-621.73744586492103</v>
          </cell>
          <cell r="S47">
            <v>-1146.2564299494334</v>
          </cell>
          <cell r="T47">
            <v>-1199.756355216974</v>
          </cell>
          <cell r="U47">
            <v>-606.51112609400298</v>
          </cell>
          <cell r="V47">
            <v>-1406.0387265013196</v>
          </cell>
          <cell r="W47">
            <v>-89.008629999989353</v>
          </cell>
          <cell r="X47">
            <v>110.64640000001964</v>
          </cell>
          <cell r="Y47">
            <v>325.78100000000268</v>
          </cell>
          <cell r="Z47">
            <v>518.57369999998991</v>
          </cell>
          <cell r="AA47">
            <v>672.18279999999868</v>
          </cell>
          <cell r="AB47">
            <v>283.2786999999953</v>
          </cell>
          <cell r="AC47">
            <v>490.59720000001107</v>
          </cell>
          <cell r="AD47">
            <v>193.59659999998621</v>
          </cell>
          <cell r="AE47">
            <v>-36.074899999999616</v>
          </cell>
          <cell r="AF47">
            <v>-23.212100000000646</v>
          </cell>
          <cell r="AG47">
            <v>5.7569000000003143</v>
          </cell>
          <cell r="AH47">
            <v>11.227099999998245</v>
          </cell>
          <cell r="AI47">
            <v>6.563399999999092</v>
          </cell>
          <cell r="AJ47">
            <v>3.2969999999895663</v>
          </cell>
          <cell r="AK47">
            <v>-12.351599999990867</v>
          </cell>
        </row>
        <row r="48">
          <cell r="H48" t="str">
            <v>Brown Coal</v>
          </cell>
          <cell r="I48">
            <v>1.0000000111176632E-4</v>
          </cell>
          <cell r="J48">
            <v>14.272799999998824</v>
          </cell>
          <cell r="K48">
            <v>-1.3487000000168337</v>
          </cell>
          <cell r="L48">
            <v>263.30830672490265</v>
          </cell>
          <cell r="M48">
            <v>597.0497451403462</v>
          </cell>
          <cell r="N48">
            <v>186.08748935306357</v>
          </cell>
          <cell r="O48">
            <v>58.358519805191463</v>
          </cell>
          <cell r="P48">
            <v>127.0555628840084</v>
          </cell>
          <cell r="Q48">
            <v>96.567591215778521</v>
          </cell>
          <cell r="R48">
            <v>71.138013381194469</v>
          </cell>
          <cell r="S48">
            <v>266.53667763361227</v>
          </cell>
          <cell r="T48">
            <v>265.96980000000258</v>
          </cell>
          <cell r="U48">
            <v>361.78180000000066</v>
          </cell>
          <cell r="V48">
            <v>341.74969999998939</v>
          </cell>
          <cell r="W48">
            <v>346.98219999999856</v>
          </cell>
          <cell r="X48">
            <v>262.68989999999758</v>
          </cell>
          <cell r="Y48">
            <v>473.77630000000136</v>
          </cell>
          <cell r="Z48">
            <v>420.36750000000393</v>
          </cell>
          <cell r="AA48">
            <v>430.89660000000367</v>
          </cell>
          <cell r="AB48">
            <v>585.34769999999844</v>
          </cell>
          <cell r="AC48">
            <v>496.08959999999934</v>
          </cell>
          <cell r="AD48">
            <v>514.07009999999718</v>
          </cell>
          <cell r="AE48">
            <v>-16.620799999993324</v>
          </cell>
          <cell r="AF48">
            <v>33.988500000014028</v>
          </cell>
          <cell r="AG48">
            <v>38.115099999999074</v>
          </cell>
          <cell r="AH48">
            <v>-3.9446000000061758</v>
          </cell>
          <cell r="AI48">
            <v>-51.28689999999915</v>
          </cell>
          <cell r="AJ48">
            <v>0</v>
          </cell>
          <cell r="AK48">
            <v>0</v>
          </cell>
        </row>
        <row r="49">
          <cell r="H49" t="str">
            <v>CCGT</v>
          </cell>
          <cell r="I49">
            <v>-8.533539630661835E-5</v>
          </cell>
          <cell r="J49">
            <v>-8.6146086232474772E-5</v>
          </cell>
          <cell r="K49">
            <v>4.9277966809313511E-6</v>
          </cell>
          <cell r="L49">
            <v>-11.133134075821545</v>
          </cell>
          <cell r="M49">
            <v>24.775683365695386</v>
          </cell>
          <cell r="N49">
            <v>5.7806025808254162</v>
          </cell>
          <cell r="O49">
            <v>0.22654435435538289</v>
          </cell>
          <cell r="P49">
            <v>-22.900080405740255</v>
          </cell>
          <cell r="Q49">
            <v>1.8225648874724811</v>
          </cell>
          <cell r="R49">
            <v>7.4919882840142691</v>
          </cell>
          <cell r="S49">
            <v>-2.3108584153258107</v>
          </cell>
          <cell r="T49">
            <v>-849.21007460492638</v>
          </cell>
          <cell r="U49">
            <v>-451.00736837100703</v>
          </cell>
          <cell r="V49">
            <v>-169.00427278083771</v>
          </cell>
          <cell r="W49">
            <v>-503.59924919625337</v>
          </cell>
          <cell r="X49">
            <v>-923.55365296734044</v>
          </cell>
          <cell r="Y49">
            <v>-114.11037441732969</v>
          </cell>
          <cell r="Z49">
            <v>-125.80199430036464</v>
          </cell>
          <cell r="AA49">
            <v>-40.221004509009617</v>
          </cell>
          <cell r="AB49">
            <v>-21.650967158308958</v>
          </cell>
          <cell r="AC49">
            <v>-112.02036750360821</v>
          </cell>
          <cell r="AD49">
            <v>-60.275904505328072</v>
          </cell>
          <cell r="AE49">
            <v>-37.017277695531902</v>
          </cell>
          <cell r="AF49">
            <v>-36.755052657305441</v>
          </cell>
          <cell r="AG49">
            <v>-6.0653217517233315</v>
          </cell>
          <cell r="AH49">
            <v>-8.6513217684114352E-4</v>
          </cell>
          <cell r="AI49">
            <v>-8.6909994706729776E-4</v>
          </cell>
          <cell r="AJ49">
            <v>-1.3360301220473048E-3</v>
          </cell>
          <cell r="AK49">
            <v>-1.3004213243448248E-3</v>
          </cell>
        </row>
        <row r="50">
          <cell r="H50" t="str">
            <v>Gas - Steam</v>
          </cell>
          <cell r="I50">
            <v>-3.9999999899009708E-6</v>
          </cell>
          <cell r="J50">
            <v>-1.9000000293090125E-6</v>
          </cell>
          <cell r="K50">
            <v>-9.6410000001014851E-3</v>
          </cell>
          <cell r="L50">
            <v>-2.2027129999998749</v>
          </cell>
          <cell r="M50">
            <v>-0.16769560000000183</v>
          </cell>
          <cell r="N50">
            <v>9.3177999999994654E-2</v>
          </cell>
          <cell r="O50">
            <v>-1.3320420000000013</v>
          </cell>
          <cell r="P50">
            <v>-2.5815570000000037</v>
          </cell>
          <cell r="Q50">
            <v>0.69000179999997613</v>
          </cell>
          <cell r="R50">
            <v>-0.67244099999999207</v>
          </cell>
          <cell r="S50">
            <v>5.848839999998745E-2</v>
          </cell>
          <cell r="T50">
            <v>-62.350789999999989</v>
          </cell>
          <cell r="U50">
            <v>-36.28861899999896</v>
          </cell>
          <cell r="V50">
            <v>-76.923217999999963</v>
          </cell>
          <cell r="W50">
            <v>-24.651896999999892</v>
          </cell>
          <cell r="X50">
            <v>-35.392547999999991</v>
          </cell>
          <cell r="Y50">
            <v>-38.374035999999023</v>
          </cell>
          <cell r="Z50">
            <v>-45.12809399999901</v>
          </cell>
          <cell r="AA50">
            <v>-0.35623000000100546</v>
          </cell>
          <cell r="AB50">
            <v>-0.36584999999999468</v>
          </cell>
          <cell r="AC50">
            <v>-8.4544099999999958</v>
          </cell>
          <cell r="AD50">
            <v>-1.9420900000000074</v>
          </cell>
          <cell r="AE50">
            <v>-3.0405000000000086</v>
          </cell>
          <cell r="AF50">
            <v>-2.6074099999999873</v>
          </cell>
          <cell r="AG50">
            <v>-2.4796599999999671</v>
          </cell>
          <cell r="AH50">
            <v>0</v>
          </cell>
          <cell r="AI50">
            <v>0</v>
          </cell>
          <cell r="AJ50">
            <v>0</v>
          </cell>
          <cell r="AK50">
            <v>0</v>
          </cell>
        </row>
        <row r="51">
          <cell r="H51" t="str">
            <v>OCGT / Diesel</v>
          </cell>
          <cell r="I51">
            <v>-1.3798245971230472E-4</v>
          </cell>
          <cell r="J51">
            <v>-1.390742332461059E-4</v>
          </cell>
          <cell r="K51">
            <v>-1.7114136304030581E-4</v>
          </cell>
          <cell r="L51">
            <v>-4.770266621679923</v>
          </cell>
          <cell r="M51">
            <v>1.7298935909201703</v>
          </cell>
          <cell r="N51">
            <v>6.753064015670418E-2</v>
          </cell>
          <cell r="O51">
            <v>-0.8988374875355909</v>
          </cell>
          <cell r="P51">
            <v>-0.2413280188376774</v>
          </cell>
          <cell r="Q51">
            <v>0.50619822103669954</v>
          </cell>
          <cell r="R51">
            <v>6.5372833716278826</v>
          </cell>
          <cell r="S51">
            <v>1.0705745974765897</v>
          </cell>
          <cell r="T51">
            <v>-71.964811939295487</v>
          </cell>
          <cell r="U51">
            <v>-47.640923857542276</v>
          </cell>
          <cell r="V51">
            <v>-64.501701840842486</v>
          </cell>
          <cell r="W51">
            <v>-88.198561184471373</v>
          </cell>
          <cell r="X51">
            <v>-132.76445853273532</v>
          </cell>
          <cell r="Y51">
            <v>-325.3945484105318</v>
          </cell>
          <cell r="Z51">
            <v>-482.28066803508841</v>
          </cell>
          <cell r="AA51">
            <v>-650.82243289046028</v>
          </cell>
          <cell r="AB51">
            <v>-583.55043991629827</v>
          </cell>
          <cell r="AC51">
            <v>-689.30323275636283</v>
          </cell>
          <cell r="AD51">
            <v>-674.06594982484785</v>
          </cell>
          <cell r="AE51">
            <v>-523.46244678358926</v>
          </cell>
          <cell r="AF51">
            <v>-221.7705173557988</v>
          </cell>
          <cell r="AG51">
            <v>-374.95816645954892</v>
          </cell>
          <cell r="AH51">
            <v>-345.42306016693146</v>
          </cell>
          <cell r="AI51">
            <v>-484.07249553855399</v>
          </cell>
          <cell r="AJ51">
            <v>-1280.6434187790801</v>
          </cell>
          <cell r="AK51">
            <v>-1078.4639124349906</v>
          </cell>
        </row>
        <row r="52">
          <cell r="H52" t="str">
            <v>Hydro</v>
          </cell>
          <cell r="I52">
            <v>-13.146987999998601</v>
          </cell>
          <cell r="J52">
            <v>-78.209646999992401</v>
          </cell>
          <cell r="K52">
            <v>-75.453748999998425</v>
          </cell>
          <cell r="L52">
            <v>-276.66023000000132</v>
          </cell>
          <cell r="M52">
            <v>-957.600785000006</v>
          </cell>
          <cell r="N52">
            <v>-1249.4453700000049</v>
          </cell>
          <cell r="O52">
            <v>482.95658199999889</v>
          </cell>
          <cell r="P52">
            <v>836.11759999998685</v>
          </cell>
          <cell r="Q52">
            <v>392.04899000000114</v>
          </cell>
          <cell r="R52">
            <v>155.7064910000081</v>
          </cell>
          <cell r="S52">
            <v>701.03607600000032</v>
          </cell>
          <cell r="T52">
            <v>2214.7125760000017</v>
          </cell>
          <cell r="U52">
            <v>2270.7307370000017</v>
          </cell>
          <cell r="V52">
            <v>3416.1781663750116</v>
          </cell>
          <cell r="W52">
            <v>3177.4578793500004</v>
          </cell>
          <cell r="X52">
            <v>2863.8886747000015</v>
          </cell>
          <cell r="Y52">
            <v>3175.8659863000103</v>
          </cell>
          <cell r="Z52">
            <v>2648.855618749998</v>
          </cell>
          <cell r="AA52">
            <v>2273.9452292999995</v>
          </cell>
          <cell r="AB52">
            <v>2580.8413481000025</v>
          </cell>
          <cell r="AC52">
            <v>2318.0845634999969</v>
          </cell>
          <cell r="AD52">
            <v>2549.5203156999978</v>
          </cell>
          <cell r="AE52">
            <v>3411.2419095000005</v>
          </cell>
          <cell r="AF52">
            <v>3422.0553826000014</v>
          </cell>
          <cell r="AG52">
            <v>3479.3698838999953</v>
          </cell>
          <cell r="AH52">
            <v>3349.8694230999972</v>
          </cell>
          <cell r="AI52">
            <v>3281.0824393000003</v>
          </cell>
          <cell r="AJ52">
            <v>2880.3912244000003</v>
          </cell>
          <cell r="AK52">
            <v>2632.3161721300003</v>
          </cell>
        </row>
        <row r="53">
          <cell r="H53" t="str">
            <v>Wind</v>
          </cell>
          <cell r="I53">
            <v>-1.3395451169344597E-3</v>
          </cell>
          <cell r="J53">
            <v>-1.1379640709492378E-3</v>
          </cell>
          <cell r="K53">
            <v>-4.0184860336012207E-3</v>
          </cell>
          <cell r="L53">
            <v>-635.0457616601343</v>
          </cell>
          <cell r="M53">
            <v>-18.589830154116498</v>
          </cell>
          <cell r="N53">
            <v>0.99611929204547778</v>
          </cell>
          <cell r="O53">
            <v>-515.81751355608139</v>
          </cell>
          <cell r="P53">
            <v>-417.34204645895079</v>
          </cell>
          <cell r="Q53">
            <v>-909.01248334442062</v>
          </cell>
          <cell r="R53">
            <v>-907.11830431102135</v>
          </cell>
          <cell r="S53">
            <v>-1016.1543234191631</v>
          </cell>
          <cell r="T53">
            <v>-1174.1066689915897</v>
          </cell>
          <cell r="U53">
            <v>-2294.319514422139</v>
          </cell>
          <cell r="V53">
            <v>-2913.1245177982055</v>
          </cell>
          <cell r="W53">
            <v>-3883.7382446773263</v>
          </cell>
          <cell r="X53">
            <v>-3073.8712016036152</v>
          </cell>
          <cell r="Y53">
            <v>-2814.7039855013281</v>
          </cell>
          <cell r="Z53">
            <v>-2301.5727800461464</v>
          </cell>
          <cell r="AA53">
            <v>-2213.3585321232094</v>
          </cell>
          <cell r="AB53">
            <v>-1864.0430465985555</v>
          </cell>
          <cell r="AC53">
            <v>-1220.4834236772876</v>
          </cell>
          <cell r="AD53">
            <v>-1361.7439742692513</v>
          </cell>
          <cell r="AE53">
            <v>-1199.1216836015665</v>
          </cell>
          <cell r="AF53">
            <v>-1625.4495367911732</v>
          </cell>
          <cell r="AG53">
            <v>-753.21601981010463</v>
          </cell>
          <cell r="AH53">
            <v>-1259.7578566792508</v>
          </cell>
          <cell r="AI53">
            <v>-722.6931634722132</v>
          </cell>
          <cell r="AJ53">
            <v>-1132.180939504382</v>
          </cell>
          <cell r="AK53">
            <v>-873.74990539664577</v>
          </cell>
        </row>
        <row r="54">
          <cell r="H54" t="str">
            <v>Solar PV</v>
          </cell>
          <cell r="I54">
            <v>-3.1371413570013829E-5</v>
          </cell>
          <cell r="J54">
            <v>-2.5872460537357256E-3</v>
          </cell>
          <cell r="K54">
            <v>-3.2793095815577544E-2</v>
          </cell>
          <cell r="L54">
            <v>2.5204876146744937E-4</v>
          </cell>
          <cell r="M54">
            <v>-1.3119422874297015E-4</v>
          </cell>
          <cell r="N54">
            <v>-3.676991425891174E-3</v>
          </cell>
          <cell r="O54">
            <v>517.48743904053481</v>
          </cell>
          <cell r="P54">
            <v>447.97611488381881</v>
          </cell>
          <cell r="Q54">
            <v>957.6195467068319</v>
          </cell>
          <cell r="R54">
            <v>1019.5668713145424</v>
          </cell>
          <cell r="S54">
            <v>1043.4074123252103</v>
          </cell>
          <cell r="T54">
            <v>1007.9916801182881</v>
          </cell>
          <cell r="U54">
            <v>993.26194444859721</v>
          </cell>
          <cell r="V54">
            <v>977.01638083969374</v>
          </cell>
          <cell r="W54">
            <v>1036.4510222199824</v>
          </cell>
          <cell r="X54">
            <v>1041.3118328677629</v>
          </cell>
          <cell r="Y54">
            <v>-615.6648766974613</v>
          </cell>
          <cell r="Z54">
            <v>-620.21827809495517</v>
          </cell>
          <cell r="AA54">
            <v>-638.22504072720767</v>
          </cell>
          <cell r="AB54">
            <v>-962.64995429788178</v>
          </cell>
          <cell r="AC54">
            <v>-1344.6866111042327</v>
          </cell>
          <cell r="AD54">
            <v>-1138.9632695737164</v>
          </cell>
          <cell r="AE54">
            <v>-1511.2672368058338</v>
          </cell>
          <cell r="AF54">
            <v>-1582.1291417652101</v>
          </cell>
          <cell r="AG54">
            <v>-2366.1781456432509</v>
          </cell>
          <cell r="AH54">
            <v>-1723.0861237581266</v>
          </cell>
          <cell r="AI54">
            <v>-2096.1527823652141</v>
          </cell>
          <cell r="AJ54">
            <v>-349.37260408742441</v>
          </cell>
          <cell r="AK54">
            <v>-662.76760246735648</v>
          </cell>
        </row>
        <row r="55">
          <cell r="H55" t="str">
            <v>Grid Battery</v>
          </cell>
          <cell r="I55">
            <v>0.21980265924267428</v>
          </cell>
          <cell r="J55">
            <v>-1.3052736549468591E-2</v>
          </cell>
          <cell r="K55">
            <v>-0.35444199254112618</v>
          </cell>
          <cell r="L55">
            <v>-1.5722849031427018</v>
          </cell>
          <cell r="M55">
            <v>-4.6797763639349341</v>
          </cell>
          <cell r="N55">
            <v>-0.85341395957709665</v>
          </cell>
          <cell r="O55">
            <v>-16.21469864830425</v>
          </cell>
          <cell r="P55">
            <v>-8.7313032966666242</v>
          </cell>
          <cell r="Q55">
            <v>-6.632522366741</v>
          </cell>
          <cell r="R55">
            <v>-7.0182257362078531</v>
          </cell>
          <cell r="S55">
            <v>-4.2959907177031482</v>
          </cell>
          <cell r="T55">
            <v>1.0084197339190268</v>
          </cell>
          <cell r="U55">
            <v>-0.33994440898499079</v>
          </cell>
          <cell r="V55">
            <v>-1.7540941439950473</v>
          </cell>
          <cell r="W55">
            <v>0.48129902836191718</v>
          </cell>
          <cell r="X55">
            <v>1.1525473568130167</v>
          </cell>
          <cell r="Y55">
            <v>88.17382155577684</v>
          </cell>
          <cell r="Z55">
            <v>82.945092009435029</v>
          </cell>
          <cell r="AA55">
            <v>-40.133872418056171</v>
          </cell>
          <cell r="AB55">
            <v>-36.771556456665166</v>
          </cell>
          <cell r="AC55">
            <v>-156.33848556874682</v>
          </cell>
          <cell r="AD55">
            <v>-158.46041010535964</v>
          </cell>
          <cell r="AE55">
            <v>-167.67195497704461</v>
          </cell>
          <cell r="AF55">
            <v>-63.516833814751408</v>
          </cell>
          <cell r="AG55">
            <v>-62.305832436965829</v>
          </cell>
          <cell r="AH55">
            <v>31.039196466209432</v>
          </cell>
          <cell r="AI55">
            <v>31.755071462461274</v>
          </cell>
          <cell r="AJ55">
            <v>13.817678851240089</v>
          </cell>
          <cell r="AK55">
            <v>32.67844705376956</v>
          </cell>
        </row>
        <row r="56">
          <cell r="H56" t="str">
            <v>Pumped Hydro</v>
          </cell>
          <cell r="I56">
            <v>1.4912992000000003</v>
          </cell>
          <cell r="J56">
            <v>5.8671279999999228</v>
          </cell>
          <cell r="K56">
            <v>2.981065496222584</v>
          </cell>
          <cell r="L56">
            <v>-175.35413953124726</v>
          </cell>
          <cell r="M56">
            <v>20.519413671822804</v>
          </cell>
          <cell r="N56">
            <v>-68.942237440380268</v>
          </cell>
          <cell r="O56">
            <v>-590.79703297833748</v>
          </cell>
          <cell r="P56">
            <v>-533.75641988365442</v>
          </cell>
          <cell r="Q56">
            <v>-530.76508555574765</v>
          </cell>
          <cell r="R56">
            <v>-400.25720189172353</v>
          </cell>
          <cell r="S56">
            <v>-304.68019535108579</v>
          </cell>
          <cell r="T56">
            <v>-0.8642375370109221</v>
          </cell>
          <cell r="U56">
            <v>183.82435395597531</v>
          </cell>
          <cell r="V56">
            <v>-42.093724750297042</v>
          </cell>
          <cell r="W56">
            <v>-15.319249079509973</v>
          </cell>
          <cell r="X56">
            <v>78.340805088937486</v>
          </cell>
          <cell r="Y56">
            <v>-730.00305500898139</v>
          </cell>
          <cell r="Z56">
            <v>-801.59728350108708</v>
          </cell>
          <cell r="AA56">
            <v>-802.89432822970957</v>
          </cell>
          <cell r="AB56">
            <v>-598.0162540664187</v>
          </cell>
          <cell r="AC56">
            <v>-804.20119234209596</v>
          </cell>
          <cell r="AD56">
            <v>-585.22537277816082</v>
          </cell>
          <cell r="AE56">
            <v>-480.89627026826383</v>
          </cell>
          <cell r="AF56">
            <v>-863.62688890873869</v>
          </cell>
          <cell r="AG56">
            <v>-942.49573640247581</v>
          </cell>
          <cell r="AH56">
            <v>-856.72995091947632</v>
          </cell>
          <cell r="AI56">
            <v>-1004.8781849659881</v>
          </cell>
          <cell r="AJ56">
            <v>-187.17260563398668</v>
          </cell>
          <cell r="AK56">
            <v>-363.92587168827959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CO0hvPSeWjO3VZ2zE4tbf2koYZbJMwPdlmvN61rUjmO/6hmJcgn9DPjsuH6Hu/n1m9Y/hy/7/2Ia0pq2MU61tg==" saltValue="8IPtQCy4VphW6jei5ThwYQ=="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-109008.50797702836</v>
      </c>
      <c r="G6" s="33">
        <v>41210.286562651439</v>
      </c>
      <c r="H6" s="33">
        <v>133793.88680616015</v>
      </c>
      <c r="I6" s="33">
        <v>-82299.581221592787</v>
      </c>
      <c r="J6" s="33">
        <v>-195376.11207199091</v>
      </c>
      <c r="K6" s="33">
        <v>-198520.48397469608</v>
      </c>
      <c r="L6" s="33">
        <v>-198495.07233500286</v>
      </c>
      <c r="M6" s="33">
        <v>193447.16754776039</v>
      </c>
      <c r="N6" s="33">
        <v>339149.28616645129</v>
      </c>
      <c r="O6" s="33">
        <v>192816.830717779</v>
      </c>
      <c r="P6" s="33">
        <v>-103427.4743401867</v>
      </c>
      <c r="Q6" s="33">
        <v>-5452.1870795727282</v>
      </c>
      <c r="R6" s="33">
        <v>-2.9585675674619412E-3</v>
      </c>
      <c r="S6" s="33">
        <v>-5.6563711582921397E-4</v>
      </c>
      <c r="T6" s="33">
        <v>-5.7790595800322198E-4</v>
      </c>
      <c r="U6" s="33">
        <v>-5.5291225743431499E-4</v>
      </c>
      <c r="V6" s="33">
        <v>-5.2611274414085399E-4</v>
      </c>
      <c r="W6" s="33">
        <v>239835.44152177102</v>
      </c>
      <c r="X6" s="33">
        <v>0</v>
      </c>
      <c r="Y6" s="33">
        <v>0</v>
      </c>
      <c r="Z6" s="33">
        <v>0</v>
      </c>
      <c r="AA6" s="33">
        <v>0</v>
      </c>
      <c r="AB6" s="33">
        <v>0</v>
      </c>
      <c r="AC6" s="33">
        <v>0</v>
      </c>
      <c r="AD6" s="33">
        <v>0</v>
      </c>
      <c r="AE6" s="33">
        <v>0</v>
      </c>
    </row>
    <row r="7" spans="1:31">
      <c r="A7" s="29" t="s">
        <v>40</v>
      </c>
      <c r="B7" s="29" t="s">
        <v>71</v>
      </c>
      <c r="C7" s="33">
        <v>0</v>
      </c>
      <c r="D7" s="33">
        <v>0</v>
      </c>
      <c r="E7" s="33">
        <v>0</v>
      </c>
      <c r="F7" s="33">
        <v>-124190.25858850422</v>
      </c>
      <c r="G7" s="33">
        <v>-123086.3014299669</v>
      </c>
      <c r="H7" s="33">
        <v>-141433.46755885213</v>
      </c>
      <c r="I7" s="33">
        <v>169521.25520053293</v>
      </c>
      <c r="J7" s="33">
        <v>451614.91068419529</v>
      </c>
      <c r="K7" s="33">
        <v>-91113.392127275423</v>
      </c>
      <c r="L7" s="33">
        <v>-68540.956784446811</v>
      </c>
      <c r="M7" s="33">
        <v>-32788.363993385363</v>
      </c>
      <c r="N7" s="33">
        <v>-4.0172885965445212E-3</v>
      </c>
      <c r="O7" s="33">
        <v>-3.8332906440316323E-3</v>
      </c>
      <c r="P7" s="33">
        <v>-3.6577200787266356E-3</v>
      </c>
      <c r="Q7" s="33">
        <v>-3.49952831907001E-3</v>
      </c>
      <c r="R7" s="33">
        <v>-3.3299070917473385E-3</v>
      </c>
      <c r="S7" s="33">
        <v>190672.81531934871</v>
      </c>
      <c r="T7" s="33">
        <v>363063.54828634014</v>
      </c>
      <c r="U7" s="33">
        <v>-2.9007386169530658E-3</v>
      </c>
      <c r="V7" s="33">
        <v>-2.760140570733914E-3</v>
      </c>
      <c r="W7" s="33">
        <v>-2.6337219175906817E-3</v>
      </c>
      <c r="X7" s="33">
        <v>-2.5130934318150148E-3</v>
      </c>
      <c r="Y7" s="33">
        <v>-2.40440532457782E-3</v>
      </c>
      <c r="Z7" s="33">
        <v>-2.2878644239331088E-3</v>
      </c>
      <c r="AA7" s="33">
        <v>-2.1830767395250579E-3</v>
      </c>
      <c r="AB7" s="33">
        <v>-2.0830884910839008E-3</v>
      </c>
      <c r="AC7" s="33">
        <v>-1.4915861423179279E-3</v>
      </c>
      <c r="AD7" s="33">
        <v>0</v>
      </c>
      <c r="AE7" s="33">
        <v>0</v>
      </c>
    </row>
    <row r="8" spans="1:31">
      <c r="A8" s="29" t="s">
        <v>40</v>
      </c>
      <c r="B8" s="29" t="s">
        <v>20</v>
      </c>
      <c r="C8" s="33">
        <v>1.890311899921956E-4</v>
      </c>
      <c r="D8" s="33">
        <v>1.8301501295574289E-4</v>
      </c>
      <c r="E8" s="33">
        <v>1.9136854214538178E-4</v>
      </c>
      <c r="F8" s="33">
        <v>1.9963495063191362E-4</v>
      </c>
      <c r="G8" s="33">
        <v>1.9049136503094901E-4</v>
      </c>
      <c r="H8" s="33">
        <v>1.817665696136547E-4</v>
      </c>
      <c r="I8" s="33">
        <v>1.7675079591740987E-4</v>
      </c>
      <c r="J8" s="33">
        <v>1.8343870433174491E-4</v>
      </c>
      <c r="K8" s="33">
        <v>1.7602550326342663E-4</v>
      </c>
      <c r="L8" s="33">
        <v>1.7075148610348181E-4</v>
      </c>
      <c r="M8" s="33">
        <v>1.694961478693496E-4</v>
      </c>
      <c r="N8" s="33">
        <v>2.5895124482080018E-4</v>
      </c>
      <c r="O8" s="33">
        <v>2.4884792240020945E-4</v>
      </c>
      <c r="P8" s="33">
        <v>2.3813492005376739E-4</v>
      </c>
      <c r="Q8" s="33">
        <v>2.3840281393625401E-4</v>
      </c>
      <c r="R8" s="33">
        <v>2.3314013244316712E-4</v>
      </c>
      <c r="S8" s="33">
        <v>4.6145248608622845E-4</v>
      </c>
      <c r="T8" s="33">
        <v>4.4125044194582598E-4</v>
      </c>
      <c r="U8" s="33">
        <v>4.8430568548528912E-4</v>
      </c>
      <c r="V8" s="33">
        <v>4.608315148881513E-4</v>
      </c>
      <c r="W8" s="33">
        <v>5.8930155050952043E-4</v>
      </c>
      <c r="X8" s="33">
        <v>5.8532623039963877E-4</v>
      </c>
      <c r="Y8" s="33">
        <v>5.6382432912930843E-4</v>
      </c>
      <c r="Z8" s="33">
        <v>5.3748928960531774E-4</v>
      </c>
      <c r="AA8" s="33">
        <v>5.4262313760816304E-4</v>
      </c>
      <c r="AB8" s="33">
        <v>5.8585221252654355E-4</v>
      </c>
      <c r="AC8" s="33">
        <v>5.6193572939295419E-4</v>
      </c>
      <c r="AD8" s="33">
        <v>7.7519996423183898E-4</v>
      </c>
      <c r="AE8" s="33">
        <v>7.4033689821655535E-4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8.1244584745161601E-4</v>
      </c>
      <c r="D10" s="33">
        <v>7.9729297099814453E-4</v>
      </c>
      <c r="E10" s="33">
        <v>7.6805764288610356E-4</v>
      </c>
      <c r="F10" s="33">
        <v>7.3083008872374094E-4</v>
      </c>
      <c r="G10" s="33">
        <v>6.9735695461143222E-4</v>
      </c>
      <c r="H10" s="33">
        <v>6.6541694115820459E-4</v>
      </c>
      <c r="I10" s="33">
        <v>6.3663850143031104E-4</v>
      </c>
      <c r="J10" s="33">
        <v>6.2086056106817791E-4</v>
      </c>
      <c r="K10" s="33">
        <v>6.1393642496970823E-4</v>
      </c>
      <c r="L10" s="33">
        <v>6.1475491288242104E-4</v>
      </c>
      <c r="M10" s="33">
        <v>6.185977642275593E-4</v>
      </c>
      <c r="N10" s="33">
        <v>7.9535988006751521E-4</v>
      </c>
      <c r="O10" s="33">
        <v>7.5893118296838243E-4</v>
      </c>
      <c r="P10" s="33">
        <v>7.2598072973084355E-4</v>
      </c>
      <c r="Q10" s="33">
        <v>7.7064791372329945E-4</v>
      </c>
      <c r="R10" s="33">
        <v>7.5055064592483955E-4</v>
      </c>
      <c r="S10" s="33">
        <v>2.3894324011429187E-3</v>
      </c>
      <c r="T10" s="33">
        <v>2.286002403231872E-3</v>
      </c>
      <c r="U10" s="33">
        <v>4596.676491852505</v>
      </c>
      <c r="V10" s="33">
        <v>4373.8767779869158</v>
      </c>
      <c r="W10" s="33">
        <v>4807.4321636734385</v>
      </c>
      <c r="X10" s="33">
        <v>4587.2461411117556</v>
      </c>
      <c r="Y10" s="33">
        <v>4651.877639910067</v>
      </c>
      <c r="Z10" s="33">
        <v>8186.8014213826291</v>
      </c>
      <c r="AA10" s="33">
        <v>9541.4201517462971</v>
      </c>
      <c r="AB10" s="33">
        <v>13986.064834954799</v>
      </c>
      <c r="AC10" s="33">
        <v>13381.185255019756</v>
      </c>
      <c r="AD10" s="33">
        <v>17299.274263774088</v>
      </c>
      <c r="AE10" s="33">
        <v>17065.075268480025</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1.5405612023781629E-2</v>
      </c>
      <c r="D12" s="33">
        <v>19157.377454511447</v>
      </c>
      <c r="E12" s="33">
        <v>39754.915313653757</v>
      </c>
      <c r="F12" s="33">
        <v>64604.769801610855</v>
      </c>
      <c r="G12" s="33">
        <v>87673.839159939555</v>
      </c>
      <c r="H12" s="33">
        <v>103462.37241511518</v>
      </c>
      <c r="I12" s="33">
        <v>131474.29269037308</v>
      </c>
      <c r="J12" s="33">
        <v>153195.91334531642</v>
      </c>
      <c r="K12" s="33">
        <v>208464.39126173951</v>
      </c>
      <c r="L12" s="33">
        <v>201138.94377561443</v>
      </c>
      <c r="M12" s="33">
        <v>194565.77806195646</v>
      </c>
      <c r="N12" s="33">
        <v>192259.43964225339</v>
      </c>
      <c r="O12" s="33">
        <v>191750.67949322332</v>
      </c>
      <c r="P12" s="33">
        <v>187431.37426969895</v>
      </c>
      <c r="Q12" s="33">
        <v>193283.57080790997</v>
      </c>
      <c r="R12" s="33">
        <v>201537.77947516696</v>
      </c>
      <c r="S12" s="33">
        <v>244639.74303534903</v>
      </c>
      <c r="T12" s="33">
        <v>246387.12812124167</v>
      </c>
      <c r="U12" s="33">
        <v>248981.24992832419</v>
      </c>
      <c r="V12" s="33">
        <v>242202.68281211521</v>
      </c>
      <c r="W12" s="33">
        <v>248126.44128498857</v>
      </c>
      <c r="X12" s="33">
        <v>262047.03883164699</v>
      </c>
      <c r="Y12" s="33">
        <v>261522.71600249512</v>
      </c>
      <c r="Z12" s="33">
        <v>254119.43658522953</v>
      </c>
      <c r="AA12" s="33">
        <v>258738.64788210724</v>
      </c>
      <c r="AB12" s="33">
        <v>264385.42767193366</v>
      </c>
      <c r="AC12" s="33">
        <v>263733.73426932952</v>
      </c>
      <c r="AD12" s="33">
        <v>259328.33729641346</v>
      </c>
      <c r="AE12" s="33">
        <v>257361.55621746049</v>
      </c>
    </row>
    <row r="13" spans="1:31">
      <c r="A13" s="29" t="s">
        <v>40</v>
      </c>
      <c r="B13" s="29" t="s">
        <v>68</v>
      </c>
      <c r="C13" s="33">
        <v>1.4085848852970248E-3</v>
      </c>
      <c r="D13" s="33">
        <v>2.2964547981351472E-3</v>
      </c>
      <c r="E13" s="33">
        <v>2.5290612304056394E-3</v>
      </c>
      <c r="F13" s="33">
        <v>2.8913421399233462E-3</v>
      </c>
      <c r="G13" s="33">
        <v>3.4185372619454659E-3</v>
      </c>
      <c r="H13" s="33">
        <v>3.5826136026266019E-3</v>
      </c>
      <c r="I13" s="33">
        <v>1.0573551508617416E-2</v>
      </c>
      <c r="J13" s="33">
        <v>2656.6469927715984</v>
      </c>
      <c r="K13" s="33">
        <v>51250.503519079917</v>
      </c>
      <c r="L13" s="33">
        <v>48903.152376107595</v>
      </c>
      <c r="M13" s="33">
        <v>46788.153232142176</v>
      </c>
      <c r="N13" s="33">
        <v>44520.344816453129</v>
      </c>
      <c r="O13" s="33">
        <v>42481.245229184176</v>
      </c>
      <c r="P13" s="33">
        <v>40535.53947334415</v>
      </c>
      <c r="Q13" s="33">
        <v>38782.428774690947</v>
      </c>
      <c r="R13" s="33">
        <v>36902.655754131927</v>
      </c>
      <c r="S13" s="33">
        <v>48889.11594690213</v>
      </c>
      <c r="T13" s="33">
        <v>46649.919850969338</v>
      </c>
      <c r="U13" s="33">
        <v>44632.369965981525</v>
      </c>
      <c r="V13" s="33">
        <v>44816.954336439558</v>
      </c>
      <c r="W13" s="33">
        <v>48234.755275887539</v>
      </c>
      <c r="X13" s="33">
        <v>79328.246785445037</v>
      </c>
      <c r="Y13" s="33">
        <v>77514.674609008565</v>
      </c>
      <c r="Z13" s="33">
        <v>73757.558575172196</v>
      </c>
      <c r="AA13" s="33">
        <v>76946.266988004369</v>
      </c>
      <c r="AB13" s="33">
        <v>95991.986278074066</v>
      </c>
      <c r="AC13" s="33">
        <v>95081.957473192451</v>
      </c>
      <c r="AD13" s="33">
        <v>101274.83412057257</v>
      </c>
      <c r="AE13" s="33">
        <v>107898.37514445958</v>
      </c>
    </row>
    <row r="14" spans="1:31">
      <c r="A14" s="29" t="s">
        <v>40</v>
      </c>
      <c r="B14" s="29" t="s">
        <v>36</v>
      </c>
      <c r="C14" s="33">
        <v>1.6609849119933219E-3</v>
      </c>
      <c r="D14" s="33">
        <v>1.6023750535085369E-3</v>
      </c>
      <c r="E14" s="33">
        <v>1.5330743623980731E-3</v>
      </c>
      <c r="F14" s="33">
        <v>1.4587666468382809E-3</v>
      </c>
      <c r="G14" s="33">
        <v>1.4218445272380772E-3</v>
      </c>
      <c r="H14" s="33">
        <v>1.3828109314537578E-3</v>
      </c>
      <c r="I14" s="33">
        <v>1.5590084204249459E-3</v>
      </c>
      <c r="J14" s="33">
        <v>1.7431216494751588E-3</v>
      </c>
      <c r="K14" s="33">
        <v>4.1877220824234687E-3</v>
      </c>
      <c r="L14" s="33">
        <v>4.0781242293166471E-3</v>
      </c>
      <c r="M14" s="33">
        <v>3.9461661561723546E-3</v>
      </c>
      <c r="N14" s="33">
        <v>5.5360358931184541E-3</v>
      </c>
      <c r="O14" s="33">
        <v>7.893973515142795E-3</v>
      </c>
      <c r="P14" s="33">
        <v>7.5682866339238384E-3</v>
      </c>
      <c r="Q14" s="33">
        <v>9.2336818033245584E-3</v>
      </c>
      <c r="R14" s="33">
        <v>8.848727207276353E-3</v>
      </c>
      <c r="S14" s="33">
        <v>4624.2672995204648</v>
      </c>
      <c r="T14" s="33">
        <v>4412.4688212668298</v>
      </c>
      <c r="U14" s="33">
        <v>6789.2949859530045</v>
      </c>
      <c r="V14" s="33">
        <v>6460.2196344975555</v>
      </c>
      <c r="W14" s="33">
        <v>21610.54864326043</v>
      </c>
      <c r="X14" s="33">
        <v>20620.752617183112</v>
      </c>
      <c r="Y14" s="33">
        <v>19728.931229635604</v>
      </c>
      <c r="Z14" s="33">
        <v>22854.525092188862</v>
      </c>
      <c r="AA14" s="33">
        <v>21807.752992649584</v>
      </c>
      <c r="AB14" s="33">
        <v>27012.871127668706</v>
      </c>
      <c r="AC14" s="33">
        <v>25844.59873078583</v>
      </c>
      <c r="AD14" s="33">
        <v>28472.017948016557</v>
      </c>
      <c r="AE14" s="33">
        <v>27167.956111746862</v>
      </c>
    </row>
    <row r="15" spans="1:31">
      <c r="A15" s="29" t="s">
        <v>40</v>
      </c>
      <c r="B15" s="29" t="s">
        <v>73</v>
      </c>
      <c r="C15" s="33">
        <v>0</v>
      </c>
      <c r="D15" s="33">
        <v>0</v>
      </c>
      <c r="E15" s="33">
        <v>1.8307136670520879E-3</v>
      </c>
      <c r="F15" s="33">
        <v>1.9729702793344051E-3</v>
      </c>
      <c r="G15" s="33">
        <v>1.9440134241931143E-3</v>
      </c>
      <c r="H15" s="33">
        <v>1.9128715263991309E-3</v>
      </c>
      <c r="I15" s="33">
        <v>1.8953489835736841E-3</v>
      </c>
      <c r="J15" s="33">
        <v>1.9599730679293972E-3</v>
      </c>
      <c r="K15" s="33">
        <v>22893.993683021919</v>
      </c>
      <c r="L15" s="33">
        <v>21845.413909329327</v>
      </c>
      <c r="M15" s="33">
        <v>20900.627515103588</v>
      </c>
      <c r="N15" s="33">
        <v>19887.580680011346</v>
      </c>
      <c r="O15" s="33">
        <v>18976.700658924023</v>
      </c>
      <c r="P15" s="33">
        <v>18107.538809292113</v>
      </c>
      <c r="Q15" s="33">
        <v>17324.411084951636</v>
      </c>
      <c r="R15" s="33">
        <v>16484.701443807411</v>
      </c>
      <c r="S15" s="33">
        <v>23862.426962417525</v>
      </c>
      <c r="T15" s="33">
        <v>22769.49139898549</v>
      </c>
      <c r="U15" s="33">
        <v>21972.907994138379</v>
      </c>
      <c r="V15" s="33">
        <v>20907.886861907697</v>
      </c>
      <c r="W15" s="33">
        <v>21193.970810443148</v>
      </c>
      <c r="X15" s="33">
        <v>24697.849968961313</v>
      </c>
      <c r="Y15" s="33">
        <v>23629.699253082254</v>
      </c>
      <c r="Z15" s="33">
        <v>24997.70470062198</v>
      </c>
      <c r="AA15" s="33">
        <v>23852.771683760337</v>
      </c>
      <c r="AB15" s="33">
        <v>25273.680833466104</v>
      </c>
      <c r="AC15" s="33">
        <v>24180.626190784373</v>
      </c>
      <c r="AD15" s="33">
        <v>25654.555061518113</v>
      </c>
      <c r="AE15" s="33">
        <v>24479.537279680229</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1.7815673946522465E-2</v>
      </c>
      <c r="D17" s="35">
        <v>19157.380731274228</v>
      </c>
      <c r="E17" s="35">
        <v>39754.918802141176</v>
      </c>
      <c r="F17" s="35">
        <v>-168593.99294211456</v>
      </c>
      <c r="G17" s="35">
        <v>5797.8285990096747</v>
      </c>
      <c r="H17" s="35">
        <v>95822.79609222032</v>
      </c>
      <c r="I17" s="35">
        <v>218695.97805625401</v>
      </c>
      <c r="J17" s="35">
        <v>412091.35975459166</v>
      </c>
      <c r="K17" s="35">
        <v>-29918.980531190165</v>
      </c>
      <c r="L17" s="35">
        <v>-16993.932182221251</v>
      </c>
      <c r="M17" s="35">
        <v>402012.73563656752</v>
      </c>
      <c r="N17" s="35">
        <v>575929.0676621804</v>
      </c>
      <c r="O17" s="35">
        <v>427048.75261467497</v>
      </c>
      <c r="P17" s="35">
        <v>124539.43670925197</v>
      </c>
      <c r="Q17" s="35">
        <v>226613.81001255062</v>
      </c>
      <c r="R17" s="35">
        <v>238440.42992451502</v>
      </c>
      <c r="S17" s="35">
        <v>484201.67658684769</v>
      </c>
      <c r="T17" s="35">
        <v>656100.59840789798</v>
      </c>
      <c r="U17" s="35">
        <v>298210.29341681302</v>
      </c>
      <c r="V17" s="35">
        <v>291393.51110111986</v>
      </c>
      <c r="W17" s="35">
        <v>541004.06820190023</v>
      </c>
      <c r="X17" s="35">
        <v>345962.52983043657</v>
      </c>
      <c r="Y17" s="35">
        <v>343689.26641083276</v>
      </c>
      <c r="Z17" s="35">
        <v>336063.79483140924</v>
      </c>
      <c r="AA17" s="35">
        <v>345226.33338140434</v>
      </c>
      <c r="AB17" s="35">
        <v>374363.47728772624</v>
      </c>
      <c r="AC17" s="35">
        <v>372196.87606789137</v>
      </c>
      <c r="AD17" s="35">
        <v>377902.44645596005</v>
      </c>
      <c r="AE17" s="35">
        <v>382325.00737073703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-37442.636321014361</v>
      </c>
      <c r="G20" s="33">
        <v>109498.21467669362</v>
      </c>
      <c r="H20" s="33">
        <v>-132609.02819236822</v>
      </c>
      <c r="I20" s="33">
        <v>-135050.57925655378</v>
      </c>
      <c r="J20" s="33">
        <v>-128504.71280955151</v>
      </c>
      <c r="K20" s="33">
        <v>-134711.89691761936</v>
      </c>
      <c r="L20" s="33">
        <v>-137609.01600707055</v>
      </c>
      <c r="M20" s="33">
        <v>-131736.60165492105</v>
      </c>
      <c r="N20" s="33">
        <v>233718.23292523099</v>
      </c>
      <c r="O20" s="33">
        <v>-55501.427425696616</v>
      </c>
      <c r="P20" s="33">
        <v>-52959.377293511665</v>
      </c>
      <c r="Q20" s="33">
        <v>-3.7079801787961097E-4</v>
      </c>
      <c r="R20" s="33">
        <v>-3.5282553440553298E-4</v>
      </c>
      <c r="S20" s="33">
        <v>-3.3666558613078702E-4</v>
      </c>
      <c r="T20" s="33">
        <v>-3.2124578816483998E-4</v>
      </c>
      <c r="U20" s="33">
        <v>-3.0735231479391901E-4</v>
      </c>
      <c r="V20" s="33">
        <v>-2.92455028044811E-4</v>
      </c>
      <c r="W20" s="33">
        <v>-2.7906014115303303E-4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4.0997927740722503E-5</v>
      </c>
      <c r="D22" s="33">
        <v>4.0375496625461497E-5</v>
      </c>
      <c r="E22" s="33">
        <v>4.1919956471287897E-5</v>
      </c>
      <c r="F22" s="33">
        <v>4.5201931449768E-5</v>
      </c>
      <c r="G22" s="33">
        <v>4.3131613961614598E-5</v>
      </c>
      <c r="H22" s="33">
        <v>4.1156120175995203E-5</v>
      </c>
      <c r="I22" s="33">
        <v>3.9376170116627501E-5</v>
      </c>
      <c r="J22" s="33">
        <v>3.9965109909759897E-5</v>
      </c>
      <c r="K22" s="33">
        <v>3.8134646845275603E-5</v>
      </c>
      <c r="L22" s="33">
        <v>3.7209253785037801E-5</v>
      </c>
      <c r="M22" s="33">
        <v>3.6913918326884199E-5</v>
      </c>
      <c r="N22" s="33">
        <v>6.2817323510072889E-5</v>
      </c>
      <c r="O22" s="33">
        <v>5.9940194165137302E-5</v>
      </c>
      <c r="P22" s="33">
        <v>5.7194841737856596E-5</v>
      </c>
      <c r="Q22" s="33">
        <v>6.1557938733162892E-5</v>
      </c>
      <c r="R22" s="33">
        <v>5.85742414553115E-5</v>
      </c>
      <c r="S22" s="33">
        <v>1.7932889448376199E-4</v>
      </c>
      <c r="T22" s="33">
        <v>1.7111535726370899E-4</v>
      </c>
      <c r="U22" s="33">
        <v>1.6613541134033599E-4</v>
      </c>
      <c r="V22" s="33">
        <v>1.58082871168066E-4</v>
      </c>
      <c r="W22" s="33">
        <v>2.1639999042526799E-4</v>
      </c>
      <c r="X22" s="33">
        <v>2.0648854039991802E-4</v>
      </c>
      <c r="Y22" s="33">
        <v>1.9755817261568801E-4</v>
      </c>
      <c r="Z22" s="33">
        <v>1.87982579378139E-4</v>
      </c>
      <c r="AA22" s="33">
        <v>1.7937269017490401E-4</v>
      </c>
      <c r="AB22" s="33">
        <v>2.3379590208585799E-4</v>
      </c>
      <c r="AC22" s="33">
        <v>2.2408975532539299E-4</v>
      </c>
      <c r="AD22" s="33">
        <v>2.4115126406298401E-4</v>
      </c>
      <c r="AE22" s="33">
        <v>2.3010616790742101E-4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1.6834796396878848E-4</v>
      </c>
      <c r="D24" s="33">
        <v>1.6837968956388721E-4</v>
      </c>
      <c r="E24" s="33">
        <v>1.6634406414099719E-4</v>
      </c>
      <c r="F24" s="33">
        <v>1.5828141062175499E-4</v>
      </c>
      <c r="G24" s="33">
        <v>1.5103188030414079E-4</v>
      </c>
      <c r="H24" s="33">
        <v>1.4411438954581261E-4</v>
      </c>
      <c r="I24" s="33">
        <v>1.3788162476791632E-4</v>
      </c>
      <c r="J24" s="33">
        <v>1.3119853828139419E-4</v>
      </c>
      <c r="K24" s="33">
        <v>1.2787372655226841E-4</v>
      </c>
      <c r="L24" s="33">
        <v>1.277459736348196E-4</v>
      </c>
      <c r="M24" s="33">
        <v>1.283823032624143E-4</v>
      </c>
      <c r="N24" s="33">
        <v>1.7839728027620289E-4</v>
      </c>
      <c r="O24" s="33">
        <v>1.7022641240952241E-4</v>
      </c>
      <c r="P24" s="33">
        <v>1.624297827688468E-4</v>
      </c>
      <c r="Q24" s="33">
        <v>1.763557290600051E-4</v>
      </c>
      <c r="R24" s="33">
        <v>1.6780781274638816E-4</v>
      </c>
      <c r="S24" s="33">
        <v>1.3986280168664649E-3</v>
      </c>
      <c r="T24" s="33">
        <v>1.334568717852705E-3</v>
      </c>
      <c r="U24" s="33">
        <v>4596.6732159038929</v>
      </c>
      <c r="V24" s="33">
        <v>4373.87366082268</v>
      </c>
      <c r="W24" s="33">
        <v>4173.5435728894981</v>
      </c>
      <c r="X24" s="33">
        <v>3982.3889038434295</v>
      </c>
      <c r="Y24" s="33">
        <v>4073.1796897225172</v>
      </c>
      <c r="Z24" s="33">
        <v>7081.5884346732437</v>
      </c>
      <c r="AA24" s="33">
        <v>6757.240870089603</v>
      </c>
      <c r="AB24" s="33">
        <v>6447.748919274225</v>
      </c>
      <c r="AC24" s="33">
        <v>6168.8919472027483</v>
      </c>
      <c r="AD24" s="33">
        <v>8397.8972552130799</v>
      </c>
      <c r="AE24" s="33">
        <v>8013.2607371901868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2.8841150722639427E-3</v>
      </c>
      <c r="D26" s="33">
        <v>19157.365303513863</v>
      </c>
      <c r="E26" s="33">
        <v>36664.047331424394</v>
      </c>
      <c r="F26" s="33">
        <v>52591.894814613261</v>
      </c>
      <c r="G26" s="33">
        <v>67138.845424121188</v>
      </c>
      <c r="H26" s="33">
        <v>81141.840791937095</v>
      </c>
      <c r="I26" s="33">
        <v>93972.002654858472</v>
      </c>
      <c r="J26" s="33">
        <v>101378.55987106061</v>
      </c>
      <c r="K26" s="33">
        <v>143390.05267791095</v>
      </c>
      <c r="L26" s="33">
        <v>136822.56929467933</v>
      </c>
      <c r="M26" s="33">
        <v>130905.16650507072</v>
      </c>
      <c r="N26" s="33">
        <v>124560.22713767091</v>
      </c>
      <c r="O26" s="33">
        <v>118855.17851916085</v>
      </c>
      <c r="P26" s="33">
        <v>113411.42983954385</v>
      </c>
      <c r="Q26" s="33">
        <v>108506.52922884194</v>
      </c>
      <c r="R26" s="33">
        <v>103247.24617114769</v>
      </c>
      <c r="S26" s="33">
        <v>99829.277636550658</v>
      </c>
      <c r="T26" s="33">
        <v>99201.254351433367</v>
      </c>
      <c r="U26" s="33">
        <v>105143.27605844704</v>
      </c>
      <c r="V26" s="33">
        <v>103566.81080798386</v>
      </c>
      <c r="W26" s="33">
        <v>110335.20500748036</v>
      </c>
      <c r="X26" s="33">
        <v>110648.01866032301</v>
      </c>
      <c r="Y26" s="33">
        <v>105862.6320266666</v>
      </c>
      <c r="Z26" s="33">
        <v>100731.49779077865</v>
      </c>
      <c r="AA26" s="33">
        <v>101016.93239526488</v>
      </c>
      <c r="AB26" s="33">
        <v>96390.204205904665</v>
      </c>
      <c r="AC26" s="33">
        <v>95365.439853063945</v>
      </c>
      <c r="AD26" s="33">
        <v>94471.102220584246</v>
      </c>
      <c r="AE26" s="33">
        <v>90144.18150279556</v>
      </c>
    </row>
    <row r="27" spans="1:31">
      <c r="A27" s="29" t="s">
        <v>130</v>
      </c>
      <c r="B27" s="29" t="s">
        <v>68</v>
      </c>
      <c r="C27" s="33">
        <v>3.2949463862126524E-4</v>
      </c>
      <c r="D27" s="33">
        <v>8.0983199324567332E-4</v>
      </c>
      <c r="E27" s="33">
        <v>8.3597955305784034E-4</v>
      </c>
      <c r="F27" s="33">
        <v>9.8515231888140044E-4</v>
      </c>
      <c r="G27" s="33">
        <v>1.5940344919040839E-3</v>
      </c>
      <c r="H27" s="33">
        <v>1.8074473020686941E-3</v>
      </c>
      <c r="I27" s="33">
        <v>8.2958898193123461E-3</v>
      </c>
      <c r="J27" s="33">
        <v>2656.6446729601357</v>
      </c>
      <c r="K27" s="33">
        <v>51250.500301939683</v>
      </c>
      <c r="L27" s="33">
        <v>48903.149123602714</v>
      </c>
      <c r="M27" s="33">
        <v>46788.149876501891</v>
      </c>
      <c r="N27" s="33">
        <v>44520.340425506634</v>
      </c>
      <c r="O27" s="33">
        <v>42481.240847120353</v>
      </c>
      <c r="P27" s="33">
        <v>40535.535143327936</v>
      </c>
      <c r="Q27" s="33">
        <v>38782.424605876484</v>
      </c>
      <c r="R27" s="33">
        <v>36902.650576036038</v>
      </c>
      <c r="S27" s="33">
        <v>41582.995045395452</v>
      </c>
      <c r="T27" s="33">
        <v>39678.4303763114</v>
      </c>
      <c r="U27" s="33">
        <v>37962.388529854441</v>
      </c>
      <c r="V27" s="33">
        <v>36122.361434546074</v>
      </c>
      <c r="W27" s="33">
        <v>34467.902124180917</v>
      </c>
      <c r="X27" s="33">
        <v>50991.132687301302</v>
      </c>
      <c r="Y27" s="33">
        <v>48785.830824461453</v>
      </c>
      <c r="Z27" s="33">
        <v>46421.194294644607</v>
      </c>
      <c r="AA27" s="33">
        <v>44295.032747830941</v>
      </c>
      <c r="AB27" s="33">
        <v>55475.997078079541</v>
      </c>
      <c r="AC27" s="33">
        <v>53076.730550249187</v>
      </c>
      <c r="AD27" s="33">
        <v>58733.565346621712</v>
      </c>
      <c r="AE27" s="33">
        <v>59237.246728215119</v>
      </c>
    </row>
    <row r="28" spans="1:31">
      <c r="A28" s="29" t="s">
        <v>130</v>
      </c>
      <c r="B28" s="29" t="s">
        <v>36</v>
      </c>
      <c r="C28" s="33">
        <v>5.78617510798656E-4</v>
      </c>
      <c r="D28" s="33">
        <v>5.6473251789183497E-4</v>
      </c>
      <c r="E28" s="33">
        <v>5.4030855191909699E-4</v>
      </c>
      <c r="F28" s="33">
        <v>5.1411993695346387E-4</v>
      </c>
      <c r="G28" s="33">
        <v>4.9057245872975307E-4</v>
      </c>
      <c r="H28" s="33">
        <v>4.6810349096798197E-4</v>
      </c>
      <c r="I28" s="33">
        <v>5.4442305640776099E-4</v>
      </c>
      <c r="J28" s="33">
        <v>5.7539986840290404E-4</v>
      </c>
      <c r="K28" s="33">
        <v>2.4811413152254751E-3</v>
      </c>
      <c r="L28" s="33">
        <v>2.3727957791529726E-3</v>
      </c>
      <c r="M28" s="33">
        <v>2.2751470613126806E-3</v>
      </c>
      <c r="N28" s="33">
        <v>2.5214232408933431E-3</v>
      </c>
      <c r="O28" s="33">
        <v>2.4059382060014371E-3</v>
      </c>
      <c r="P28" s="33">
        <v>2.2974751058895391E-3</v>
      </c>
      <c r="Q28" s="33">
        <v>2.4416508378029248E-3</v>
      </c>
      <c r="R28" s="33">
        <v>2.3262573629552466E-3</v>
      </c>
      <c r="S28" s="33">
        <v>4.2817929103521876E-2</v>
      </c>
      <c r="T28" s="33">
        <v>4.0857794369841841E-2</v>
      </c>
      <c r="U28" s="33">
        <v>233.92245079974364</v>
      </c>
      <c r="V28" s="33">
        <v>222.58429191593649</v>
      </c>
      <c r="W28" s="33">
        <v>5829.6929490118764</v>
      </c>
      <c r="X28" s="33">
        <v>5562.6841134040242</v>
      </c>
      <c r="Y28" s="33">
        <v>5322.1050877681382</v>
      </c>
      <c r="Z28" s="33">
        <v>6498.8676591888216</v>
      </c>
      <c r="AA28" s="33">
        <v>6201.2096107898042</v>
      </c>
      <c r="AB28" s="33">
        <v>5917.1848634251355</v>
      </c>
      <c r="AC28" s="33">
        <v>5661.2741205577022</v>
      </c>
      <c r="AD28" s="33">
        <v>5386.8736516655908</v>
      </c>
      <c r="AE28" s="33">
        <v>5140.1466259042763</v>
      </c>
    </row>
    <row r="29" spans="1:31">
      <c r="A29" s="29" t="s">
        <v>130</v>
      </c>
      <c r="B29" s="29" t="s">
        <v>73</v>
      </c>
      <c r="C29" s="33">
        <v>0</v>
      </c>
      <c r="D29" s="33">
        <v>0</v>
      </c>
      <c r="E29" s="33">
        <v>5.40251225938086E-4</v>
      </c>
      <c r="F29" s="33">
        <v>6.1448591170014497E-4</v>
      </c>
      <c r="G29" s="33">
        <v>5.863415185644121E-4</v>
      </c>
      <c r="H29" s="33">
        <v>5.5948618161352705E-4</v>
      </c>
      <c r="I29" s="33">
        <v>5.5933668414373994E-4</v>
      </c>
      <c r="J29" s="33">
        <v>5.8105432729349603E-4</v>
      </c>
      <c r="K29" s="33">
        <v>22893.992323866387</v>
      </c>
      <c r="L29" s="33">
        <v>21845.412536975717</v>
      </c>
      <c r="M29" s="33">
        <v>20900.626127774398</v>
      </c>
      <c r="N29" s="33">
        <v>19887.578444550723</v>
      </c>
      <c r="O29" s="33">
        <v>18976.696981520072</v>
      </c>
      <c r="P29" s="33">
        <v>18107.535280500968</v>
      </c>
      <c r="Q29" s="33">
        <v>17324.407426286762</v>
      </c>
      <c r="R29" s="33">
        <v>16484.697906172078</v>
      </c>
      <c r="S29" s="33">
        <v>15729.675237519776</v>
      </c>
      <c r="T29" s="33">
        <v>15009.232091663087</v>
      </c>
      <c r="U29" s="33">
        <v>14360.101828534378</v>
      </c>
      <c r="V29" s="33">
        <v>13664.071428276957</v>
      </c>
      <c r="W29" s="33">
        <v>13038.236137201682</v>
      </c>
      <c r="X29" s="33">
        <v>12441.065012587522</v>
      </c>
      <c r="Y29" s="33">
        <v>11903.004712341366</v>
      </c>
      <c r="Z29" s="33">
        <v>11326.069881695525</v>
      </c>
      <c r="AA29" s="33">
        <v>10807.318586359788</v>
      </c>
      <c r="AB29" s="33">
        <v>10312.326893341777</v>
      </c>
      <c r="AC29" s="33">
        <v>9866.3318200309659</v>
      </c>
      <c r="AD29" s="33">
        <v>9388.1132854016814</v>
      </c>
      <c r="AE29" s="33">
        <v>8958.1233608666971</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3.422955602594719E-3</v>
      </c>
      <c r="D31" s="35">
        <v>19157.366322101043</v>
      </c>
      <c r="E31" s="35">
        <v>36664.048375667968</v>
      </c>
      <c r="F31" s="35">
        <v>15149.259682234557</v>
      </c>
      <c r="G31" s="35">
        <v>176637.06188901281</v>
      </c>
      <c r="H31" s="35">
        <v>-51467.185407713288</v>
      </c>
      <c r="I31" s="35">
        <v>-41078.568128547682</v>
      </c>
      <c r="J31" s="35">
        <v>-24469.508094367113</v>
      </c>
      <c r="K31" s="35">
        <v>59928.656228239633</v>
      </c>
      <c r="L31" s="35">
        <v>48116.70257616671</v>
      </c>
      <c r="M31" s="35">
        <v>45956.714891947791</v>
      </c>
      <c r="N31" s="35">
        <v>402798.80072962312</v>
      </c>
      <c r="O31" s="35">
        <v>105834.9921707512</v>
      </c>
      <c r="P31" s="35">
        <v>100987.58790898474</v>
      </c>
      <c r="Q31" s="35">
        <v>147288.95370183408</v>
      </c>
      <c r="R31" s="35">
        <v>140149.89662074024</v>
      </c>
      <c r="S31" s="35">
        <v>141412.27392323743</v>
      </c>
      <c r="T31" s="35">
        <v>138879.68591218305</v>
      </c>
      <c r="U31" s="35">
        <v>147702.33766298846</v>
      </c>
      <c r="V31" s="35">
        <v>144063.04576898046</v>
      </c>
      <c r="W31" s="35">
        <v>148976.65064189062</v>
      </c>
      <c r="X31" s="35">
        <v>165621.54045795629</v>
      </c>
      <c r="Y31" s="35">
        <v>158721.64273840873</v>
      </c>
      <c r="Z31" s="35">
        <v>154234.28070807908</v>
      </c>
      <c r="AA31" s="35">
        <v>152069.20619255811</v>
      </c>
      <c r="AB31" s="35">
        <v>158313.95043705433</v>
      </c>
      <c r="AC31" s="35">
        <v>154611.06257460563</v>
      </c>
      <c r="AD31" s="35">
        <v>161602.56506357031</v>
      </c>
      <c r="AE31" s="35">
        <v>157394.68919830705</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-71565.871656014002</v>
      </c>
      <c r="G34" s="33">
        <v>-68287.928114042181</v>
      </c>
      <c r="H34" s="33">
        <v>266402.91499852837</v>
      </c>
      <c r="I34" s="33">
        <v>52750.998034960998</v>
      </c>
      <c r="J34" s="33">
        <v>-66871.399262439401</v>
      </c>
      <c r="K34" s="33">
        <v>-63808.587057076729</v>
      </c>
      <c r="L34" s="33">
        <v>-60886.056327932318</v>
      </c>
      <c r="M34" s="33">
        <v>325183.76920268143</v>
      </c>
      <c r="N34" s="33">
        <v>105431.05324122029</v>
      </c>
      <c r="O34" s="33">
        <v>248318.25814347563</v>
      </c>
      <c r="P34" s="33">
        <v>-50468.097046675037</v>
      </c>
      <c r="Q34" s="33">
        <v>-5452.1867087747105</v>
      </c>
      <c r="R34" s="33">
        <v>-2.6057420330564082E-3</v>
      </c>
      <c r="S34" s="33">
        <v>-2.2897152969842698E-4</v>
      </c>
      <c r="T34" s="33">
        <v>-2.5666016983838205E-4</v>
      </c>
      <c r="U34" s="33">
        <v>-2.4555994264039598E-4</v>
      </c>
      <c r="V34" s="33">
        <v>-2.3365771609604299E-4</v>
      </c>
      <c r="W34" s="33">
        <v>239835.44180083115</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4.3730763076212599E-5</v>
      </c>
      <c r="D36" s="33">
        <v>4.3114230897327904E-5</v>
      </c>
      <c r="E36" s="33">
        <v>4.4129151780884597E-5</v>
      </c>
      <c r="F36" s="33">
        <v>4.9424036185114902E-5</v>
      </c>
      <c r="G36" s="33">
        <v>4.7160339852517299E-5</v>
      </c>
      <c r="H36" s="33">
        <v>4.5000324268837499E-5</v>
      </c>
      <c r="I36" s="33">
        <v>4.30541172524482E-5</v>
      </c>
      <c r="J36" s="33">
        <v>4.5951248073458098E-5</v>
      </c>
      <c r="K36" s="33">
        <v>4.3846610739660098E-5</v>
      </c>
      <c r="L36" s="33">
        <v>4.2795300209878E-5</v>
      </c>
      <c r="M36" s="33">
        <v>4.3816813043087298E-5</v>
      </c>
      <c r="N36" s="33">
        <v>6.2008255467108398E-5</v>
      </c>
      <c r="O36" s="33">
        <v>6.0925222710052498E-5</v>
      </c>
      <c r="P36" s="33">
        <v>5.8134754471180202E-5</v>
      </c>
      <c r="Q36" s="33">
        <v>5.5620499987769001E-5</v>
      </c>
      <c r="R36" s="33">
        <v>5.8360895826721001E-5</v>
      </c>
      <c r="S36" s="33">
        <v>9.8412343138879702E-5</v>
      </c>
      <c r="T36" s="33">
        <v>9.3904907537881299E-5</v>
      </c>
      <c r="U36" s="33">
        <v>1.13396503007984E-4</v>
      </c>
      <c r="V36" s="33">
        <v>1.07900204004059E-4</v>
      </c>
      <c r="W36" s="33">
        <v>1.42903058302358E-4</v>
      </c>
      <c r="X36" s="33">
        <v>1.59373470829562E-4</v>
      </c>
      <c r="Y36" s="33">
        <v>1.52480770116967E-4</v>
      </c>
      <c r="Z36" s="33">
        <v>1.4509006685292899E-4</v>
      </c>
      <c r="AA36" s="33">
        <v>1.6725650581818301E-4</v>
      </c>
      <c r="AB36" s="33">
        <v>1.60294565376398E-4</v>
      </c>
      <c r="AC36" s="33">
        <v>1.5336202849153198E-4</v>
      </c>
      <c r="AD36" s="33">
        <v>1.4592861086331298E-4</v>
      </c>
      <c r="AE36" s="33">
        <v>1.3924485763856402E-4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1.6558034253466859E-4</v>
      </c>
      <c r="D38" s="33">
        <v>1.6366472348424831E-4</v>
      </c>
      <c r="E38" s="33">
        <v>1.565864315306715E-4</v>
      </c>
      <c r="F38" s="33">
        <v>1.489967279258815E-4</v>
      </c>
      <c r="G38" s="33">
        <v>1.4217245025435361E-4</v>
      </c>
      <c r="H38" s="33">
        <v>1.3566073492151859E-4</v>
      </c>
      <c r="I38" s="33">
        <v>1.2979357999669012E-4</v>
      </c>
      <c r="J38" s="33">
        <v>1.2922592820872951E-4</v>
      </c>
      <c r="K38" s="33">
        <v>1.272951004548186E-4</v>
      </c>
      <c r="L38" s="33">
        <v>1.2776947140413249E-4</v>
      </c>
      <c r="M38" s="33">
        <v>1.2937418516831449E-4</v>
      </c>
      <c r="N38" s="33">
        <v>1.528444831220667E-4</v>
      </c>
      <c r="O38" s="33">
        <v>1.4584397238665629E-4</v>
      </c>
      <c r="P38" s="33">
        <v>1.391640957333898E-4</v>
      </c>
      <c r="Q38" s="33">
        <v>1.3792231379063211E-4</v>
      </c>
      <c r="R38" s="33">
        <v>1.4288915148522291E-4</v>
      </c>
      <c r="S38" s="33">
        <v>1.8852100024058561E-4</v>
      </c>
      <c r="T38" s="33">
        <v>1.7988645053962959E-4</v>
      </c>
      <c r="U38" s="33">
        <v>5.5826188717442301E-4</v>
      </c>
      <c r="V38" s="33">
        <v>5.3120307871901303E-4</v>
      </c>
      <c r="W38" s="33">
        <v>5.1394473052461195E-4</v>
      </c>
      <c r="X38" s="33">
        <v>2.2023572145683499E-3</v>
      </c>
      <c r="Y38" s="33">
        <v>2.1071080550738078E-3</v>
      </c>
      <c r="Z38" s="33">
        <v>2.008822876585829E-3</v>
      </c>
      <c r="AA38" s="33">
        <v>1729.5886511025353</v>
      </c>
      <c r="AB38" s="33">
        <v>6532.027140234617</v>
      </c>
      <c r="AC38" s="33">
        <v>6249.5252414566594</v>
      </c>
      <c r="AD38" s="33">
        <v>6161.2223809397401</v>
      </c>
      <c r="AE38" s="33">
        <v>6437.1631657015296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5.2656159228411312E-3</v>
      </c>
      <c r="D40" s="33">
        <v>5.1691190792250534E-3</v>
      </c>
      <c r="E40" s="33">
        <v>5.1789143218993151E-3</v>
      </c>
      <c r="F40" s="33">
        <v>6130.7760258586195</v>
      </c>
      <c r="G40" s="33">
        <v>12112.999836683173</v>
      </c>
      <c r="H40" s="33">
        <v>11558.20598944638</v>
      </c>
      <c r="I40" s="33">
        <v>24597.243881212886</v>
      </c>
      <c r="J40" s="33">
        <v>37056.055409135959</v>
      </c>
      <c r="K40" s="33">
        <v>48621.043443518967</v>
      </c>
      <c r="L40" s="33">
        <v>46394.125404734506</v>
      </c>
      <c r="M40" s="33">
        <v>44387.63825494155</v>
      </c>
      <c r="N40" s="33">
        <v>42236.180987298212</v>
      </c>
      <c r="O40" s="33">
        <v>40301.699527205987</v>
      </c>
      <c r="P40" s="33">
        <v>38455.820295552519</v>
      </c>
      <c r="Q40" s="33">
        <v>38915.145445278569</v>
      </c>
      <c r="R40" s="33">
        <v>44344.319289996798</v>
      </c>
      <c r="S40" s="33">
        <v>61682.677752829783</v>
      </c>
      <c r="T40" s="33">
        <v>58857.516916290719</v>
      </c>
      <c r="U40" s="33">
        <v>56312.003872753332</v>
      </c>
      <c r="V40" s="33">
        <v>53904.331099159543</v>
      </c>
      <c r="W40" s="33">
        <v>54620.825673588035</v>
      </c>
      <c r="X40" s="33">
        <v>67714.859732092111</v>
      </c>
      <c r="Y40" s="33">
        <v>64786.278095022913</v>
      </c>
      <c r="Z40" s="33">
        <v>66918.76262206072</v>
      </c>
      <c r="AA40" s="33">
        <v>66399.901543980188</v>
      </c>
      <c r="AB40" s="33">
        <v>69144.670871398645</v>
      </c>
      <c r="AC40" s="33">
        <v>66154.2514514871</v>
      </c>
      <c r="AD40" s="33">
        <v>62947.772091778454</v>
      </c>
      <c r="AE40" s="33">
        <v>64192.656600924347</v>
      </c>
    </row>
    <row r="41" spans="1:31">
      <c r="A41" s="29" t="s">
        <v>131</v>
      </c>
      <c r="B41" s="29" t="s">
        <v>68</v>
      </c>
      <c r="C41" s="33">
        <v>4.6172794144371627E-4</v>
      </c>
      <c r="D41" s="33">
        <v>6.6771042214649101E-4</v>
      </c>
      <c r="E41" s="33">
        <v>7.2599868620309689E-4</v>
      </c>
      <c r="F41" s="33">
        <v>7.9105721491663696E-4</v>
      </c>
      <c r="G41" s="33">
        <v>7.5482558645200359E-4</v>
      </c>
      <c r="H41" s="33">
        <v>7.4077753648810847E-4</v>
      </c>
      <c r="I41" s="33">
        <v>1.1192619736404654E-3</v>
      </c>
      <c r="J41" s="33">
        <v>1.0915772332368121E-3</v>
      </c>
      <c r="K41" s="33">
        <v>1.9624510265993807E-3</v>
      </c>
      <c r="L41" s="33">
        <v>1.8725677727271792E-3</v>
      </c>
      <c r="M41" s="33">
        <v>1.791581588801614E-3</v>
      </c>
      <c r="N41" s="33">
        <v>1.7047440952213391E-3</v>
      </c>
      <c r="O41" s="33">
        <v>1.6300578712886242E-3</v>
      </c>
      <c r="P41" s="33">
        <v>1.5553987315263954E-3</v>
      </c>
      <c r="Q41" s="33">
        <v>1.4891476748887524E-3</v>
      </c>
      <c r="R41" s="33">
        <v>1.4219714559131525E-3</v>
      </c>
      <c r="S41" s="33">
        <v>7306.111769989946</v>
      </c>
      <c r="T41" s="33">
        <v>6971.4806948675441</v>
      </c>
      <c r="U41" s="33">
        <v>6669.9729865693262</v>
      </c>
      <c r="V41" s="33">
        <v>7704.1819228915674</v>
      </c>
      <c r="W41" s="33">
        <v>10874.012543707104</v>
      </c>
      <c r="X41" s="33">
        <v>24148.842301438461</v>
      </c>
      <c r="Y41" s="33">
        <v>23104.435471744579</v>
      </c>
      <c r="Z41" s="33">
        <v>21984.569575616912</v>
      </c>
      <c r="AA41" s="33">
        <v>21796.031730090486</v>
      </c>
      <c r="AB41" s="33">
        <v>30157.971268144229</v>
      </c>
      <c r="AC41" s="33">
        <v>28853.677216139455</v>
      </c>
      <c r="AD41" s="33">
        <v>27455.146987471351</v>
      </c>
      <c r="AE41" s="33">
        <v>32552.560613307876</v>
      </c>
    </row>
    <row r="42" spans="1:31">
      <c r="A42" s="29" t="s">
        <v>131</v>
      </c>
      <c r="B42" s="29" t="s">
        <v>36</v>
      </c>
      <c r="C42" s="33">
        <v>2.7151978515861701E-4</v>
      </c>
      <c r="D42" s="33">
        <v>2.5908376436118303E-4</v>
      </c>
      <c r="E42" s="33">
        <v>2.4787871977039399E-4</v>
      </c>
      <c r="F42" s="33">
        <v>2.3586410270171401E-4</v>
      </c>
      <c r="G42" s="33">
        <v>2.35926901501579E-4</v>
      </c>
      <c r="H42" s="33">
        <v>2.2512108912943802E-4</v>
      </c>
      <c r="I42" s="33">
        <v>2.7058362804054797E-4</v>
      </c>
      <c r="J42" s="33">
        <v>3.5449205511129599E-4</v>
      </c>
      <c r="K42" s="33">
        <v>4.5195256102219602E-4</v>
      </c>
      <c r="L42" s="33">
        <v>4.655296067425E-4</v>
      </c>
      <c r="M42" s="33">
        <v>4.5493704505893199E-4</v>
      </c>
      <c r="N42" s="33">
        <v>8.8287840048014799E-4</v>
      </c>
      <c r="O42" s="33">
        <v>3.4515272309779601E-3</v>
      </c>
      <c r="P42" s="33">
        <v>3.2960920355961498E-3</v>
      </c>
      <c r="Q42" s="33">
        <v>3.1603640551411899E-3</v>
      </c>
      <c r="R42" s="33">
        <v>3.0089741364060603E-3</v>
      </c>
      <c r="S42" s="33">
        <v>4624.1915173766602</v>
      </c>
      <c r="T42" s="33">
        <v>4412.3964842897594</v>
      </c>
      <c r="U42" s="33">
        <v>4221.5659274376903</v>
      </c>
      <c r="V42" s="33">
        <v>4016.9477263581302</v>
      </c>
      <c r="W42" s="33">
        <v>8061.9507419384699</v>
      </c>
      <c r="X42" s="33">
        <v>7692.7011809097803</v>
      </c>
      <c r="Y42" s="33">
        <v>7360.0016023978196</v>
      </c>
      <c r="Z42" s="33">
        <v>9650.390603589909</v>
      </c>
      <c r="AA42" s="33">
        <v>9208.3879781880405</v>
      </c>
      <c r="AB42" s="33">
        <v>14990.5760919927</v>
      </c>
      <c r="AC42" s="33">
        <v>14342.252668377199</v>
      </c>
      <c r="AD42" s="33">
        <v>13647.087413925899</v>
      </c>
      <c r="AE42" s="33">
        <v>13022.0299744933</v>
      </c>
    </row>
    <row r="43" spans="1:31">
      <c r="A43" s="29" t="s">
        <v>131</v>
      </c>
      <c r="B43" s="29" t="s">
        <v>73</v>
      </c>
      <c r="C43" s="33">
        <v>0</v>
      </c>
      <c r="D43" s="33">
        <v>0</v>
      </c>
      <c r="E43" s="33">
        <v>2.3628856500960499E-4</v>
      </c>
      <c r="F43" s="33">
        <v>2.81177928085183E-4</v>
      </c>
      <c r="G43" s="33">
        <v>2.7206352808855798E-4</v>
      </c>
      <c r="H43" s="33">
        <v>2.69607470545004E-4</v>
      </c>
      <c r="I43" s="33">
        <v>2.6811258763661199E-4</v>
      </c>
      <c r="J43" s="33">
        <v>2.9779042216236603E-4</v>
      </c>
      <c r="K43" s="33">
        <v>2.8565170600012901E-4</v>
      </c>
      <c r="L43" s="33">
        <v>2.8858340544068398E-4</v>
      </c>
      <c r="M43" s="33">
        <v>2.88478979919011E-4</v>
      </c>
      <c r="N43" s="33">
        <v>6.2199313204018005E-4</v>
      </c>
      <c r="O43" s="33">
        <v>2.1313488738233599E-3</v>
      </c>
      <c r="P43" s="33">
        <v>2.0346198557132703E-3</v>
      </c>
      <c r="Q43" s="33">
        <v>1.95122299858172E-3</v>
      </c>
      <c r="R43" s="33">
        <v>1.85784342696539E-3</v>
      </c>
      <c r="S43" s="33">
        <v>6149.2227843257806</v>
      </c>
      <c r="T43" s="33">
        <v>5867.5789903412597</v>
      </c>
      <c r="U43" s="33">
        <v>5613.8136322962991</v>
      </c>
      <c r="V43" s="33">
        <v>5341.7135458126804</v>
      </c>
      <c r="W43" s="33">
        <v>5761.8954834558499</v>
      </c>
      <c r="X43" s="33">
        <v>9972.5872516846994</v>
      </c>
      <c r="Y43" s="33">
        <v>9541.2854867277802</v>
      </c>
      <c r="Z43" s="33">
        <v>9078.8218708191489</v>
      </c>
      <c r="AA43" s="33">
        <v>8662.9979654737799</v>
      </c>
      <c r="AB43" s="33">
        <v>10779.621908970101</v>
      </c>
      <c r="AC43" s="33">
        <v>10313.4169174699</v>
      </c>
      <c r="AD43" s="33">
        <v>9813.5282822218996</v>
      </c>
      <c r="AE43" s="33">
        <v>9364.053712739651</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5.9366549698957292E-3</v>
      </c>
      <c r="D45" s="35">
        <v>6.0436084557531199E-3</v>
      </c>
      <c r="E45" s="35">
        <v>6.1056285914139682E-3</v>
      </c>
      <c r="F45" s="35">
        <v>-65435.094640677402</v>
      </c>
      <c r="G45" s="35">
        <v>-56174.927333200634</v>
      </c>
      <c r="H45" s="35">
        <v>277961.12190941337</v>
      </c>
      <c r="I45" s="35">
        <v>77348.243208283558</v>
      </c>
      <c r="J45" s="35">
        <v>-29815.342586549032</v>
      </c>
      <c r="K45" s="35">
        <v>-15187.54147996503</v>
      </c>
      <c r="L45" s="35">
        <v>-14491.928880065272</v>
      </c>
      <c r="M45" s="35">
        <v>369571.40942239558</v>
      </c>
      <c r="N45" s="35">
        <v>147667.23614811533</v>
      </c>
      <c r="O45" s="35">
        <v>288619.95950750873</v>
      </c>
      <c r="P45" s="35">
        <v>-12012.274998424931</v>
      </c>
      <c r="Q45" s="35">
        <v>33462.960419194351</v>
      </c>
      <c r="R45" s="35">
        <v>44344.318307476271</v>
      </c>
      <c r="S45" s="35">
        <v>68988.789580781537</v>
      </c>
      <c r="T45" s="35">
        <v>65828.997628289449</v>
      </c>
      <c r="U45" s="35">
        <v>62981.977285421104</v>
      </c>
      <c r="V45" s="35">
        <v>61608.513427496677</v>
      </c>
      <c r="W45" s="35">
        <v>305330.28067497408</v>
      </c>
      <c r="X45" s="35">
        <v>91863.704395261258</v>
      </c>
      <c r="Y45" s="35">
        <v>87890.715826356318</v>
      </c>
      <c r="Z45" s="35">
        <v>88903.334351590573</v>
      </c>
      <c r="AA45" s="35">
        <v>89925.522092429717</v>
      </c>
      <c r="AB45" s="35">
        <v>105834.66944007206</v>
      </c>
      <c r="AC45" s="35">
        <v>101257.45406244523</v>
      </c>
      <c r="AD45" s="35">
        <v>96564.141606118152</v>
      </c>
      <c r="AE45" s="35">
        <v>103182.38051917861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-124190.25858850422</v>
      </c>
      <c r="G49" s="33">
        <v>-123086.3014299669</v>
      </c>
      <c r="H49" s="33">
        <v>-141433.46755885213</v>
      </c>
      <c r="I49" s="33">
        <v>169521.25520053293</v>
      </c>
      <c r="J49" s="33">
        <v>451614.91068419529</v>
      </c>
      <c r="K49" s="33">
        <v>-91113.392127275423</v>
      </c>
      <c r="L49" s="33">
        <v>-68540.956784446811</v>
      </c>
      <c r="M49" s="33">
        <v>-32788.363993385363</v>
      </c>
      <c r="N49" s="33">
        <v>-4.0172885965445212E-3</v>
      </c>
      <c r="O49" s="33">
        <v>-3.8332906440316323E-3</v>
      </c>
      <c r="P49" s="33">
        <v>-3.6577200787266356E-3</v>
      </c>
      <c r="Q49" s="33">
        <v>-3.49952831907001E-3</v>
      </c>
      <c r="R49" s="33">
        <v>-3.3299070917473385E-3</v>
      </c>
      <c r="S49" s="33">
        <v>190672.81531934871</v>
      </c>
      <c r="T49" s="33">
        <v>363063.54828634014</v>
      </c>
      <c r="U49" s="33">
        <v>-2.9007386169530658E-3</v>
      </c>
      <c r="V49" s="33">
        <v>-2.760140570733914E-3</v>
      </c>
      <c r="W49" s="33">
        <v>-2.6337219175906817E-3</v>
      </c>
      <c r="X49" s="33">
        <v>-2.5130934318150148E-3</v>
      </c>
      <c r="Y49" s="33">
        <v>-2.40440532457782E-3</v>
      </c>
      <c r="Z49" s="33">
        <v>-2.2878644239331088E-3</v>
      </c>
      <c r="AA49" s="33">
        <v>-2.1830767395250579E-3</v>
      </c>
      <c r="AB49" s="33">
        <v>-2.0830884910839008E-3</v>
      </c>
      <c r="AC49" s="33">
        <v>-1.4915861423179279E-3</v>
      </c>
      <c r="AD49" s="33">
        <v>0</v>
      </c>
      <c r="AE49" s="33">
        <v>0</v>
      </c>
    </row>
    <row r="50" spans="1:31">
      <c r="A50" s="29" t="s">
        <v>132</v>
      </c>
      <c r="B50" s="29" t="s">
        <v>20</v>
      </c>
      <c r="C50" s="33">
        <v>3.5939234354577996E-5</v>
      </c>
      <c r="D50" s="33">
        <v>3.4293162538425297E-5</v>
      </c>
      <c r="E50" s="33">
        <v>3.4303313320818495E-5</v>
      </c>
      <c r="F50" s="33">
        <v>3.7434995315962002E-5</v>
      </c>
      <c r="G50" s="33">
        <v>3.5720415363605297E-5</v>
      </c>
      <c r="H50" s="33">
        <v>3.4084365791397099E-5</v>
      </c>
      <c r="I50" s="33">
        <v>3.4600519753530804E-5</v>
      </c>
      <c r="J50" s="33">
        <v>3.6033407721806402E-5</v>
      </c>
      <c r="K50" s="33">
        <v>3.4383022621622802E-5</v>
      </c>
      <c r="L50" s="33">
        <v>3.2808227679326403E-5</v>
      </c>
      <c r="M50" s="33">
        <v>3.2239127672605101E-5</v>
      </c>
      <c r="N50" s="33">
        <v>5.2761146800838899E-5</v>
      </c>
      <c r="O50" s="33">
        <v>5.0344605705948002E-5</v>
      </c>
      <c r="P50" s="33">
        <v>4.8038745883496795E-5</v>
      </c>
      <c r="Q50" s="33">
        <v>4.59611309814694E-5</v>
      </c>
      <c r="R50" s="33">
        <v>4.3733406918277105E-5</v>
      </c>
      <c r="S50" s="33">
        <v>7.0287588693075895E-5</v>
      </c>
      <c r="T50" s="33">
        <v>6.7068309794935895E-5</v>
      </c>
      <c r="U50" s="33">
        <v>8.8561025294826991E-5</v>
      </c>
      <c r="V50" s="33">
        <v>8.4268495435415892E-5</v>
      </c>
      <c r="W50" s="33">
        <v>8.5093883882749103E-5</v>
      </c>
      <c r="X50" s="33">
        <v>8.1196454054266489E-5</v>
      </c>
      <c r="Y50" s="33">
        <v>7.7684810279384208E-5</v>
      </c>
      <c r="Z50" s="33">
        <v>7.391944773263399E-5</v>
      </c>
      <c r="AA50" s="33">
        <v>7.0533824144279592E-5</v>
      </c>
      <c r="AB50" s="33">
        <v>7.0966696316476996E-5</v>
      </c>
      <c r="AC50" s="33">
        <v>6.7897476604281706E-5</v>
      </c>
      <c r="AD50" s="33">
        <v>2.36504687489052E-4</v>
      </c>
      <c r="AE50" s="33">
        <v>2.2567241163634998E-4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1.5878672356755308E-4</v>
      </c>
      <c r="D52" s="33">
        <v>1.5459902648502118E-4</v>
      </c>
      <c r="E52" s="33">
        <v>1.4791281444186789E-4</v>
      </c>
      <c r="F52" s="33">
        <v>1.4074351880117769E-4</v>
      </c>
      <c r="G52" s="33">
        <v>1.3429725071101577E-4</v>
      </c>
      <c r="H52" s="33">
        <v>1.281462315434627E-4</v>
      </c>
      <c r="I52" s="33">
        <v>1.2260406937005718E-4</v>
      </c>
      <c r="J52" s="33">
        <v>1.202857781261943E-4</v>
      </c>
      <c r="K52" s="33">
        <v>1.194609281853643E-4</v>
      </c>
      <c r="L52" s="33">
        <v>1.195180544837792E-4</v>
      </c>
      <c r="M52" s="33">
        <v>1.2012366736263811E-4</v>
      </c>
      <c r="N52" s="33">
        <v>1.6506196639748811E-4</v>
      </c>
      <c r="O52" s="33">
        <v>1.5750187627077588E-4</v>
      </c>
      <c r="P52" s="33">
        <v>1.5028804981686162E-4</v>
      </c>
      <c r="Q52" s="33">
        <v>1.5984673316815228E-4</v>
      </c>
      <c r="R52" s="33">
        <v>1.5209900359106819E-4</v>
      </c>
      <c r="S52" s="33">
        <v>2.2912734209536411E-4</v>
      </c>
      <c r="T52" s="33">
        <v>2.1863295992761739E-4</v>
      </c>
      <c r="U52" s="33">
        <v>4.0882404938349801E-4</v>
      </c>
      <c r="V52" s="33">
        <v>3.8900845405381699E-4</v>
      </c>
      <c r="W52" s="33">
        <v>5.1857662311383199E-4</v>
      </c>
      <c r="X52" s="33">
        <v>4.9482502185818199E-4</v>
      </c>
      <c r="Y52" s="33">
        <v>4.7342446652724404E-4</v>
      </c>
      <c r="Z52" s="33">
        <v>4.9751748678070098E-4</v>
      </c>
      <c r="AA52" s="33">
        <v>4.7473042612846208E-4</v>
      </c>
      <c r="AB52" s="33">
        <v>4.5298704765215795E-4</v>
      </c>
      <c r="AC52" s="33">
        <v>4.3339593170358602E-4</v>
      </c>
      <c r="AD52" s="33">
        <v>1567.1166748245639</v>
      </c>
      <c r="AE52" s="33">
        <v>1495.3403410205958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1.8952130094514752E-3</v>
      </c>
      <c r="D54" s="33">
        <v>1.85566455687338E-3</v>
      </c>
      <c r="E54" s="33">
        <v>1.8792325796504734E-3</v>
      </c>
      <c r="F54" s="33">
        <v>2.1718069572256547E-3</v>
      </c>
      <c r="G54" s="33">
        <v>2.0723348820238657E-3</v>
      </c>
      <c r="H54" s="33">
        <v>1.9774187797698679E-3</v>
      </c>
      <c r="I54" s="33">
        <v>2.0381895602391612E-3</v>
      </c>
      <c r="J54" s="33">
        <v>2.2123563363230726E-3</v>
      </c>
      <c r="K54" s="33">
        <v>2.1423182838850884E-3</v>
      </c>
      <c r="L54" s="33">
        <v>2.1056444195230563E-3</v>
      </c>
      <c r="M54" s="33">
        <v>2.1237233091818261E-3</v>
      </c>
      <c r="N54" s="33">
        <v>9.0544532962350613E-3</v>
      </c>
      <c r="O54" s="33">
        <v>6356.4691475549771</v>
      </c>
      <c r="P54" s="33">
        <v>8676.830100848807</v>
      </c>
      <c r="Q54" s="33">
        <v>8532.7296530435779</v>
      </c>
      <c r="R54" s="33">
        <v>14257.743619774146</v>
      </c>
      <c r="S54" s="33">
        <v>35149.179218023732</v>
      </c>
      <c r="T54" s="33">
        <v>35080.050959103457</v>
      </c>
      <c r="U54" s="33">
        <v>33562.897071543906</v>
      </c>
      <c r="V54" s="33">
        <v>31936.112973828367</v>
      </c>
      <c r="W54" s="33">
        <v>32793.093207243583</v>
      </c>
      <c r="X54" s="33">
        <v>35614.200111995196</v>
      </c>
      <c r="Y54" s="33">
        <v>44882.809152251451</v>
      </c>
      <c r="Z54" s="33">
        <v>42707.351067626703</v>
      </c>
      <c r="AA54" s="33">
        <v>49210.770814579904</v>
      </c>
      <c r="AB54" s="33">
        <v>54706.375353174655</v>
      </c>
      <c r="AC54" s="33">
        <v>59351.047133194799</v>
      </c>
      <c r="AD54" s="33">
        <v>58494.463679363806</v>
      </c>
      <c r="AE54" s="33">
        <v>61598.192060811067</v>
      </c>
    </row>
    <row r="55" spans="1:31">
      <c r="A55" s="29" t="s">
        <v>132</v>
      </c>
      <c r="B55" s="29" t="s">
        <v>68</v>
      </c>
      <c r="C55" s="33">
        <v>1.261924870755292E-4</v>
      </c>
      <c r="D55" s="33">
        <v>1.425139390570621E-4</v>
      </c>
      <c r="E55" s="33">
        <v>1.4836644799151651E-4</v>
      </c>
      <c r="F55" s="33">
        <v>2.6400452276743847E-4</v>
      </c>
      <c r="G55" s="33">
        <v>2.5191271246405761E-4</v>
      </c>
      <c r="H55" s="33">
        <v>2.4037472553794408E-4</v>
      </c>
      <c r="I55" s="33">
        <v>2.7430090882833908E-4</v>
      </c>
      <c r="J55" s="33">
        <v>2.8838287840729499E-4</v>
      </c>
      <c r="K55" s="33">
        <v>2.888711642138836E-4</v>
      </c>
      <c r="L55" s="33">
        <v>3.1013288425632801E-4</v>
      </c>
      <c r="M55" s="33">
        <v>3.3624336401375497E-4</v>
      </c>
      <c r="N55" s="33">
        <v>5.9330948823042102E-4</v>
      </c>
      <c r="O55" s="33">
        <v>6.1249150577446002E-4</v>
      </c>
      <c r="P55" s="33">
        <v>6.0402662518777993E-4</v>
      </c>
      <c r="Q55" s="33">
        <v>5.9527323275966409E-4</v>
      </c>
      <c r="R55" s="33">
        <v>7.1735890077969202E-4</v>
      </c>
      <c r="S55" s="33">
        <v>2.3312162987949342E-3</v>
      </c>
      <c r="T55" s="33">
        <v>2.2347832316401981E-3</v>
      </c>
      <c r="U55" s="33">
        <v>2.1615783534376948E-3</v>
      </c>
      <c r="V55" s="33">
        <v>3.4335856332239826E-3</v>
      </c>
      <c r="W55" s="33">
        <v>1670.1446769262197</v>
      </c>
      <c r="X55" s="33">
        <v>2002.5693966281135</v>
      </c>
      <c r="Y55" s="33">
        <v>1915.9608159356487</v>
      </c>
      <c r="Z55" s="33">
        <v>1823.0946935699064</v>
      </c>
      <c r="AA55" s="33">
        <v>6468.4188045445781</v>
      </c>
      <c r="AB55" s="33">
        <v>6172.155589305652</v>
      </c>
      <c r="AC55" s="33">
        <v>9146.7205837214551</v>
      </c>
      <c r="AD55" s="33">
        <v>10684.150257023388</v>
      </c>
      <c r="AE55" s="33">
        <v>11908.211488538876</v>
      </c>
    </row>
    <row r="56" spans="1:31">
      <c r="A56" s="29" t="s">
        <v>132</v>
      </c>
      <c r="B56" s="29" t="s">
        <v>36</v>
      </c>
      <c r="C56" s="33">
        <v>2.6383806564190599E-4</v>
      </c>
      <c r="D56" s="33">
        <v>2.5473270270436797E-4</v>
      </c>
      <c r="E56" s="33">
        <v>2.4371583601813502E-4</v>
      </c>
      <c r="F56" s="33">
        <v>2.3190299284207101E-4</v>
      </c>
      <c r="G56" s="33">
        <v>2.3108691861880302E-4</v>
      </c>
      <c r="H56" s="33">
        <v>2.31718302445259E-4</v>
      </c>
      <c r="I56" s="33">
        <v>2.5013778913314202E-4</v>
      </c>
      <c r="J56" s="33">
        <v>2.6685983594326598E-4</v>
      </c>
      <c r="K56" s="33">
        <v>4.2279620323893601E-4</v>
      </c>
      <c r="L56" s="33">
        <v>4.1640490478594597E-4</v>
      </c>
      <c r="M56" s="33">
        <v>4.0479063356138698E-4</v>
      </c>
      <c r="N56" s="33">
        <v>8.01235494101998E-4</v>
      </c>
      <c r="O56" s="33">
        <v>7.6453768490745099E-4</v>
      </c>
      <c r="P56" s="33">
        <v>7.3128744279413508E-4</v>
      </c>
      <c r="Q56" s="33">
        <v>1.0140405901746701E-3</v>
      </c>
      <c r="R56" s="33">
        <v>9.6825461816038203E-4</v>
      </c>
      <c r="S56" s="33">
        <v>1.82228840039455E-3</v>
      </c>
      <c r="T56" s="33">
        <v>1.7409884146882199E-3</v>
      </c>
      <c r="U56" s="33">
        <v>1.2757828685517699E-2</v>
      </c>
      <c r="V56" s="33">
        <v>1.2141504581329199E-2</v>
      </c>
      <c r="W56" s="33">
        <v>2448.8882519374201</v>
      </c>
      <c r="X56" s="33">
        <v>2336.7254317206202</v>
      </c>
      <c r="Y56" s="33">
        <v>2235.66501912276</v>
      </c>
      <c r="Z56" s="33">
        <v>2127.3029295507504</v>
      </c>
      <c r="AA56" s="33">
        <v>2029.86920982788</v>
      </c>
      <c r="AB56" s="33">
        <v>1936.8981047873599</v>
      </c>
      <c r="AC56" s="33">
        <v>1853.1297200115</v>
      </c>
      <c r="AD56" s="33">
        <v>5643.4090670649693</v>
      </c>
      <c r="AE56" s="33">
        <v>5384.9323231299395</v>
      </c>
    </row>
    <row r="57" spans="1:31">
      <c r="A57" s="29" t="s">
        <v>132</v>
      </c>
      <c r="B57" s="29" t="s">
        <v>73</v>
      </c>
      <c r="C57" s="33">
        <v>0</v>
      </c>
      <c r="D57" s="33">
        <v>0</v>
      </c>
      <c r="E57" s="33">
        <v>2.5980868243598499E-4</v>
      </c>
      <c r="F57" s="33">
        <v>2.9308981396381601E-4</v>
      </c>
      <c r="G57" s="33">
        <v>2.9035558916596201E-4</v>
      </c>
      <c r="H57" s="33">
        <v>2.92000975773678E-4</v>
      </c>
      <c r="I57" s="33">
        <v>2.7937230349015803E-4</v>
      </c>
      <c r="J57" s="33">
        <v>2.8562691385842099E-4</v>
      </c>
      <c r="K57" s="33">
        <v>2.7428966371725199E-4</v>
      </c>
      <c r="L57" s="33">
        <v>2.7802410790029301E-4</v>
      </c>
      <c r="M57" s="33">
        <v>2.7706494501055303E-4</v>
      </c>
      <c r="N57" s="33">
        <v>6.5963113591855803E-4</v>
      </c>
      <c r="O57" s="33">
        <v>6.2941902257246493E-4</v>
      </c>
      <c r="P57" s="33">
        <v>6.0059067015446504E-4</v>
      </c>
      <c r="Q57" s="33">
        <v>7.2640062256617004E-4</v>
      </c>
      <c r="R57" s="33">
        <v>6.9383538839366398E-4</v>
      </c>
      <c r="S57" s="33">
        <v>1983.52782372091</v>
      </c>
      <c r="T57" s="33">
        <v>1892.6792218415901</v>
      </c>
      <c r="U57" s="33">
        <v>1998.9913269345</v>
      </c>
      <c r="V57" s="33">
        <v>1902.1007372986601</v>
      </c>
      <c r="W57" s="33">
        <v>2393.8379649266399</v>
      </c>
      <c r="X57" s="33">
        <v>2284.1965322227302</v>
      </c>
      <c r="Y57" s="33">
        <v>2185.4079259170098</v>
      </c>
      <c r="Z57" s="33">
        <v>4592.8117327354703</v>
      </c>
      <c r="AA57" s="33">
        <v>4382.4539437619596</v>
      </c>
      <c r="AB57" s="33">
        <v>4181.7308629499503</v>
      </c>
      <c r="AC57" s="33">
        <v>4000.8763040437698</v>
      </c>
      <c r="AD57" s="33">
        <v>6452.9123215653599</v>
      </c>
      <c r="AE57" s="33">
        <v>6157.35908301175</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2.2161314544491351E-3</v>
      </c>
      <c r="D59" s="35">
        <v>2.1870706849538885E-3</v>
      </c>
      <c r="E59" s="35">
        <v>2.2098151554046761E-3</v>
      </c>
      <c r="F59" s="35">
        <v>-124190.25597451422</v>
      </c>
      <c r="G59" s="35">
        <v>-123086.29893570163</v>
      </c>
      <c r="H59" s="35">
        <v>-141433.46517882802</v>
      </c>
      <c r="I59" s="35">
        <v>169521.25767022799</v>
      </c>
      <c r="J59" s="35">
        <v>451614.91334125365</v>
      </c>
      <c r="K59" s="35">
        <v>-91113.389542242046</v>
      </c>
      <c r="L59" s="35">
        <v>-68540.95421634322</v>
      </c>
      <c r="M59" s="35">
        <v>-32788.361381055896</v>
      </c>
      <c r="N59" s="35">
        <v>5.8482973011192881E-3</v>
      </c>
      <c r="O59" s="35">
        <v>6356.4661346023213</v>
      </c>
      <c r="P59" s="35">
        <v>8676.827245482149</v>
      </c>
      <c r="Q59" s="35">
        <v>8532.7269545963572</v>
      </c>
      <c r="R59" s="35">
        <v>14257.741203058365</v>
      </c>
      <c r="S59" s="35">
        <v>225821.99716800367</v>
      </c>
      <c r="T59" s="35">
        <v>398143.60176592815</v>
      </c>
      <c r="U59" s="35">
        <v>33562.896829768717</v>
      </c>
      <c r="V59" s="35">
        <v>31936.114120550377</v>
      </c>
      <c r="W59" s="35">
        <v>34463.235854118393</v>
      </c>
      <c r="X59" s="35">
        <v>37616.767571551354</v>
      </c>
      <c r="Y59" s="35">
        <v>46798.768114891056</v>
      </c>
      <c r="Z59" s="35">
        <v>44530.444044769116</v>
      </c>
      <c r="AA59" s="35">
        <v>55679.187981311989</v>
      </c>
      <c r="AB59" s="35">
        <v>60878.529383345558</v>
      </c>
      <c r="AC59" s="35">
        <v>68497.766726623522</v>
      </c>
      <c r="AD59" s="35">
        <v>70745.730847716448</v>
      </c>
      <c r="AE59" s="35">
        <v>75001.744116042944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3.5385918468342296E-5</v>
      </c>
      <c r="D64" s="33">
        <v>3.37651893647466E-5</v>
      </c>
      <c r="E64" s="33">
        <v>4.0910092054183205E-5</v>
      </c>
      <c r="F64" s="33">
        <v>3.8927190533912495E-5</v>
      </c>
      <c r="G64" s="33">
        <v>3.7144265761846106E-5</v>
      </c>
      <c r="H64" s="33">
        <v>3.5443001667040203E-5</v>
      </c>
      <c r="I64" s="33">
        <v>3.3910136745574295E-5</v>
      </c>
      <c r="J64" s="33">
        <v>3.5906767230350396E-5</v>
      </c>
      <c r="K64" s="33">
        <v>3.4262182458067899E-5</v>
      </c>
      <c r="L64" s="33">
        <v>3.37029786766744E-5</v>
      </c>
      <c r="M64" s="33">
        <v>3.3338727510204895E-5</v>
      </c>
      <c r="N64" s="33">
        <v>5.8094290346645696E-5</v>
      </c>
      <c r="O64" s="33">
        <v>5.5433483133127E-5</v>
      </c>
      <c r="P64" s="33">
        <v>5.2894544953299302E-5</v>
      </c>
      <c r="Q64" s="33">
        <v>5.3504344404483402E-5</v>
      </c>
      <c r="R64" s="33">
        <v>5.0911002748829804E-5</v>
      </c>
      <c r="S64" s="33">
        <v>9.1826846731597107E-5</v>
      </c>
      <c r="T64" s="33">
        <v>8.7621036922746904E-5</v>
      </c>
      <c r="U64" s="33">
        <v>9.3474672716080208E-5</v>
      </c>
      <c r="V64" s="33">
        <v>8.8943979644306409E-5</v>
      </c>
      <c r="W64" s="33">
        <v>1.22392047970697E-4</v>
      </c>
      <c r="X64" s="33">
        <v>1.1678630526905499E-4</v>
      </c>
      <c r="Y64" s="33">
        <v>1.14637727732322E-4</v>
      </c>
      <c r="Z64" s="33">
        <v>1.09081266888877E-4</v>
      </c>
      <c r="AA64" s="33">
        <v>1.0408517828764299E-4</v>
      </c>
      <c r="AB64" s="33">
        <v>9.931791817385941E-5</v>
      </c>
      <c r="AC64" s="33">
        <v>9.5022544032811299E-5</v>
      </c>
      <c r="AD64" s="33">
        <v>1.29735887772244E-4</v>
      </c>
      <c r="AE64" s="33">
        <v>1.2379378599293301E-4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1.58729399878529E-4</v>
      </c>
      <c r="D66" s="33">
        <v>1.555295337959504E-4</v>
      </c>
      <c r="E66" s="33">
        <v>1.4880307849040399E-4</v>
      </c>
      <c r="F66" s="33">
        <v>1.4159063198285809E-4</v>
      </c>
      <c r="G66" s="33">
        <v>1.351055648153508E-4</v>
      </c>
      <c r="H66" s="33">
        <v>1.289175236274448E-4</v>
      </c>
      <c r="I66" s="33">
        <v>1.233420040485112E-4</v>
      </c>
      <c r="J66" s="33">
        <v>1.2051889068856861E-4</v>
      </c>
      <c r="K66" s="33">
        <v>1.196924693125368E-4</v>
      </c>
      <c r="L66" s="33">
        <v>1.199829572496126E-4</v>
      </c>
      <c r="M66" s="33">
        <v>1.2060306427136138E-4</v>
      </c>
      <c r="N66" s="33">
        <v>1.6790970223536751E-4</v>
      </c>
      <c r="O66" s="33">
        <v>1.6021918145851029E-4</v>
      </c>
      <c r="P66" s="33">
        <v>1.5288089827740779E-4</v>
      </c>
      <c r="Q66" s="33">
        <v>1.7604278552230929E-4</v>
      </c>
      <c r="R66" s="33">
        <v>1.6751003750056179E-4</v>
      </c>
      <c r="S66" s="33">
        <v>4.5256501255925202E-4</v>
      </c>
      <c r="T66" s="33">
        <v>4.31836843873164E-4</v>
      </c>
      <c r="U66" s="33">
        <v>2.155612463906087E-3</v>
      </c>
      <c r="V66" s="33">
        <v>2.0511304885017672E-3</v>
      </c>
      <c r="W66" s="33">
        <v>633.88741574559026</v>
      </c>
      <c r="X66" s="33">
        <v>604.85440409658918</v>
      </c>
      <c r="Y66" s="33">
        <v>578.69523954690158</v>
      </c>
      <c r="Z66" s="33">
        <v>1105.2103547730385</v>
      </c>
      <c r="AA66" s="33">
        <v>1054.5900327605254</v>
      </c>
      <c r="AB66" s="33">
        <v>1006.2881987983518</v>
      </c>
      <c r="AC66" s="33">
        <v>962.76750900707157</v>
      </c>
      <c r="AD66" s="33">
        <v>1173.0378208404754</v>
      </c>
      <c r="AE66" s="33">
        <v>1119.3108975849836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3.3014736732614926E-3</v>
      </c>
      <c r="D68" s="33">
        <v>3.1590239162022828E-3</v>
      </c>
      <c r="E68" s="33">
        <v>3.7543162714310245E-3</v>
      </c>
      <c r="F68" s="33">
        <v>3.6092954986118959E-3</v>
      </c>
      <c r="G68" s="33">
        <v>3.4439842530295376E-3</v>
      </c>
      <c r="H68" s="33">
        <v>3.2862445149412279E-3</v>
      </c>
      <c r="I68" s="33">
        <v>3.2626025137953646E-3</v>
      </c>
      <c r="J68" s="33">
        <v>3.6171678716061472E-3</v>
      </c>
      <c r="K68" s="33">
        <v>3.4632209148541104E-3</v>
      </c>
      <c r="L68" s="33">
        <v>3.4416208867232697E-3</v>
      </c>
      <c r="M68" s="33">
        <v>3.3757191553485792E-3</v>
      </c>
      <c r="N68" s="33">
        <v>5090.5120634249679</v>
      </c>
      <c r="O68" s="33">
        <v>4857.3588562535706</v>
      </c>
      <c r="P68" s="33">
        <v>4634.8844676286599</v>
      </c>
      <c r="Q68" s="33">
        <v>14267.556339761601</v>
      </c>
      <c r="R68" s="33">
        <v>16058.926948820006</v>
      </c>
      <c r="S68" s="33">
        <v>23822.82205425042</v>
      </c>
      <c r="T68" s="33">
        <v>28662.322356054676</v>
      </c>
      <c r="U68" s="33">
        <v>28918.712751911633</v>
      </c>
      <c r="V68" s="33">
        <v>27517.030542584951</v>
      </c>
      <c r="W68" s="33">
        <v>26256.709211090187</v>
      </c>
      <c r="X68" s="33">
        <v>25054.11283106924</v>
      </c>
      <c r="Y68" s="33">
        <v>23970.555479185838</v>
      </c>
      <c r="Z68" s="33">
        <v>22808.708914761231</v>
      </c>
      <c r="AA68" s="33">
        <v>22117.611657232304</v>
      </c>
      <c r="AB68" s="33">
        <v>25066.475463697981</v>
      </c>
      <c r="AC68" s="33">
        <v>24610.380487306811</v>
      </c>
      <c r="AD68" s="33">
        <v>26047.083478249002</v>
      </c>
      <c r="AE68" s="33">
        <v>24854.087293842291</v>
      </c>
    </row>
    <row r="69" spans="1:31">
      <c r="A69" s="29" t="s">
        <v>133</v>
      </c>
      <c r="B69" s="29" t="s">
        <v>68</v>
      </c>
      <c r="C69" s="33">
        <v>4.3372102806619306E-4</v>
      </c>
      <c r="D69" s="33">
        <v>5.9705431674320455E-4</v>
      </c>
      <c r="E69" s="33">
        <v>7.0746869168610384E-4</v>
      </c>
      <c r="F69" s="33">
        <v>7.2877745050210947E-4</v>
      </c>
      <c r="G69" s="33">
        <v>6.9539833035493022E-4</v>
      </c>
      <c r="H69" s="33">
        <v>6.6505227250520836E-4</v>
      </c>
      <c r="I69" s="33">
        <v>7.3890319268355201E-4</v>
      </c>
      <c r="J69" s="33">
        <v>7.9043242973055928E-4</v>
      </c>
      <c r="K69" s="33">
        <v>7.8668674680788548E-4</v>
      </c>
      <c r="L69" s="33">
        <v>8.4154127754273664E-4</v>
      </c>
      <c r="M69" s="33">
        <v>9.3614425693196157E-4</v>
      </c>
      <c r="N69" s="33">
        <v>1.807680895838899E-3</v>
      </c>
      <c r="O69" s="33">
        <v>1.862271097513989E-3</v>
      </c>
      <c r="P69" s="33">
        <v>1.9060456851617941E-3</v>
      </c>
      <c r="Q69" s="33">
        <v>1.8268950114095259E-3</v>
      </c>
      <c r="R69" s="33">
        <v>2.7884502703186937E-3</v>
      </c>
      <c r="S69" s="33">
        <v>6.5064034518941532E-3</v>
      </c>
      <c r="T69" s="33">
        <v>6.2216562849426726E-3</v>
      </c>
      <c r="U69" s="33">
        <v>5.955543022511273E-3</v>
      </c>
      <c r="V69" s="33">
        <v>990.40706973684405</v>
      </c>
      <c r="W69" s="33">
        <v>1222.6954771807036</v>
      </c>
      <c r="X69" s="33">
        <v>2185.7019669735478</v>
      </c>
      <c r="Y69" s="33">
        <v>3708.4470824944519</v>
      </c>
      <c r="Z69" s="33">
        <v>3528.6996170528628</v>
      </c>
      <c r="AA69" s="33">
        <v>4386.78332930943</v>
      </c>
      <c r="AB69" s="33">
        <v>4185.8619835475911</v>
      </c>
      <c r="AC69" s="33">
        <v>4004.8287796114541</v>
      </c>
      <c r="AD69" s="33">
        <v>4401.9712026331872</v>
      </c>
      <c r="AE69" s="33">
        <v>4200.3560025437446</v>
      </c>
    </row>
    <row r="70" spans="1:31">
      <c r="A70" s="29" t="s">
        <v>133</v>
      </c>
      <c r="B70" s="29" t="s">
        <v>36</v>
      </c>
      <c r="C70" s="33">
        <v>2.85192231908837E-4</v>
      </c>
      <c r="D70" s="33">
        <v>2.7400038307303097E-4</v>
      </c>
      <c r="E70" s="33">
        <v>2.62150213619933E-4</v>
      </c>
      <c r="F70" s="33">
        <v>2.4944386095668801E-4</v>
      </c>
      <c r="G70" s="33">
        <v>2.3801895119978899E-4</v>
      </c>
      <c r="H70" s="33">
        <v>2.3327486355939801E-4</v>
      </c>
      <c r="I70" s="33">
        <v>2.5593377183236898E-4</v>
      </c>
      <c r="J70" s="33">
        <v>2.7647233987146901E-4</v>
      </c>
      <c r="K70" s="33">
        <v>4.5776806509077099E-4</v>
      </c>
      <c r="L70" s="33">
        <v>4.4075288368388099E-4</v>
      </c>
      <c r="M70" s="33">
        <v>4.2538254969915601E-4</v>
      </c>
      <c r="N70" s="33">
        <v>8.94787588797835E-4</v>
      </c>
      <c r="O70" s="33">
        <v>8.55011843820417E-4</v>
      </c>
      <c r="P70" s="33">
        <v>8.1812539135690896E-4</v>
      </c>
      <c r="Q70" s="33">
        <v>2.1873111978116802E-3</v>
      </c>
      <c r="R70" s="33">
        <v>2.1002394410345898E-3</v>
      </c>
      <c r="S70" s="33">
        <v>3.0683633409203701E-2</v>
      </c>
      <c r="T70" s="33">
        <v>2.9280867104335803E-2</v>
      </c>
      <c r="U70" s="33">
        <v>2333.7932530984199</v>
      </c>
      <c r="V70" s="33">
        <v>2220.6749044377598</v>
      </c>
      <c r="W70" s="33">
        <v>5270.0160075866497</v>
      </c>
      <c r="X70" s="33">
        <v>5028.6412284047801</v>
      </c>
      <c r="Y70" s="33">
        <v>4811.1588696874205</v>
      </c>
      <c r="Z70" s="33">
        <v>4577.9632618885407</v>
      </c>
      <c r="AA70" s="33">
        <v>4368.2855563983603</v>
      </c>
      <c r="AB70" s="33">
        <v>4168.2114114353499</v>
      </c>
      <c r="AC70" s="33">
        <v>3987.9415528093896</v>
      </c>
      <c r="AD70" s="33">
        <v>3794.6470680996399</v>
      </c>
      <c r="AE70" s="33">
        <v>3620.8464417631899</v>
      </c>
    </row>
    <row r="71" spans="1:31">
      <c r="A71" s="29" t="s">
        <v>133</v>
      </c>
      <c r="B71" s="29" t="s">
        <v>73</v>
      </c>
      <c r="C71" s="33">
        <v>0</v>
      </c>
      <c r="D71" s="33">
        <v>0</v>
      </c>
      <c r="E71" s="33">
        <v>2.0008772758689898E-4</v>
      </c>
      <c r="F71" s="33">
        <v>1.9038952747788701E-4</v>
      </c>
      <c r="G71" s="33">
        <v>1.8166939637603898E-4</v>
      </c>
      <c r="H71" s="33">
        <v>1.7684104993871E-4</v>
      </c>
      <c r="I71" s="33">
        <v>1.71729074980118E-4</v>
      </c>
      <c r="J71" s="33">
        <v>1.7547393725688201E-4</v>
      </c>
      <c r="K71" s="33">
        <v>1.71423024270669E-4</v>
      </c>
      <c r="L71" s="33">
        <v>1.7334077326773502E-4</v>
      </c>
      <c r="M71" s="33">
        <v>1.7306512879551101E-4</v>
      </c>
      <c r="N71" s="33">
        <v>2.5829157456936703E-4</v>
      </c>
      <c r="O71" s="33">
        <v>2.4646142601768598E-4</v>
      </c>
      <c r="P71" s="33">
        <v>2.3517311633546199E-4</v>
      </c>
      <c r="Q71" s="33">
        <v>3.14399862408975E-4</v>
      </c>
      <c r="R71" s="33">
        <v>3.1352036452022197E-4</v>
      </c>
      <c r="S71" s="33">
        <v>4.3727004446428704E-4</v>
      </c>
      <c r="T71" s="33">
        <v>4.18062720686864E-4</v>
      </c>
      <c r="U71" s="33">
        <v>4.0064873883989397E-4</v>
      </c>
      <c r="V71" s="33">
        <v>3.8122939868568599E-4</v>
      </c>
      <c r="W71" s="33">
        <v>4.4118793472045799E-4</v>
      </c>
      <c r="X71" s="33">
        <v>4.2164962570359897E-4</v>
      </c>
      <c r="Y71" s="33">
        <v>4.0341381355478401E-4</v>
      </c>
      <c r="Z71" s="33">
        <v>5.0858852320080509E-4</v>
      </c>
      <c r="AA71" s="33">
        <v>4.8644440723094199E-4</v>
      </c>
      <c r="AB71" s="33">
        <v>4.6416451053175303E-4</v>
      </c>
      <c r="AC71" s="33">
        <v>4.4464838048086704E-4</v>
      </c>
      <c r="AD71" s="33">
        <v>4.2373306522790199E-4</v>
      </c>
      <c r="AE71" s="33">
        <v>4.04325443758783E-4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3.9293100196745572E-3</v>
      </c>
      <c r="D73" s="35">
        <v>3.9453729561061846E-3</v>
      </c>
      <c r="E73" s="35">
        <v>4.6514981336617149E-3</v>
      </c>
      <c r="F73" s="35">
        <v>4.518590771630776E-3</v>
      </c>
      <c r="G73" s="35">
        <v>4.3116324139616646E-3</v>
      </c>
      <c r="H73" s="35">
        <v>4.1156573127409217E-3</v>
      </c>
      <c r="I73" s="35">
        <v>4.1587578472730025E-3</v>
      </c>
      <c r="J73" s="35">
        <v>4.5640259592556257E-3</v>
      </c>
      <c r="K73" s="35">
        <v>4.4038623134326008E-3</v>
      </c>
      <c r="L73" s="35">
        <v>4.4368481001922939E-3</v>
      </c>
      <c r="M73" s="35">
        <v>4.4658052040621073E-3</v>
      </c>
      <c r="N73" s="35">
        <v>5090.5140971098563</v>
      </c>
      <c r="O73" s="35">
        <v>4857.3609341773326</v>
      </c>
      <c r="P73" s="35">
        <v>4634.8865794497888</v>
      </c>
      <c r="Q73" s="35">
        <v>14267.558396203742</v>
      </c>
      <c r="R73" s="35">
        <v>16058.929955691317</v>
      </c>
      <c r="S73" s="35">
        <v>23822.829105045734</v>
      </c>
      <c r="T73" s="35">
        <v>28662.32909716884</v>
      </c>
      <c r="U73" s="35">
        <v>28918.720956541794</v>
      </c>
      <c r="V73" s="35">
        <v>28507.439752396265</v>
      </c>
      <c r="W73" s="35">
        <v>28113.292226408528</v>
      </c>
      <c r="X73" s="35">
        <v>27844.669318925684</v>
      </c>
      <c r="Y73" s="35">
        <v>28257.697915864919</v>
      </c>
      <c r="Z73" s="35">
        <v>27442.618995668399</v>
      </c>
      <c r="AA73" s="35">
        <v>27558.98512338744</v>
      </c>
      <c r="AB73" s="35">
        <v>30258.625745361842</v>
      </c>
      <c r="AC73" s="35">
        <v>29577.976870947881</v>
      </c>
      <c r="AD73" s="35">
        <v>31622.092631458552</v>
      </c>
      <c r="AE73" s="35">
        <v>30173.754317764804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3.2977346352340206E-5</v>
      </c>
      <c r="D78" s="33">
        <v>3.1466933529781601E-5</v>
      </c>
      <c r="E78" s="33">
        <v>3.0106028518207597E-5</v>
      </c>
      <c r="F78" s="33">
        <v>2.8646797147156199E-5</v>
      </c>
      <c r="G78" s="33">
        <v>2.73347300913657E-5</v>
      </c>
      <c r="H78" s="33">
        <v>2.6082757710384699E-5</v>
      </c>
      <c r="I78" s="33">
        <v>2.5809852049229101E-5</v>
      </c>
      <c r="J78" s="33">
        <v>2.5582171396370102E-5</v>
      </c>
      <c r="K78" s="33">
        <v>2.5399040598800203E-5</v>
      </c>
      <c r="L78" s="33">
        <v>2.42357257525652E-5</v>
      </c>
      <c r="M78" s="33">
        <v>2.3187561316568099E-5</v>
      </c>
      <c r="N78" s="33">
        <v>2.3270228696134302E-5</v>
      </c>
      <c r="O78" s="33">
        <v>2.2204416685944602E-5</v>
      </c>
      <c r="P78" s="33">
        <v>2.18720330079345E-5</v>
      </c>
      <c r="Q78" s="33">
        <v>2.1758899829369302E-5</v>
      </c>
      <c r="R78" s="33">
        <v>2.1560585494027701E-5</v>
      </c>
      <c r="S78" s="33">
        <v>2.15968130389138E-5</v>
      </c>
      <c r="T78" s="33">
        <v>2.1540830426552901E-5</v>
      </c>
      <c r="U78" s="33">
        <v>2.2738073126061902E-5</v>
      </c>
      <c r="V78" s="33">
        <v>2.1635964636304E-5</v>
      </c>
      <c r="W78" s="33">
        <v>2.2512569928448301E-5</v>
      </c>
      <c r="X78" s="33">
        <v>2.1481459846837298E-5</v>
      </c>
      <c r="Y78" s="33">
        <v>2.14628483849472E-5</v>
      </c>
      <c r="Z78" s="33">
        <v>2.1415928752738799E-5</v>
      </c>
      <c r="AA78" s="33">
        <v>2.13749391831534E-5</v>
      </c>
      <c r="AB78" s="33">
        <v>2.1477130573951097E-5</v>
      </c>
      <c r="AC78" s="33">
        <v>2.1563924938936297E-5</v>
      </c>
      <c r="AD78" s="33">
        <v>2.1879514044245902E-5</v>
      </c>
      <c r="AE78" s="33">
        <v>2.1519675041287298E-5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1.6100141750207691E-4</v>
      </c>
      <c r="D80" s="33">
        <v>1.551199976690375E-4</v>
      </c>
      <c r="E80" s="33">
        <v>1.4841125428216302E-4</v>
      </c>
      <c r="F80" s="33">
        <v>1.4121779939206859E-4</v>
      </c>
      <c r="G80" s="33">
        <v>1.3474980852657128E-4</v>
      </c>
      <c r="H80" s="33">
        <v>1.2857806151996589E-4</v>
      </c>
      <c r="I80" s="33">
        <v>1.230172232471363E-4</v>
      </c>
      <c r="J80" s="33">
        <v>1.196314257632913E-4</v>
      </c>
      <c r="K80" s="33">
        <v>1.196142004647201E-4</v>
      </c>
      <c r="L80" s="33">
        <v>1.197384561100772E-4</v>
      </c>
      <c r="M80" s="33">
        <v>1.201145441628311E-4</v>
      </c>
      <c r="N80" s="33">
        <v>1.3114644803639001E-4</v>
      </c>
      <c r="O80" s="33">
        <v>1.2513974044291751E-4</v>
      </c>
      <c r="P80" s="33">
        <v>1.212179031343375E-4</v>
      </c>
      <c r="Q80" s="33">
        <v>1.2048035218220071E-4</v>
      </c>
      <c r="R80" s="33">
        <v>1.2024464060159851E-4</v>
      </c>
      <c r="S80" s="33">
        <v>1.20591029381252E-4</v>
      </c>
      <c r="T80" s="33">
        <v>1.2107743103875579E-4</v>
      </c>
      <c r="U80" s="33">
        <v>1.5325021196009852E-4</v>
      </c>
      <c r="V80" s="33">
        <v>1.4582221405007171E-4</v>
      </c>
      <c r="W80" s="33">
        <v>1.4251699651172972E-4</v>
      </c>
      <c r="X80" s="33">
        <v>1.359895004341513E-4</v>
      </c>
      <c r="Y80" s="33">
        <v>1.3010812681739489E-4</v>
      </c>
      <c r="Z80" s="33">
        <v>1.2559598303072062E-4</v>
      </c>
      <c r="AA80" s="33">
        <v>1.2306320786438548E-4</v>
      </c>
      <c r="AB80" s="33">
        <v>1.2366055858412819E-4</v>
      </c>
      <c r="AC80" s="33">
        <v>1.2395734547626731E-4</v>
      </c>
      <c r="AD80" s="33">
        <v>1.3195622862590561E-4</v>
      </c>
      <c r="AE80" s="33">
        <v>1.2698272988665221E-4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2.0591943459635858E-3</v>
      </c>
      <c r="D82" s="33">
        <v>1.9671900324986081E-3</v>
      </c>
      <c r="E82" s="33">
        <v>3090.8571697661919</v>
      </c>
      <c r="F82" s="33">
        <v>5882.0931800365197</v>
      </c>
      <c r="G82" s="33">
        <v>8421.9883828160564</v>
      </c>
      <c r="H82" s="33">
        <v>10762.320370068423</v>
      </c>
      <c r="I82" s="33">
        <v>12905.040853509658</v>
      </c>
      <c r="J82" s="33">
        <v>14761.292235595638</v>
      </c>
      <c r="K82" s="33">
        <v>16453.289534770367</v>
      </c>
      <c r="L82" s="33">
        <v>17922.243528935312</v>
      </c>
      <c r="M82" s="33">
        <v>19272.96780250172</v>
      </c>
      <c r="N82" s="33">
        <v>20372.510399406019</v>
      </c>
      <c r="O82" s="33">
        <v>21379.973443047918</v>
      </c>
      <c r="P82" s="33">
        <v>22252.409566125109</v>
      </c>
      <c r="Q82" s="33">
        <v>23061.610140984292</v>
      </c>
      <c r="R82" s="33">
        <v>23629.543445428309</v>
      </c>
      <c r="S82" s="33">
        <v>24155.786373694416</v>
      </c>
      <c r="T82" s="33">
        <v>24585.983538359462</v>
      </c>
      <c r="U82" s="33">
        <v>25044.360173668265</v>
      </c>
      <c r="V82" s="33">
        <v>25278.397388558489</v>
      </c>
      <c r="W82" s="33">
        <v>24120.608185586432</v>
      </c>
      <c r="X82" s="33">
        <v>23015.847496167429</v>
      </c>
      <c r="Y82" s="33">
        <v>22020.441249368298</v>
      </c>
      <c r="Z82" s="33">
        <v>20953.116190002242</v>
      </c>
      <c r="AA82" s="33">
        <v>19993.431471049931</v>
      </c>
      <c r="AB82" s="33">
        <v>19077.701777757724</v>
      </c>
      <c r="AC82" s="33">
        <v>18252.615344276899</v>
      </c>
      <c r="AD82" s="33">
        <v>17367.915826437977</v>
      </c>
      <c r="AE82" s="33">
        <v>16572.438759087236</v>
      </c>
    </row>
    <row r="83" spans="1:31">
      <c r="A83" s="29" t="s">
        <v>134</v>
      </c>
      <c r="B83" s="29" t="s">
        <v>68</v>
      </c>
      <c r="C83" s="33">
        <v>5.7448790090320997E-5</v>
      </c>
      <c r="D83" s="33">
        <v>7.9344126942716001E-5</v>
      </c>
      <c r="E83" s="33">
        <v>1.1124785146708201E-4</v>
      </c>
      <c r="F83" s="33">
        <v>1.2235063285576101E-4</v>
      </c>
      <c r="G83" s="33">
        <v>1.2236614077039E-4</v>
      </c>
      <c r="H83" s="33">
        <v>1.2896176602664701E-4</v>
      </c>
      <c r="I83" s="33">
        <v>1.4519561415271402E-4</v>
      </c>
      <c r="J83" s="33">
        <v>1.4941892153609199E-4</v>
      </c>
      <c r="K83" s="33">
        <v>1.79131303468878E-4</v>
      </c>
      <c r="L83" s="33">
        <v>2.2826295331497301E-4</v>
      </c>
      <c r="M83" s="33">
        <v>2.9167107255422697E-4</v>
      </c>
      <c r="N83" s="33">
        <v>2.8521201815515898E-4</v>
      </c>
      <c r="O83" s="33">
        <v>2.77243346056872E-4</v>
      </c>
      <c r="P83" s="33">
        <v>2.6454517742986202E-4</v>
      </c>
      <c r="Q83" s="33">
        <v>2.57498547668843E-4</v>
      </c>
      <c r="R83" s="33">
        <v>2.50315257987258E-4</v>
      </c>
      <c r="S83" s="33">
        <v>2.93896982270303E-4</v>
      </c>
      <c r="T83" s="33">
        <v>3.2335086692906502E-4</v>
      </c>
      <c r="U83" s="33">
        <v>3.3243637995117499E-4</v>
      </c>
      <c r="V83" s="33">
        <v>4.7567943576337201E-4</v>
      </c>
      <c r="W83" s="33">
        <v>4.5389259119655803E-4</v>
      </c>
      <c r="X83" s="33">
        <v>4.3310361738153902E-4</v>
      </c>
      <c r="Y83" s="33">
        <v>4.1437243460303502E-4</v>
      </c>
      <c r="Z83" s="33">
        <v>3.9428791048501697E-4</v>
      </c>
      <c r="AA83" s="33">
        <v>3.7622892206874199E-4</v>
      </c>
      <c r="AB83" s="33">
        <v>3.5899706289976803E-4</v>
      </c>
      <c r="AC83" s="33">
        <v>3.4347089472140804E-4</v>
      </c>
      <c r="AD83" s="33">
        <v>3.2682294979843499E-4</v>
      </c>
      <c r="AE83" s="33">
        <v>3.1185395960717498E-4</v>
      </c>
    </row>
    <row r="84" spans="1:31">
      <c r="A84" s="29" t="s">
        <v>134</v>
      </c>
      <c r="B84" s="29" t="s">
        <v>36</v>
      </c>
      <c r="C84" s="33">
        <v>2.6181731848530596E-4</v>
      </c>
      <c r="D84" s="33">
        <v>2.4982568547812003E-4</v>
      </c>
      <c r="E84" s="33">
        <v>2.39021041070514E-4</v>
      </c>
      <c r="F84" s="33">
        <v>2.2743575338434398E-4</v>
      </c>
      <c r="G84" s="33">
        <v>2.2623929718815301E-4</v>
      </c>
      <c r="H84" s="33">
        <v>2.2459318535168098E-4</v>
      </c>
      <c r="I84" s="33">
        <v>2.37930175011126E-4</v>
      </c>
      <c r="J84" s="33">
        <v>2.6989755014622399E-4</v>
      </c>
      <c r="K84" s="33">
        <v>3.7406393784609099E-4</v>
      </c>
      <c r="L84" s="33">
        <v>3.8264105495134797E-4</v>
      </c>
      <c r="M84" s="33">
        <v>3.8590886654019899E-4</v>
      </c>
      <c r="N84" s="33">
        <v>4.3571116884513002E-4</v>
      </c>
      <c r="O84" s="33">
        <v>4.1695854943552902E-4</v>
      </c>
      <c r="P84" s="33">
        <v>4.25306658287106E-4</v>
      </c>
      <c r="Q84" s="33">
        <v>4.3031512239409298E-4</v>
      </c>
      <c r="R84" s="33">
        <v>4.4500164872007504E-4</v>
      </c>
      <c r="S84" s="33">
        <v>4.5829289137959103E-4</v>
      </c>
      <c r="T84" s="33">
        <v>4.5732718064600704E-4</v>
      </c>
      <c r="U84" s="33">
        <v>5.9678846493185994E-4</v>
      </c>
      <c r="V84" s="33">
        <v>5.7028114755401703E-4</v>
      </c>
      <c r="W84" s="33">
        <v>6.9278601484636299E-4</v>
      </c>
      <c r="X84" s="33">
        <v>6.6274390821594693E-4</v>
      </c>
      <c r="Y84" s="33">
        <v>6.5065946504344E-4</v>
      </c>
      <c r="Z84" s="33">
        <v>6.379708380679801E-4</v>
      </c>
      <c r="AA84" s="33">
        <v>6.3744549568130605E-4</v>
      </c>
      <c r="AB84" s="33">
        <v>6.5602816308453699E-4</v>
      </c>
      <c r="AC84" s="33">
        <v>6.6903004089518203E-4</v>
      </c>
      <c r="AD84" s="33">
        <v>7.4726045699724302E-4</v>
      </c>
      <c r="AE84" s="33">
        <v>7.4645615853000298E-4</v>
      </c>
    </row>
    <row r="85" spans="1:31">
      <c r="A85" s="29" t="s">
        <v>134</v>
      </c>
      <c r="B85" s="29" t="s">
        <v>73</v>
      </c>
      <c r="C85" s="33">
        <v>0</v>
      </c>
      <c r="D85" s="33">
        <v>0</v>
      </c>
      <c r="E85" s="33">
        <v>5.9427746608151295E-4</v>
      </c>
      <c r="F85" s="33">
        <v>5.9382709810737401E-4</v>
      </c>
      <c r="G85" s="33">
        <v>6.1358339199814305E-4</v>
      </c>
      <c r="H85" s="33">
        <v>6.1493584852821204E-4</v>
      </c>
      <c r="I85" s="33">
        <v>6.16798333323056E-4</v>
      </c>
      <c r="J85" s="33">
        <v>6.2002746735823197E-4</v>
      </c>
      <c r="K85" s="33">
        <v>6.2779113679494695E-4</v>
      </c>
      <c r="L85" s="33">
        <v>6.3240532336305199E-4</v>
      </c>
      <c r="M85" s="33">
        <v>6.4872013794376902E-4</v>
      </c>
      <c r="N85" s="33">
        <v>6.9554478142190286E-4</v>
      </c>
      <c r="O85" s="33">
        <v>6.7017462830372496E-4</v>
      </c>
      <c r="P85" s="33">
        <v>6.5840750623407708E-4</v>
      </c>
      <c r="Q85" s="33">
        <v>6.6664138978063208E-4</v>
      </c>
      <c r="R85" s="33">
        <v>6.7243615302201303E-4</v>
      </c>
      <c r="S85" s="33">
        <v>6.7958101604915198E-4</v>
      </c>
      <c r="T85" s="33">
        <v>6.7707683202766896E-4</v>
      </c>
      <c r="U85" s="33">
        <v>8.05724461180603E-4</v>
      </c>
      <c r="V85" s="33">
        <v>7.692899989937569E-4</v>
      </c>
      <c r="W85" s="33">
        <v>7.8367104406265793E-4</v>
      </c>
      <c r="X85" s="33">
        <v>7.5081673615086495E-4</v>
      </c>
      <c r="Y85" s="33">
        <v>7.2468228150804803E-4</v>
      </c>
      <c r="Z85" s="33">
        <v>7.06783311346044E-4</v>
      </c>
      <c r="AA85" s="33">
        <v>7.0172040079563103E-4</v>
      </c>
      <c r="AB85" s="33">
        <v>7.0403976850793605E-4</v>
      </c>
      <c r="AC85" s="33">
        <v>7.0459135891612096E-4</v>
      </c>
      <c r="AD85" s="33">
        <v>7.48596105663151E-4</v>
      </c>
      <c r="AE85" s="33">
        <v>7.1873668486014601E-4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2.3106218999083242E-3</v>
      </c>
      <c r="D87" s="35">
        <v>2.2331210906401432E-3</v>
      </c>
      <c r="E87" s="35">
        <v>3090.8574595313262</v>
      </c>
      <c r="F87" s="35">
        <v>5882.0934722517486</v>
      </c>
      <c r="G87" s="35">
        <v>8421.9886672667344</v>
      </c>
      <c r="H87" s="35">
        <v>10762.320653691009</v>
      </c>
      <c r="I87" s="35">
        <v>12905.041147532347</v>
      </c>
      <c r="J87" s="35">
        <v>14761.292530228156</v>
      </c>
      <c r="K87" s="35">
        <v>16453.289858914912</v>
      </c>
      <c r="L87" s="35">
        <v>17922.243901172449</v>
      </c>
      <c r="M87" s="35">
        <v>19272.968237474899</v>
      </c>
      <c r="N87" s="35">
        <v>20372.510839034716</v>
      </c>
      <c r="O87" s="35">
        <v>21379.973867635425</v>
      </c>
      <c r="P87" s="35">
        <v>22252.409973760223</v>
      </c>
      <c r="Q87" s="35">
        <v>23061.610540722093</v>
      </c>
      <c r="R87" s="35">
        <v>23629.543837548794</v>
      </c>
      <c r="S87" s="35">
        <v>24155.786809779242</v>
      </c>
      <c r="T87" s="35">
        <v>24585.984004328591</v>
      </c>
      <c r="U87" s="35">
        <v>25044.360682092927</v>
      </c>
      <c r="V87" s="35">
        <v>25278.398031696106</v>
      </c>
      <c r="W87" s="35">
        <v>24120.608804508589</v>
      </c>
      <c r="X87" s="35">
        <v>23015.848086742008</v>
      </c>
      <c r="Y87" s="35">
        <v>22020.441815311708</v>
      </c>
      <c r="Z87" s="35">
        <v>20953.116731302067</v>
      </c>
      <c r="AA87" s="35">
        <v>19993.431991717003</v>
      </c>
      <c r="AB87" s="35">
        <v>19077.702281892474</v>
      </c>
      <c r="AC87" s="35">
        <v>18252.615833269065</v>
      </c>
      <c r="AD87" s="35">
        <v>17367.916307096668</v>
      </c>
      <c r="AE87" s="35">
        <v>16572.4392194436</v>
      </c>
    </row>
  </sheetData>
  <sheetProtection algorithmName="SHA-512" hashValue="NBoBERCJubnbqDb0j7/4k+qyRT+5o4btYjtIAyHa7/hInSb4pdZXdXymjCkl56hvR5xUJGxtFqkln3yL6ZL+Rw==" saltValue="HF+HZA4izK1dJVGuLDPrQ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1734126.6168</v>
      </c>
      <c r="D6" s="33">
        <v>1469669.6862000001</v>
      </c>
      <c r="E6" s="33">
        <v>1432829.0444</v>
      </c>
      <c r="F6" s="33">
        <v>1316326.928343236</v>
      </c>
      <c r="G6" s="33">
        <v>1173832.4400329145</v>
      </c>
      <c r="H6" s="33">
        <v>1013974.3321523472</v>
      </c>
      <c r="I6" s="33">
        <v>885994.91168491635</v>
      </c>
      <c r="J6" s="33">
        <v>918120.46399625717</v>
      </c>
      <c r="K6" s="33">
        <v>658104.89195109508</v>
      </c>
      <c r="L6" s="33">
        <v>591048.00101793674</v>
      </c>
      <c r="M6" s="33">
        <v>537305.03233526764</v>
      </c>
      <c r="N6" s="33">
        <v>509180.07696101198</v>
      </c>
      <c r="O6" s="33">
        <v>518461.7138302786</v>
      </c>
      <c r="P6" s="33">
        <v>467101.41954289126</v>
      </c>
      <c r="Q6" s="33">
        <v>377171.55574000004</v>
      </c>
      <c r="R6" s="33">
        <v>343696.49609999999</v>
      </c>
      <c r="S6" s="33">
        <v>272130.95400000003</v>
      </c>
      <c r="T6" s="33">
        <v>257925.80210000003</v>
      </c>
      <c r="U6" s="33">
        <v>235222.13641000001</v>
      </c>
      <c r="V6" s="33">
        <v>214436.68440000003</v>
      </c>
      <c r="W6" s="33">
        <v>196505.49789999999</v>
      </c>
      <c r="X6" s="33">
        <v>125614.60468</v>
      </c>
      <c r="Y6" s="33">
        <v>98303.083159999995</v>
      </c>
      <c r="Z6" s="33">
        <v>75359.467240000013</v>
      </c>
      <c r="AA6" s="33">
        <v>56592.663399999998</v>
      </c>
      <c r="AB6" s="33">
        <v>39904.248460000003</v>
      </c>
      <c r="AC6" s="33">
        <v>36780.256759999997</v>
      </c>
      <c r="AD6" s="33">
        <v>34537.912990000004</v>
      </c>
      <c r="AE6" s="33">
        <v>31180.078649999999</v>
      </c>
    </row>
    <row r="7" spans="1:31">
      <c r="A7" s="29" t="s">
        <v>40</v>
      </c>
      <c r="B7" s="29" t="s">
        <v>71</v>
      </c>
      <c r="C7" s="33">
        <v>230976.9491</v>
      </c>
      <c r="D7" s="33">
        <v>210169.45009999999</v>
      </c>
      <c r="E7" s="33">
        <v>202374.56796000001</v>
      </c>
      <c r="F7" s="33">
        <v>149576.9020501849</v>
      </c>
      <c r="G7" s="33">
        <v>148094.83220038924</v>
      </c>
      <c r="H7" s="33">
        <v>135598.55050829463</v>
      </c>
      <c r="I7" s="33">
        <v>125909.44771088148</v>
      </c>
      <c r="J7" s="33">
        <v>118537.5410082352</v>
      </c>
      <c r="K7" s="33">
        <v>110972.18018149534</v>
      </c>
      <c r="L7" s="33">
        <v>105895.27279731185</v>
      </c>
      <c r="M7" s="33">
        <v>98878.404551904168</v>
      </c>
      <c r="N7" s="33">
        <v>92967.92959</v>
      </c>
      <c r="O7" s="33">
        <v>90726.313250000007</v>
      </c>
      <c r="P7" s="33">
        <v>86041.260909999997</v>
      </c>
      <c r="Q7" s="33">
        <v>84405.959940000001</v>
      </c>
      <c r="R7" s="33">
        <v>76069.796599999987</v>
      </c>
      <c r="S7" s="33">
        <v>67338.999859999996</v>
      </c>
      <c r="T7" s="33">
        <v>66370.299029999995</v>
      </c>
      <c r="U7" s="33">
        <v>55804.893230000001</v>
      </c>
      <c r="V7" s="33">
        <v>56670.085859999999</v>
      </c>
      <c r="W7" s="33">
        <v>59582.821969999997</v>
      </c>
      <c r="X7" s="33">
        <v>55882.117819999999</v>
      </c>
      <c r="Y7" s="33">
        <v>51047.750740000003</v>
      </c>
      <c r="Z7" s="33">
        <v>48947.408029999999</v>
      </c>
      <c r="AA7" s="33">
        <v>44137.1227</v>
      </c>
      <c r="AB7" s="33">
        <v>43633.547810000004</v>
      </c>
      <c r="AC7" s="33">
        <v>27788.826759999996</v>
      </c>
      <c r="AD7" s="33">
        <v>0</v>
      </c>
      <c r="AE7" s="33">
        <v>0</v>
      </c>
    </row>
    <row r="8" spans="1:31">
      <c r="A8" s="29" t="s">
        <v>40</v>
      </c>
      <c r="B8" s="29" t="s">
        <v>20</v>
      </c>
      <c r="C8" s="33">
        <v>185391.64553983533</v>
      </c>
      <c r="D8" s="33">
        <v>177223.02255934771</v>
      </c>
      <c r="E8" s="33">
        <v>139266.97175883499</v>
      </c>
      <c r="F8" s="33">
        <v>139346.29588225333</v>
      </c>
      <c r="G8" s="33">
        <v>127293.01686485393</v>
      </c>
      <c r="H8" s="33">
        <v>123763.89505947649</v>
      </c>
      <c r="I8" s="33">
        <v>113169.82479695433</v>
      </c>
      <c r="J8" s="33">
        <v>118971.3721627075</v>
      </c>
      <c r="K8" s="33">
        <v>102540.5107791669</v>
      </c>
      <c r="L8" s="33">
        <v>103556.84705020369</v>
      </c>
      <c r="M8" s="33">
        <v>105413.59771525172</v>
      </c>
      <c r="N8" s="33">
        <v>226395.7914513674</v>
      </c>
      <c r="O8" s="33">
        <v>217054.0006730606</v>
      </c>
      <c r="P8" s="33">
        <v>225144.31379113931</v>
      </c>
      <c r="Q8" s="33">
        <v>174253.30989875869</v>
      </c>
      <c r="R8" s="33">
        <v>174242.05657776978</v>
      </c>
      <c r="S8" s="33">
        <v>190889.79674836306</v>
      </c>
      <c r="T8" s="33">
        <v>184128.21127614882</v>
      </c>
      <c r="U8" s="33">
        <v>144485.87227545941</v>
      </c>
      <c r="V8" s="33">
        <v>143168.73927396099</v>
      </c>
      <c r="W8" s="33">
        <v>147157.03747970518</v>
      </c>
      <c r="X8" s="33">
        <v>151891.0268506885</v>
      </c>
      <c r="Y8" s="33">
        <v>96828.702707880599</v>
      </c>
      <c r="Z8" s="33">
        <v>84857.293512619712</v>
      </c>
      <c r="AA8" s="33">
        <v>45844.250468207101</v>
      </c>
      <c r="AB8" s="33">
        <v>30886.790871506299</v>
      </c>
      <c r="AC8" s="33">
        <v>29724.029799137101</v>
      </c>
      <c r="AD8" s="33">
        <v>28403.445830032801</v>
      </c>
      <c r="AE8" s="33">
        <v>27270.187180841196</v>
      </c>
    </row>
    <row r="9" spans="1:31">
      <c r="A9" s="29" t="s">
        <v>40</v>
      </c>
      <c r="B9" s="29" t="s">
        <v>32</v>
      </c>
      <c r="C9" s="33">
        <v>86050.261800000007</v>
      </c>
      <c r="D9" s="33">
        <v>82697.83630000001</v>
      </c>
      <c r="E9" s="33">
        <v>78097.157439999995</v>
      </c>
      <c r="F9" s="33">
        <v>14002.319800000001</v>
      </c>
      <c r="G9" s="33">
        <v>12299.172579999999</v>
      </c>
      <c r="H9" s="33">
        <v>12620.44082</v>
      </c>
      <c r="I9" s="33">
        <v>11253.66878</v>
      </c>
      <c r="J9" s="33">
        <v>11667.370220000001</v>
      </c>
      <c r="K9" s="33">
        <v>9727.3245260000003</v>
      </c>
      <c r="L9" s="33">
        <v>9840.48704</v>
      </c>
      <c r="M9" s="33">
        <v>9298.1079700000009</v>
      </c>
      <c r="N9" s="33">
        <v>16662.986960000002</v>
      </c>
      <c r="O9" s="33">
        <v>11790.9571</v>
      </c>
      <c r="P9" s="33">
        <v>19602.0285</v>
      </c>
      <c r="Q9" s="33">
        <v>6278.7709999999997</v>
      </c>
      <c r="R9" s="33">
        <v>6027.1734999999999</v>
      </c>
      <c r="S9" s="33">
        <v>13122.584999999999</v>
      </c>
      <c r="T9" s="33">
        <v>12673.974</v>
      </c>
      <c r="U9" s="33">
        <v>5379.3895000000002</v>
      </c>
      <c r="V9" s="33">
        <v>5724.5550000000003</v>
      </c>
      <c r="W9" s="33">
        <v>6024.9844999999996</v>
      </c>
      <c r="X9" s="33">
        <v>6814.3919999999998</v>
      </c>
      <c r="Y9" s="33">
        <v>6460.7659999999996</v>
      </c>
      <c r="Z9" s="33">
        <v>4975.8455000000004</v>
      </c>
      <c r="AA9" s="33">
        <v>6571.4475000000002</v>
      </c>
      <c r="AB9" s="33">
        <v>0</v>
      </c>
      <c r="AC9" s="33">
        <v>0</v>
      </c>
      <c r="AD9" s="33">
        <v>0</v>
      </c>
      <c r="AE9" s="33">
        <v>0</v>
      </c>
    </row>
    <row r="10" spans="1:31">
      <c r="A10" s="29" t="s">
        <v>40</v>
      </c>
      <c r="B10" s="29" t="s">
        <v>66</v>
      </c>
      <c r="C10" s="33">
        <v>4826.7898977131199</v>
      </c>
      <c r="D10" s="33">
        <v>1984.03565760274</v>
      </c>
      <c r="E10" s="33">
        <v>10397.840514546697</v>
      </c>
      <c r="F10" s="33">
        <v>9369.47586218582</v>
      </c>
      <c r="G10" s="33">
        <v>3093.1308141579198</v>
      </c>
      <c r="H10" s="33">
        <v>5510.9094620685792</v>
      </c>
      <c r="I10" s="33">
        <v>2254.9611543068295</v>
      </c>
      <c r="J10" s="33">
        <v>6424.44071680665</v>
      </c>
      <c r="K10" s="33">
        <v>597.30857978769995</v>
      </c>
      <c r="L10" s="33">
        <v>1683.1766700319001</v>
      </c>
      <c r="M10" s="33">
        <v>1523.4244324349499</v>
      </c>
      <c r="N10" s="33">
        <v>27806.951396636039</v>
      </c>
      <c r="O10" s="33">
        <v>16184.01772351135</v>
      </c>
      <c r="P10" s="33">
        <v>22356.099795148704</v>
      </c>
      <c r="Q10" s="33">
        <v>22737.494100919223</v>
      </c>
      <c r="R10" s="33">
        <v>26930.194586086072</v>
      </c>
      <c r="S10" s="33">
        <v>89083.149645353085</v>
      </c>
      <c r="T10" s="33">
        <v>101802.11298295984</v>
      </c>
      <c r="U10" s="33">
        <v>213830.2406880584</v>
      </c>
      <c r="V10" s="33">
        <v>228542.15953986935</v>
      </c>
      <c r="W10" s="33">
        <v>167233.52997813938</v>
      </c>
      <c r="X10" s="33">
        <v>250437.95903074686</v>
      </c>
      <c r="Y10" s="33">
        <v>334351.71564072062</v>
      </c>
      <c r="Z10" s="33">
        <v>180791.84178201569</v>
      </c>
      <c r="AA10" s="33">
        <v>214475.41317786108</v>
      </c>
      <c r="AB10" s="33">
        <v>298810.49057716056</v>
      </c>
      <c r="AC10" s="33">
        <v>371973.51754754857</v>
      </c>
      <c r="AD10" s="33">
        <v>529759.46617566235</v>
      </c>
      <c r="AE10" s="33">
        <v>494055.14872370823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2241372.2631375487</v>
      </c>
      <c r="D17" s="35">
        <v>1941744.0308169508</v>
      </c>
      <c r="E17" s="35">
        <v>1862965.5820733819</v>
      </c>
      <c r="F17" s="35">
        <v>1628621.9219378601</v>
      </c>
      <c r="G17" s="35">
        <v>1464612.5924923155</v>
      </c>
      <c r="H17" s="35">
        <v>1291468.1280021868</v>
      </c>
      <c r="I17" s="35">
        <v>1138582.814127059</v>
      </c>
      <c r="J17" s="35">
        <v>1173721.1881040062</v>
      </c>
      <c r="K17" s="35">
        <v>881942.21601754508</v>
      </c>
      <c r="L17" s="35">
        <v>812023.78457548423</v>
      </c>
      <c r="M17" s="35">
        <v>752418.56700485852</v>
      </c>
      <c r="N17" s="35">
        <v>873013.73635901546</v>
      </c>
      <c r="O17" s="35">
        <v>854217.00257685047</v>
      </c>
      <c r="P17" s="35">
        <v>820245.12253917928</v>
      </c>
      <c r="Q17" s="35">
        <v>664847.0906796779</v>
      </c>
      <c r="R17" s="35">
        <v>626965.71736385592</v>
      </c>
      <c r="S17" s="35">
        <v>632565.48525371612</v>
      </c>
      <c r="T17" s="35">
        <v>622900.39938910864</v>
      </c>
      <c r="U17" s="35">
        <v>654722.53210351779</v>
      </c>
      <c r="V17" s="35">
        <v>648542.22407383029</v>
      </c>
      <c r="W17" s="35">
        <v>576503.87182784453</v>
      </c>
      <c r="X17" s="35">
        <v>590640.10038143536</v>
      </c>
      <c r="Y17" s="35">
        <v>586992.01824860123</v>
      </c>
      <c r="Z17" s="35">
        <v>394931.85606463545</v>
      </c>
      <c r="AA17" s="35">
        <v>367620.89724606817</v>
      </c>
      <c r="AB17" s="35">
        <v>413235.07771866687</v>
      </c>
      <c r="AC17" s="35">
        <v>466266.63086668565</v>
      </c>
      <c r="AD17" s="35">
        <v>592700.82499569515</v>
      </c>
      <c r="AE17" s="35">
        <v>552505.41455454938</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919164.62510000006</v>
      </c>
      <c r="D20" s="33">
        <v>749947.9347000001</v>
      </c>
      <c r="E20" s="33">
        <v>708599.82</v>
      </c>
      <c r="F20" s="33">
        <v>707059.87974544719</v>
      </c>
      <c r="G20" s="33">
        <v>590593.15786235908</v>
      </c>
      <c r="H20" s="33">
        <v>474238.65162439062</v>
      </c>
      <c r="I20" s="33">
        <v>408203.68925239204</v>
      </c>
      <c r="J20" s="33">
        <v>463714.09648424387</v>
      </c>
      <c r="K20" s="33">
        <v>256400.64436348801</v>
      </c>
      <c r="L20" s="33">
        <v>221485.77095583957</v>
      </c>
      <c r="M20" s="33">
        <v>191312.52696263982</v>
      </c>
      <c r="N20" s="33">
        <v>151054.94338995239</v>
      </c>
      <c r="O20" s="33">
        <v>169500.1839398536</v>
      </c>
      <c r="P20" s="33">
        <v>147482.69707283418</v>
      </c>
      <c r="Q20" s="33">
        <v>71104.800199999998</v>
      </c>
      <c r="R20" s="33">
        <v>82063.1397</v>
      </c>
      <c r="S20" s="33">
        <v>84991.613400000002</v>
      </c>
      <c r="T20" s="33">
        <v>77203.128299999997</v>
      </c>
      <c r="U20" s="33">
        <v>69712.520300000004</v>
      </c>
      <c r="V20" s="33">
        <v>57424.754000000001</v>
      </c>
      <c r="W20" s="33">
        <v>48915.457000000002</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2337.0403213082404</v>
      </c>
      <c r="D22" s="33">
        <v>2210.8935816783396</v>
      </c>
      <c r="E22" s="33">
        <v>6456.6473631582003</v>
      </c>
      <c r="F22" s="33">
        <v>4060.3277765552002</v>
      </c>
      <c r="G22" s="33">
        <v>3797.62583320063</v>
      </c>
      <c r="H22" s="33">
        <v>3632.1594488400997</v>
      </c>
      <c r="I22" s="33">
        <v>3507.5366748272399</v>
      </c>
      <c r="J22" s="33">
        <v>3420.7665148790002</v>
      </c>
      <c r="K22" s="33">
        <v>3242.6666570750999</v>
      </c>
      <c r="L22" s="33">
        <v>3137.3023283846001</v>
      </c>
      <c r="M22" s="33">
        <v>2960.3939197001996</v>
      </c>
      <c r="N22" s="33">
        <v>43656.158927999306</v>
      </c>
      <c r="O22" s="33">
        <v>34550.005415642001</v>
      </c>
      <c r="P22" s="33">
        <v>44283.759312228394</v>
      </c>
      <c r="Q22" s="33">
        <v>26356.1996122405</v>
      </c>
      <c r="R22" s="33">
        <v>39531.696348714198</v>
      </c>
      <c r="S22" s="33">
        <v>57682.423506241998</v>
      </c>
      <c r="T22" s="33">
        <v>59613.323457747996</v>
      </c>
      <c r="U22" s="33">
        <v>47752.016479770602</v>
      </c>
      <c r="V22" s="33">
        <v>46016.520263154998</v>
      </c>
      <c r="W22" s="33">
        <v>46111.667322649999</v>
      </c>
      <c r="X22" s="33">
        <v>50084.626273927999</v>
      </c>
      <c r="Y22" s="33">
        <v>1041.7886606899999</v>
      </c>
      <c r="Z22" s="33">
        <v>7.9521890000000001E-3</v>
      </c>
      <c r="AA22" s="33">
        <v>7.9730544000000004E-3</v>
      </c>
      <c r="AB22" s="33">
        <v>1.0690603999999899E-2</v>
      </c>
      <c r="AC22" s="33">
        <v>1.02199429999999E-2</v>
      </c>
      <c r="AD22" s="33">
        <v>1.1079592999999999E-2</v>
      </c>
      <c r="AE22" s="33">
        <v>1.0194426999999999E-2</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20.761186136769997</v>
      </c>
      <c r="D24" s="33">
        <v>2.78047601E-3</v>
      </c>
      <c r="E24" s="33">
        <v>1542.3939674387998</v>
      </c>
      <c r="F24" s="33">
        <v>5154.6490437572002</v>
      </c>
      <c r="G24" s="33">
        <v>1063.4401735259701</v>
      </c>
      <c r="H24" s="33">
        <v>1712.4433534735401</v>
      </c>
      <c r="I24" s="33">
        <v>610.06245122345001</v>
      </c>
      <c r="J24" s="33">
        <v>1201.7759728231699</v>
      </c>
      <c r="K24" s="33">
        <v>2.9396271299999997E-3</v>
      </c>
      <c r="L24" s="33">
        <v>78.596232352729999</v>
      </c>
      <c r="M24" s="33">
        <v>2.9372671400000002E-3</v>
      </c>
      <c r="N24" s="33">
        <v>2623.8716604984502</v>
      </c>
      <c r="O24" s="33">
        <v>1266.7532654402798</v>
      </c>
      <c r="P24" s="33">
        <v>1659.3427065810301</v>
      </c>
      <c r="Q24" s="33">
        <v>5435.9659196200309</v>
      </c>
      <c r="R24" s="33">
        <v>3778.6542941065695</v>
      </c>
      <c r="S24" s="33">
        <v>15950.124535618299</v>
      </c>
      <c r="T24" s="33">
        <v>29651.580993622199</v>
      </c>
      <c r="U24" s="33">
        <v>111326.459043569</v>
      </c>
      <c r="V24" s="33">
        <v>140459.08174901869</v>
      </c>
      <c r="W24" s="33">
        <v>73334.212945156309</v>
      </c>
      <c r="X24" s="33">
        <v>132729.72633072329</v>
      </c>
      <c r="Y24" s="33">
        <v>197579.76519696799</v>
      </c>
      <c r="Z24" s="33">
        <v>94006.513200599002</v>
      </c>
      <c r="AA24" s="33">
        <v>91125.099582608003</v>
      </c>
      <c r="AB24" s="33">
        <v>116829.189039105</v>
      </c>
      <c r="AC24" s="33">
        <v>197193.602274668</v>
      </c>
      <c r="AD24" s="33">
        <v>285952.29043176654</v>
      </c>
      <c r="AE24" s="33">
        <v>267620.39365335397</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921522.426607445</v>
      </c>
      <c r="D31" s="35">
        <v>752158.8310621545</v>
      </c>
      <c r="E31" s="35">
        <v>716598.86133059696</v>
      </c>
      <c r="F31" s="35">
        <v>716274.85656575963</v>
      </c>
      <c r="G31" s="35">
        <v>595454.22386908566</v>
      </c>
      <c r="H31" s="35">
        <v>479583.25442670425</v>
      </c>
      <c r="I31" s="35">
        <v>412321.2883784427</v>
      </c>
      <c r="J31" s="35">
        <v>468336.63897194603</v>
      </c>
      <c r="K31" s="35">
        <v>259643.31396019025</v>
      </c>
      <c r="L31" s="35">
        <v>224701.66951657689</v>
      </c>
      <c r="M31" s="35">
        <v>194272.92381960715</v>
      </c>
      <c r="N31" s="35">
        <v>197334.97397845011</v>
      </c>
      <c r="O31" s="35">
        <v>205316.94262093588</v>
      </c>
      <c r="P31" s="35">
        <v>193425.7990916436</v>
      </c>
      <c r="Q31" s="35">
        <v>102896.96573186053</v>
      </c>
      <c r="R31" s="35">
        <v>125373.49034282078</v>
      </c>
      <c r="S31" s="35">
        <v>158624.16144186028</v>
      </c>
      <c r="T31" s="35">
        <v>166468.03275137019</v>
      </c>
      <c r="U31" s="35">
        <v>228790.99582333962</v>
      </c>
      <c r="V31" s="35">
        <v>243900.3560121737</v>
      </c>
      <c r="W31" s="35">
        <v>168361.33726780629</v>
      </c>
      <c r="X31" s="35">
        <v>182814.3526046513</v>
      </c>
      <c r="Y31" s="35">
        <v>198621.553857658</v>
      </c>
      <c r="Z31" s="35">
        <v>94006.521152788002</v>
      </c>
      <c r="AA31" s="35">
        <v>91125.107555662398</v>
      </c>
      <c r="AB31" s="35">
        <v>116829.199729709</v>
      </c>
      <c r="AC31" s="35">
        <v>197193.61249461101</v>
      </c>
      <c r="AD31" s="35">
        <v>285952.30151135952</v>
      </c>
      <c r="AE31" s="35">
        <v>267620.40384778095</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814961.99170000001</v>
      </c>
      <c r="D34" s="33">
        <v>719721.75150000001</v>
      </c>
      <c r="E34" s="33">
        <v>724229.22439999995</v>
      </c>
      <c r="F34" s="33">
        <v>609267.04859778879</v>
      </c>
      <c r="G34" s="33">
        <v>583239.28217055544</v>
      </c>
      <c r="H34" s="33">
        <v>539735.68052795657</v>
      </c>
      <c r="I34" s="33">
        <v>477791.22243252432</v>
      </c>
      <c r="J34" s="33">
        <v>454406.36751201336</v>
      </c>
      <c r="K34" s="33">
        <v>401704.24758760713</v>
      </c>
      <c r="L34" s="33">
        <v>369562.23006209719</v>
      </c>
      <c r="M34" s="33">
        <v>345992.50537262775</v>
      </c>
      <c r="N34" s="33">
        <v>358125.13357105956</v>
      </c>
      <c r="O34" s="33">
        <v>348961.52989042498</v>
      </c>
      <c r="P34" s="33">
        <v>319618.72247005708</v>
      </c>
      <c r="Q34" s="33">
        <v>306066.75554000004</v>
      </c>
      <c r="R34" s="33">
        <v>261633.35640000002</v>
      </c>
      <c r="S34" s="33">
        <v>187139.3406</v>
      </c>
      <c r="T34" s="33">
        <v>180722.67380000002</v>
      </c>
      <c r="U34" s="33">
        <v>165509.61611</v>
      </c>
      <c r="V34" s="33">
        <v>157011.93040000001</v>
      </c>
      <c r="W34" s="33">
        <v>147590.04089999999</v>
      </c>
      <c r="X34" s="33">
        <v>125614.60468</v>
      </c>
      <c r="Y34" s="33">
        <v>98303.083159999995</v>
      </c>
      <c r="Z34" s="33">
        <v>75359.467240000013</v>
      </c>
      <c r="AA34" s="33">
        <v>56592.663399999998</v>
      </c>
      <c r="AB34" s="33">
        <v>39904.248460000003</v>
      </c>
      <c r="AC34" s="33">
        <v>36780.256759999997</v>
      </c>
      <c r="AD34" s="33">
        <v>34537.912990000004</v>
      </c>
      <c r="AE34" s="33">
        <v>31180.078649999999</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90043.372640444097</v>
      </c>
      <c r="D36" s="33">
        <v>87633.594568468703</v>
      </c>
      <c r="E36" s="33">
        <v>92167.471576172597</v>
      </c>
      <c r="F36" s="33">
        <v>104348.72522589449</v>
      </c>
      <c r="G36" s="33">
        <v>93926.728314942709</v>
      </c>
      <c r="H36" s="33">
        <v>91746.725111949199</v>
      </c>
      <c r="I36" s="33">
        <v>82522.207648547497</v>
      </c>
      <c r="J36" s="33">
        <v>89364.724973263204</v>
      </c>
      <c r="K36" s="33">
        <v>74413.487574986211</v>
      </c>
      <c r="L36" s="33">
        <v>76583.0002349672</v>
      </c>
      <c r="M36" s="33">
        <v>79628.023368020804</v>
      </c>
      <c r="N36" s="33">
        <v>138072.54575709769</v>
      </c>
      <c r="O36" s="33">
        <v>141616.6127374644</v>
      </c>
      <c r="P36" s="33">
        <v>129763.32012078831</v>
      </c>
      <c r="Q36" s="33">
        <v>116341.80003676801</v>
      </c>
      <c r="R36" s="33">
        <v>99484.594144792791</v>
      </c>
      <c r="S36" s="33">
        <v>133207.36370323348</v>
      </c>
      <c r="T36" s="33">
        <v>124514.87855130339</v>
      </c>
      <c r="U36" s="33">
        <v>96733.845136815507</v>
      </c>
      <c r="V36" s="33">
        <v>97152.208971943386</v>
      </c>
      <c r="W36" s="33">
        <v>101045.3583393517</v>
      </c>
      <c r="X36" s="33">
        <v>101806.38898072431</v>
      </c>
      <c r="Y36" s="33">
        <v>95786.902710009599</v>
      </c>
      <c r="Z36" s="33">
        <v>84857.27530323001</v>
      </c>
      <c r="AA36" s="33">
        <v>45844.232287173298</v>
      </c>
      <c r="AB36" s="33">
        <v>30886.770035788501</v>
      </c>
      <c r="AC36" s="33">
        <v>29724.009745756</v>
      </c>
      <c r="AD36" s="33">
        <v>28403.4134408545</v>
      </c>
      <c r="AE36" s="33">
        <v>27270.157093891597</v>
      </c>
    </row>
    <row r="37" spans="1:31">
      <c r="A37" s="29" t="s">
        <v>131</v>
      </c>
      <c r="B37" s="29" t="s">
        <v>32</v>
      </c>
      <c r="C37" s="33">
        <v>2295.5459999999998</v>
      </c>
      <c r="D37" s="33">
        <v>2237.2472000000002</v>
      </c>
      <c r="E37" s="33">
        <v>4295.9709999999995</v>
      </c>
      <c r="F37" s="33">
        <v>4361.7124999999996</v>
      </c>
      <c r="G37" s="33">
        <v>4354.0209999999997</v>
      </c>
      <c r="H37" s="33">
        <v>4188.0281999999997</v>
      </c>
      <c r="I37" s="33">
        <v>3839.4512</v>
      </c>
      <c r="J37" s="33">
        <v>3554.2732000000001</v>
      </c>
      <c r="K37" s="33">
        <v>3419.7332000000001</v>
      </c>
      <c r="L37" s="33">
        <v>3462.4522000000002</v>
      </c>
      <c r="M37" s="33">
        <v>3458.4432000000002</v>
      </c>
      <c r="N37" s="33">
        <v>3335.7402000000002</v>
      </c>
      <c r="O37" s="33">
        <v>3132.1262000000002</v>
      </c>
      <c r="P37" s="33">
        <v>2898.9722000000002</v>
      </c>
      <c r="Q37" s="33">
        <v>2735.4782</v>
      </c>
      <c r="R37" s="33">
        <v>3064.9639999999999</v>
      </c>
      <c r="S37" s="33">
        <v>6205.6785</v>
      </c>
      <c r="T37" s="33">
        <v>6463.0924999999997</v>
      </c>
      <c r="U37" s="33">
        <v>5379.3895000000002</v>
      </c>
      <c r="V37" s="33">
        <v>5724.5550000000003</v>
      </c>
      <c r="W37" s="33">
        <v>6024.9844999999996</v>
      </c>
      <c r="X37" s="33">
        <v>6814.3919999999998</v>
      </c>
      <c r="Y37" s="33">
        <v>6460.7659999999996</v>
      </c>
      <c r="Z37" s="33">
        <v>4975.8455000000004</v>
      </c>
      <c r="AA37" s="33">
        <v>6571.4475000000002</v>
      </c>
      <c r="AB37" s="33">
        <v>0</v>
      </c>
      <c r="AC37" s="33">
        <v>0</v>
      </c>
      <c r="AD37" s="33">
        <v>0</v>
      </c>
      <c r="AE37" s="33">
        <v>0</v>
      </c>
    </row>
    <row r="38" spans="1:31">
      <c r="A38" s="29" t="s">
        <v>131</v>
      </c>
      <c r="B38" s="29" t="s">
        <v>66</v>
      </c>
      <c r="C38" s="33">
        <v>4.9556447399999991E-3</v>
      </c>
      <c r="D38" s="33">
        <v>4.8787213400000012E-3</v>
      </c>
      <c r="E38" s="33">
        <v>152.73323249857998</v>
      </c>
      <c r="F38" s="33">
        <v>2725.8079750813704</v>
      </c>
      <c r="G38" s="33">
        <v>1166.7835397377996</v>
      </c>
      <c r="H38" s="33">
        <v>1677.5861098662201</v>
      </c>
      <c r="I38" s="33">
        <v>669.92750620345987</v>
      </c>
      <c r="J38" s="33">
        <v>3812.9738484306904</v>
      </c>
      <c r="K38" s="33">
        <v>511.76071066461998</v>
      </c>
      <c r="L38" s="33">
        <v>1282.99572564748</v>
      </c>
      <c r="M38" s="33">
        <v>1386.4122439686898</v>
      </c>
      <c r="N38" s="33">
        <v>11809.022983963399</v>
      </c>
      <c r="O38" s="33">
        <v>6615.48436277766</v>
      </c>
      <c r="P38" s="33">
        <v>3453.9438078423</v>
      </c>
      <c r="Q38" s="33">
        <v>5232.9529064532999</v>
      </c>
      <c r="R38" s="33">
        <v>11531.250586304501</v>
      </c>
      <c r="S38" s="33">
        <v>38818.363130592501</v>
      </c>
      <c r="T38" s="33">
        <v>37955.904797862</v>
      </c>
      <c r="U38" s="33">
        <v>55023.810125163596</v>
      </c>
      <c r="V38" s="33">
        <v>47738.715141983303</v>
      </c>
      <c r="W38" s="33">
        <v>49276.521186552804</v>
      </c>
      <c r="X38" s="33">
        <v>69283.285370825499</v>
      </c>
      <c r="Y38" s="33">
        <v>68583.6013539142</v>
      </c>
      <c r="Z38" s="33">
        <v>58255.819681238005</v>
      </c>
      <c r="AA38" s="33">
        <v>95909.349138565492</v>
      </c>
      <c r="AB38" s="33">
        <v>157560.43795013698</v>
      </c>
      <c r="AC38" s="33">
        <v>145601.28404362869</v>
      </c>
      <c r="AD38" s="33">
        <v>135684.01317814202</v>
      </c>
      <c r="AE38" s="33">
        <v>117023.1904486227</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907300.91529608879</v>
      </c>
      <c r="D45" s="35">
        <v>809592.59814719006</v>
      </c>
      <c r="E45" s="35">
        <v>820845.40020867123</v>
      </c>
      <c r="F45" s="35">
        <v>720703.29429876467</v>
      </c>
      <c r="G45" s="35">
        <v>682686.81502523588</v>
      </c>
      <c r="H45" s="35">
        <v>637348.01994977193</v>
      </c>
      <c r="I45" s="35">
        <v>564822.80878727522</v>
      </c>
      <c r="J45" s="35">
        <v>551138.33953370724</v>
      </c>
      <c r="K45" s="35">
        <v>480049.22907325794</v>
      </c>
      <c r="L45" s="35">
        <v>450890.6782227119</v>
      </c>
      <c r="M45" s="35">
        <v>430465.3841846172</v>
      </c>
      <c r="N45" s="35">
        <v>511342.44251212064</v>
      </c>
      <c r="O45" s="35">
        <v>500325.75319066708</v>
      </c>
      <c r="P45" s="35">
        <v>455734.95859868772</v>
      </c>
      <c r="Q45" s="35">
        <v>430376.98668322136</v>
      </c>
      <c r="R45" s="35">
        <v>375714.16513109731</v>
      </c>
      <c r="S45" s="35">
        <v>365370.74593382597</v>
      </c>
      <c r="T45" s="35">
        <v>349656.54964916542</v>
      </c>
      <c r="U45" s="35">
        <v>322646.66087197908</v>
      </c>
      <c r="V45" s="35">
        <v>307627.40951392672</v>
      </c>
      <c r="W45" s="35">
        <v>303936.90492590447</v>
      </c>
      <c r="X45" s="35">
        <v>303518.67103154981</v>
      </c>
      <c r="Y45" s="35">
        <v>269134.35322392377</v>
      </c>
      <c r="Z45" s="35">
        <v>223448.40772446801</v>
      </c>
      <c r="AA45" s="35">
        <v>204917.69232573878</v>
      </c>
      <c r="AB45" s="35">
        <v>228351.45644592549</v>
      </c>
      <c r="AC45" s="35">
        <v>212105.55054938467</v>
      </c>
      <c r="AD45" s="35">
        <v>198625.33960899652</v>
      </c>
      <c r="AE45" s="35">
        <v>175473.42619251431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230976.9491</v>
      </c>
      <c r="D49" s="33">
        <v>210169.45009999999</v>
      </c>
      <c r="E49" s="33">
        <v>202374.56796000001</v>
      </c>
      <c r="F49" s="33">
        <v>149576.9020501849</v>
      </c>
      <c r="G49" s="33">
        <v>148094.83220038924</v>
      </c>
      <c r="H49" s="33">
        <v>135598.55050829463</v>
      </c>
      <c r="I49" s="33">
        <v>125909.44771088148</v>
      </c>
      <c r="J49" s="33">
        <v>118537.5410082352</v>
      </c>
      <c r="K49" s="33">
        <v>110972.18018149534</v>
      </c>
      <c r="L49" s="33">
        <v>105895.27279731185</v>
      </c>
      <c r="M49" s="33">
        <v>98878.404551904168</v>
      </c>
      <c r="N49" s="33">
        <v>92967.92959</v>
      </c>
      <c r="O49" s="33">
        <v>90726.313250000007</v>
      </c>
      <c r="P49" s="33">
        <v>86041.260909999997</v>
      </c>
      <c r="Q49" s="33">
        <v>84405.959940000001</v>
      </c>
      <c r="R49" s="33">
        <v>76069.796599999987</v>
      </c>
      <c r="S49" s="33">
        <v>67338.999859999996</v>
      </c>
      <c r="T49" s="33">
        <v>66370.299029999995</v>
      </c>
      <c r="U49" s="33">
        <v>55804.893230000001</v>
      </c>
      <c r="V49" s="33">
        <v>56670.085859999999</v>
      </c>
      <c r="W49" s="33">
        <v>59582.821969999997</v>
      </c>
      <c r="X49" s="33">
        <v>55882.117819999999</v>
      </c>
      <c r="Y49" s="33">
        <v>51047.750740000003</v>
      </c>
      <c r="Z49" s="33">
        <v>48947.408029999999</v>
      </c>
      <c r="AA49" s="33">
        <v>44137.1227</v>
      </c>
      <c r="AB49" s="33">
        <v>43633.547810000004</v>
      </c>
      <c r="AC49" s="33">
        <v>27788.826759999996</v>
      </c>
      <c r="AD49" s="33">
        <v>0</v>
      </c>
      <c r="AE49" s="33">
        <v>0</v>
      </c>
    </row>
    <row r="50" spans="1:31">
      <c r="A50" s="29" t="s">
        <v>132</v>
      </c>
      <c r="B50" s="29" t="s">
        <v>20</v>
      </c>
      <c r="C50" s="33">
        <v>1.4723447999999998E-3</v>
      </c>
      <c r="D50" s="33">
        <v>1.4443807999999999E-3</v>
      </c>
      <c r="E50" s="33">
        <v>1.5037506000000001E-3</v>
      </c>
      <c r="F50" s="33">
        <v>1.6884889999999998E-3</v>
      </c>
      <c r="G50" s="33">
        <v>1.63394899999999E-3</v>
      </c>
      <c r="H50" s="33">
        <v>1.5521746999999999E-3</v>
      </c>
      <c r="I50" s="33">
        <v>1.5768832999999999E-3</v>
      </c>
      <c r="J50" s="33">
        <v>1.6677389999999901E-3</v>
      </c>
      <c r="K50" s="33">
        <v>1.6106603E-3</v>
      </c>
      <c r="L50" s="33">
        <v>1.5819669000000001E-3</v>
      </c>
      <c r="M50" s="33">
        <v>1.5771732000000001E-3</v>
      </c>
      <c r="N50" s="33">
        <v>2.6554133999999998E-3</v>
      </c>
      <c r="O50" s="33">
        <v>2.5473259999999999E-3</v>
      </c>
      <c r="P50" s="33">
        <v>2.4838388000000002E-3</v>
      </c>
      <c r="Q50" s="33">
        <v>2.3895067999999998E-3</v>
      </c>
      <c r="R50" s="33">
        <v>2.3209512E-3</v>
      </c>
      <c r="S50" s="33">
        <v>3.7376782999999996E-3</v>
      </c>
      <c r="T50" s="33">
        <v>3.6422231E-3</v>
      </c>
      <c r="U50" s="33">
        <v>4.7361740000000001E-3</v>
      </c>
      <c r="V50" s="33">
        <v>4.4558929999999998E-3</v>
      </c>
      <c r="W50" s="33">
        <v>4.5411499999999999E-3</v>
      </c>
      <c r="X50" s="33">
        <v>4.456911E-3</v>
      </c>
      <c r="Y50" s="33">
        <v>4.273191E-3</v>
      </c>
      <c r="Z50" s="33">
        <v>3.8341114999999901E-3</v>
      </c>
      <c r="AA50" s="33">
        <v>3.8076233999999902E-3</v>
      </c>
      <c r="AB50" s="33">
        <v>3.8829894E-3</v>
      </c>
      <c r="AC50" s="33">
        <v>3.7729975999999999E-3</v>
      </c>
      <c r="AD50" s="33">
        <v>1.339976E-2</v>
      </c>
      <c r="AE50" s="33">
        <v>1.2489281999999999E-2</v>
      </c>
    </row>
    <row r="51" spans="1:31">
      <c r="A51" s="29" t="s">
        <v>132</v>
      </c>
      <c r="B51" s="29" t="s">
        <v>32</v>
      </c>
      <c r="C51" s="33">
        <v>815.99880000000007</v>
      </c>
      <c r="D51" s="33">
        <v>347.2201</v>
      </c>
      <c r="E51" s="33">
        <v>959.40343999999993</v>
      </c>
      <c r="F51" s="33">
        <v>1853.4698999999998</v>
      </c>
      <c r="G51" s="33">
        <v>497.32178000000005</v>
      </c>
      <c r="H51" s="33">
        <v>1354.5336000000002</v>
      </c>
      <c r="I51" s="33">
        <v>666.75743999999997</v>
      </c>
      <c r="J51" s="33">
        <v>1553.8898000000002</v>
      </c>
      <c r="K51" s="33">
        <v>25.445576000000003</v>
      </c>
      <c r="L51" s="33">
        <v>406.05270000000002</v>
      </c>
      <c r="M51" s="33">
        <v>135.37210999999999</v>
      </c>
      <c r="N51" s="33">
        <v>1613.0482</v>
      </c>
      <c r="O51" s="33">
        <v>1191.6923999999999</v>
      </c>
      <c r="P51" s="33">
        <v>985.90049999999997</v>
      </c>
      <c r="Q51" s="33">
        <v>3543.2927999999997</v>
      </c>
      <c r="R51" s="33">
        <v>2962.2094999999999</v>
      </c>
      <c r="S51" s="33">
        <v>6916.9065000000001</v>
      </c>
      <c r="T51" s="33">
        <v>6210.8815000000004</v>
      </c>
      <c r="U51" s="33">
        <v>0</v>
      </c>
      <c r="V51" s="33">
        <v>0</v>
      </c>
      <c r="W51" s="33">
        <v>0</v>
      </c>
      <c r="X51" s="33">
        <v>0</v>
      </c>
      <c r="Y51" s="33">
        <v>0</v>
      </c>
      <c r="Z51" s="33">
        <v>0</v>
      </c>
      <c r="AA51" s="33">
        <v>0</v>
      </c>
      <c r="AB51" s="33">
        <v>0</v>
      </c>
      <c r="AC51" s="33">
        <v>0</v>
      </c>
      <c r="AD51" s="33">
        <v>0</v>
      </c>
      <c r="AE51" s="33">
        <v>0</v>
      </c>
    </row>
    <row r="52" spans="1:31">
      <c r="A52" s="29" t="s">
        <v>132</v>
      </c>
      <c r="B52" s="29" t="s">
        <v>66</v>
      </c>
      <c r="C52" s="33">
        <v>820.37084572272988</v>
      </c>
      <c r="D52" s="33">
        <v>4.2891753599999995E-3</v>
      </c>
      <c r="E52" s="33">
        <v>1036.31705462993</v>
      </c>
      <c r="F52" s="33">
        <v>389.3053348391</v>
      </c>
      <c r="G52" s="33">
        <v>254.81534723611</v>
      </c>
      <c r="H52" s="33">
        <v>802.78208399730011</v>
      </c>
      <c r="I52" s="33">
        <v>416.75785251054992</v>
      </c>
      <c r="J52" s="33">
        <v>209.88954515332998</v>
      </c>
      <c r="K52" s="33">
        <v>5.3124509899999985E-3</v>
      </c>
      <c r="L52" s="33">
        <v>5.3470804399999997E-3</v>
      </c>
      <c r="M52" s="33">
        <v>5.3187532499999997E-3</v>
      </c>
      <c r="N52" s="33">
        <v>3752.3590611987506</v>
      </c>
      <c r="O52" s="33">
        <v>1344.8435579141296</v>
      </c>
      <c r="P52" s="33">
        <v>1581.21660521737</v>
      </c>
      <c r="Q52" s="33">
        <v>2322.5606390223002</v>
      </c>
      <c r="R52" s="33">
        <v>1690.4209884254699</v>
      </c>
      <c r="S52" s="33">
        <v>4614.335548446501</v>
      </c>
      <c r="T52" s="33">
        <v>1578.01335949645</v>
      </c>
      <c r="U52" s="33">
        <v>10023.720411992701</v>
      </c>
      <c r="V52" s="33">
        <v>7129.5905335611997</v>
      </c>
      <c r="W52" s="33">
        <v>5438.7450091473984</v>
      </c>
      <c r="X52" s="33">
        <v>2631.3023562532999</v>
      </c>
      <c r="Y52" s="33">
        <v>13152.541303765101</v>
      </c>
      <c r="Z52" s="33">
        <v>8893.0360883273006</v>
      </c>
      <c r="AA52" s="33">
        <v>8078.2983842681997</v>
      </c>
      <c r="AB52" s="33">
        <v>5649.8874008771018</v>
      </c>
      <c r="AC52" s="33">
        <v>3774.4226957163996</v>
      </c>
      <c r="AD52" s="33">
        <v>70535.172975271998</v>
      </c>
      <c r="AE52" s="33">
        <v>73055.786020193002</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232613.32021806753</v>
      </c>
      <c r="D59" s="35">
        <v>210516.67593355614</v>
      </c>
      <c r="E59" s="35">
        <v>204370.28995838054</v>
      </c>
      <c r="F59" s="35">
        <v>151819.67897351299</v>
      </c>
      <c r="G59" s="35">
        <v>148846.97096157435</v>
      </c>
      <c r="H59" s="35">
        <v>137755.86774446664</v>
      </c>
      <c r="I59" s="35">
        <v>126992.96458027532</v>
      </c>
      <c r="J59" s="35">
        <v>120301.32202112753</v>
      </c>
      <c r="K59" s="35">
        <v>110997.63268060662</v>
      </c>
      <c r="L59" s="35">
        <v>106301.33242635919</v>
      </c>
      <c r="M59" s="35">
        <v>99013.783557830611</v>
      </c>
      <c r="N59" s="35">
        <v>98333.339506612145</v>
      </c>
      <c r="O59" s="35">
        <v>93262.851755240146</v>
      </c>
      <c r="P59" s="35">
        <v>88608.380499056177</v>
      </c>
      <c r="Q59" s="35">
        <v>90271.815768529093</v>
      </c>
      <c r="R59" s="35">
        <v>80722.429409376651</v>
      </c>
      <c r="S59" s="35">
        <v>78870.245646124793</v>
      </c>
      <c r="T59" s="35">
        <v>74159.197531719547</v>
      </c>
      <c r="U59" s="35">
        <v>65828.618378166706</v>
      </c>
      <c r="V59" s="35">
        <v>63799.680849454198</v>
      </c>
      <c r="W59" s="35">
        <v>65021.571520297395</v>
      </c>
      <c r="X59" s="35">
        <v>58513.424633164301</v>
      </c>
      <c r="Y59" s="35">
        <v>64200.296316956104</v>
      </c>
      <c r="Z59" s="35">
        <v>57840.447952438801</v>
      </c>
      <c r="AA59" s="35">
        <v>52215.424891891598</v>
      </c>
      <c r="AB59" s="35">
        <v>49283.439093866502</v>
      </c>
      <c r="AC59" s="35">
        <v>31563.253228713995</v>
      </c>
      <c r="AD59" s="35">
        <v>70535.186375032004</v>
      </c>
      <c r="AE59" s="35">
        <v>73055.798509475004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93011.229576464699</v>
      </c>
      <c r="D64" s="33">
        <v>87378.531479864192</v>
      </c>
      <c r="E64" s="33">
        <v>40642.849828184502</v>
      </c>
      <c r="F64" s="33">
        <v>30937.239743464699</v>
      </c>
      <c r="G64" s="33">
        <v>29568.659708163501</v>
      </c>
      <c r="H64" s="33">
        <v>28385.007623233399</v>
      </c>
      <c r="I64" s="33">
        <v>27140.0775802227</v>
      </c>
      <c r="J64" s="33">
        <v>26185.877691557402</v>
      </c>
      <c r="K64" s="33">
        <v>24884.353613931398</v>
      </c>
      <c r="L64" s="33">
        <v>23836.541593939</v>
      </c>
      <c r="M64" s="33">
        <v>22825.1775827075</v>
      </c>
      <c r="N64" s="33">
        <v>44667.082828465202</v>
      </c>
      <c r="O64" s="33">
        <v>40887.3787127795</v>
      </c>
      <c r="P64" s="33">
        <v>51097.2306248112</v>
      </c>
      <c r="Q64" s="33">
        <v>31555.306608665498</v>
      </c>
      <c r="R64" s="33">
        <v>35225.762517123199</v>
      </c>
      <c r="S64" s="33">
        <v>4.5512966999999996E-3</v>
      </c>
      <c r="T64" s="33">
        <v>4.3781089999999894E-3</v>
      </c>
      <c r="U64" s="33">
        <v>4.6198389999999997E-3</v>
      </c>
      <c r="V64" s="33">
        <v>4.3294344000000002E-3</v>
      </c>
      <c r="W64" s="33">
        <v>5.9822005999999994E-3</v>
      </c>
      <c r="X64" s="33">
        <v>5.8855146999999995E-3</v>
      </c>
      <c r="Y64" s="33">
        <v>5.8124557E-3</v>
      </c>
      <c r="Z64" s="33">
        <v>5.1762550000000003E-3</v>
      </c>
      <c r="AA64" s="33">
        <v>5.1575027000000002E-3</v>
      </c>
      <c r="AB64" s="33">
        <v>5.0146955999999998E-3</v>
      </c>
      <c r="AC64" s="33">
        <v>4.8100065999999893E-3</v>
      </c>
      <c r="AD64" s="33">
        <v>6.64428699999999E-3</v>
      </c>
      <c r="AE64" s="33">
        <v>6.1582640000000001E-3</v>
      </c>
    </row>
    <row r="65" spans="1:31">
      <c r="A65" s="29" t="s">
        <v>133</v>
      </c>
      <c r="B65" s="29" t="s">
        <v>32</v>
      </c>
      <c r="C65" s="33">
        <v>82938.717000000004</v>
      </c>
      <c r="D65" s="33">
        <v>80113.369000000006</v>
      </c>
      <c r="E65" s="33">
        <v>72841.782999999996</v>
      </c>
      <c r="F65" s="33">
        <v>7787.1374000000005</v>
      </c>
      <c r="G65" s="33">
        <v>7447.8297999999995</v>
      </c>
      <c r="H65" s="33">
        <v>7077.8790199999994</v>
      </c>
      <c r="I65" s="33">
        <v>6747.4601399999992</v>
      </c>
      <c r="J65" s="33">
        <v>6559.2072199999993</v>
      </c>
      <c r="K65" s="33">
        <v>6282.1457499999997</v>
      </c>
      <c r="L65" s="33">
        <v>5971.9821400000001</v>
      </c>
      <c r="M65" s="33">
        <v>5704.2926600000001</v>
      </c>
      <c r="N65" s="33">
        <v>11714.198560000001</v>
      </c>
      <c r="O65" s="33">
        <v>7467.1385</v>
      </c>
      <c r="P65" s="33">
        <v>15717.1558</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3985.6510580356398</v>
      </c>
      <c r="D66" s="33">
        <v>1984.0219464919298</v>
      </c>
      <c r="E66" s="33">
        <v>7666.3944457217685</v>
      </c>
      <c r="F66" s="33">
        <v>1099.7117079903599</v>
      </c>
      <c r="G66" s="33">
        <v>608.09007530604003</v>
      </c>
      <c r="H66" s="33">
        <v>1318.0962301891</v>
      </c>
      <c r="I66" s="33">
        <v>558.21166414158972</v>
      </c>
      <c r="J66" s="33">
        <v>1199.7996682771</v>
      </c>
      <c r="K66" s="33">
        <v>85.53791651414997</v>
      </c>
      <c r="L66" s="33">
        <v>321.57767099075005</v>
      </c>
      <c r="M66" s="33">
        <v>137.00231403024</v>
      </c>
      <c r="N66" s="33">
        <v>9609.648968899799</v>
      </c>
      <c r="O66" s="33">
        <v>6956.9349156777607</v>
      </c>
      <c r="P66" s="33">
        <v>15661.595063167795</v>
      </c>
      <c r="Q66" s="33">
        <v>9746.0130231503517</v>
      </c>
      <c r="R66" s="33">
        <v>9929.8671164007028</v>
      </c>
      <c r="S66" s="33">
        <v>29700.324811297905</v>
      </c>
      <c r="T66" s="33">
        <v>32616.612242281855</v>
      </c>
      <c r="U66" s="33">
        <v>37456.249495324002</v>
      </c>
      <c r="V66" s="33">
        <v>33214.770835381176</v>
      </c>
      <c r="W66" s="33">
        <v>39180.239562604998</v>
      </c>
      <c r="X66" s="33">
        <v>45793.643691975805</v>
      </c>
      <c r="Y66" s="33">
        <v>55035.806504806002</v>
      </c>
      <c r="Z66" s="33">
        <v>19636.471531027197</v>
      </c>
      <c r="AA66" s="33">
        <v>19362.664814640997</v>
      </c>
      <c r="AB66" s="33">
        <v>18770.974910395998</v>
      </c>
      <c r="AC66" s="33">
        <v>25404.207258444403</v>
      </c>
      <c r="AD66" s="33">
        <v>37576.171429472</v>
      </c>
      <c r="AE66" s="33">
        <v>36355.777337660256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179935.59763450033</v>
      </c>
      <c r="D73" s="35">
        <v>169475.92242635615</v>
      </c>
      <c r="E73" s="35">
        <v>121151.02727390626</v>
      </c>
      <c r="F73" s="35">
        <v>39824.088851455061</v>
      </c>
      <c r="G73" s="35">
        <v>37624.579583469545</v>
      </c>
      <c r="H73" s="35">
        <v>36780.982873422494</v>
      </c>
      <c r="I73" s="35">
        <v>34445.749384364288</v>
      </c>
      <c r="J73" s="35">
        <v>33944.884579834499</v>
      </c>
      <c r="K73" s="35">
        <v>31252.037280445547</v>
      </c>
      <c r="L73" s="35">
        <v>30130.101404929752</v>
      </c>
      <c r="M73" s="35">
        <v>28666.472556737739</v>
      </c>
      <c r="N73" s="35">
        <v>65990.930357364996</v>
      </c>
      <c r="O73" s="35">
        <v>55311.452128457262</v>
      </c>
      <c r="P73" s="35">
        <v>82475.981487979006</v>
      </c>
      <c r="Q73" s="35">
        <v>41301.319631815852</v>
      </c>
      <c r="R73" s="35">
        <v>45155.629633523902</v>
      </c>
      <c r="S73" s="35">
        <v>29700.329362594606</v>
      </c>
      <c r="T73" s="35">
        <v>32616.616620390854</v>
      </c>
      <c r="U73" s="35">
        <v>37456.254115162999</v>
      </c>
      <c r="V73" s="35">
        <v>33214.775164815575</v>
      </c>
      <c r="W73" s="35">
        <v>39180.245544805599</v>
      </c>
      <c r="X73" s="35">
        <v>45793.649577490505</v>
      </c>
      <c r="Y73" s="35">
        <v>55035.812317261705</v>
      </c>
      <c r="Z73" s="35">
        <v>19636.476707282196</v>
      </c>
      <c r="AA73" s="35">
        <v>19362.669972143696</v>
      </c>
      <c r="AB73" s="35">
        <v>18770.979925091597</v>
      </c>
      <c r="AC73" s="35">
        <v>25404.212068451005</v>
      </c>
      <c r="AD73" s="35">
        <v>37576.178073759002</v>
      </c>
      <c r="AE73" s="35">
        <v>36355.783495924254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1.5292735E-3</v>
      </c>
      <c r="D78" s="33">
        <v>1.4849557000000001E-3</v>
      </c>
      <c r="E78" s="33">
        <v>1.4875691E-3</v>
      </c>
      <c r="F78" s="33">
        <v>1.4478499000000001E-3</v>
      </c>
      <c r="G78" s="33">
        <v>1.3745981000000001E-3</v>
      </c>
      <c r="H78" s="33">
        <v>1.3232790999999999E-3</v>
      </c>
      <c r="I78" s="33">
        <v>1.3164735999999998E-3</v>
      </c>
      <c r="J78" s="33">
        <v>1.31526889999999E-3</v>
      </c>
      <c r="K78" s="33">
        <v>1.3225138999999999E-3</v>
      </c>
      <c r="L78" s="33">
        <v>1.3109459999999999E-3</v>
      </c>
      <c r="M78" s="33">
        <v>1.2676499999999999E-3</v>
      </c>
      <c r="N78" s="33">
        <v>1.28239179999999E-3</v>
      </c>
      <c r="O78" s="33">
        <v>1.2598486999999901E-3</v>
      </c>
      <c r="P78" s="33">
        <v>1.2494725999999999E-3</v>
      </c>
      <c r="Q78" s="33">
        <v>1.2515778999999899E-3</v>
      </c>
      <c r="R78" s="33">
        <v>1.24618839999999E-3</v>
      </c>
      <c r="S78" s="33">
        <v>1.2499126000000001E-3</v>
      </c>
      <c r="T78" s="33">
        <v>1.2467653E-3</v>
      </c>
      <c r="U78" s="33">
        <v>1.3028603000000002E-3</v>
      </c>
      <c r="V78" s="33">
        <v>1.2535351999999999E-3</v>
      </c>
      <c r="W78" s="33">
        <v>1.29435289999999E-3</v>
      </c>
      <c r="X78" s="33">
        <v>1.2536105E-3</v>
      </c>
      <c r="Y78" s="33">
        <v>1.2515343E-3</v>
      </c>
      <c r="Z78" s="33">
        <v>1.2468341999999999E-3</v>
      </c>
      <c r="AA78" s="33">
        <v>1.2428533E-3</v>
      </c>
      <c r="AB78" s="33">
        <v>1.2474287999999999E-3</v>
      </c>
      <c r="AC78" s="33">
        <v>1.2504338999999999E-3</v>
      </c>
      <c r="AD78" s="33">
        <v>1.2655383E-3</v>
      </c>
      <c r="AE78" s="33">
        <v>1.2449766000000001E-3</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1.8521732399999998E-3</v>
      </c>
      <c r="D80" s="33">
        <v>1.7627381000000001E-3</v>
      </c>
      <c r="E80" s="33">
        <v>1.81425762E-3</v>
      </c>
      <c r="F80" s="33">
        <v>1.8005177900000001E-3</v>
      </c>
      <c r="G80" s="33">
        <v>1.6783520000000004E-3</v>
      </c>
      <c r="H80" s="33">
        <v>1.6845424200000001E-3</v>
      </c>
      <c r="I80" s="33">
        <v>1.6802277799999998E-3</v>
      </c>
      <c r="J80" s="33">
        <v>1.682122359999998E-3</v>
      </c>
      <c r="K80" s="33">
        <v>1.7005308099999992E-3</v>
      </c>
      <c r="L80" s="33">
        <v>1.6939605E-3</v>
      </c>
      <c r="M80" s="33">
        <v>1.6184156299999999E-3</v>
      </c>
      <c r="N80" s="33">
        <v>12.048722075640001</v>
      </c>
      <c r="O80" s="33">
        <v>1.62170152E-3</v>
      </c>
      <c r="P80" s="33">
        <v>1.6123402099999999E-3</v>
      </c>
      <c r="Q80" s="33">
        <v>1.6126732400000001E-3</v>
      </c>
      <c r="R80" s="33">
        <v>1.6008488300000001E-3</v>
      </c>
      <c r="S80" s="33">
        <v>1.6193978799999992E-3</v>
      </c>
      <c r="T80" s="33">
        <v>1.5896973299999999E-3</v>
      </c>
      <c r="U80" s="33">
        <v>1.6120090999999998E-3</v>
      </c>
      <c r="V80" s="33">
        <v>1.2799249899999999E-3</v>
      </c>
      <c r="W80" s="33">
        <v>3.8112746778699997</v>
      </c>
      <c r="X80" s="33">
        <v>1.2809689899999999E-3</v>
      </c>
      <c r="Y80" s="33">
        <v>1.2812674099999999E-3</v>
      </c>
      <c r="Z80" s="33">
        <v>1.2808241799999989E-3</v>
      </c>
      <c r="AA80" s="33">
        <v>1.25777837E-3</v>
      </c>
      <c r="AB80" s="33">
        <v>1.2766455400000001E-3</v>
      </c>
      <c r="AC80" s="33">
        <v>1.2750911399999989E-3</v>
      </c>
      <c r="AD80" s="33">
        <v>11.81816100985</v>
      </c>
      <c r="AE80" s="33">
        <v>1.2638783199999989E-3</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3.3814467399999998E-3</v>
      </c>
      <c r="D87" s="35">
        <v>3.2476938000000001E-3</v>
      </c>
      <c r="E87" s="35">
        <v>3.3018267200000001E-3</v>
      </c>
      <c r="F87" s="35">
        <v>3.2483676900000001E-3</v>
      </c>
      <c r="G87" s="35">
        <v>3.0529501000000005E-3</v>
      </c>
      <c r="H87" s="35">
        <v>3.00782152E-3</v>
      </c>
      <c r="I87" s="35">
        <v>2.9967013799999994E-3</v>
      </c>
      <c r="J87" s="35">
        <v>2.997391259999988E-3</v>
      </c>
      <c r="K87" s="35">
        <v>3.0230447099999988E-3</v>
      </c>
      <c r="L87" s="35">
        <v>3.0049064999999996E-3</v>
      </c>
      <c r="M87" s="35">
        <v>2.8860656299999998E-3</v>
      </c>
      <c r="N87" s="35">
        <v>12.050004467440001</v>
      </c>
      <c r="O87" s="35">
        <v>2.8815502199999901E-3</v>
      </c>
      <c r="P87" s="35">
        <v>2.8618128099999998E-3</v>
      </c>
      <c r="Q87" s="35">
        <v>2.8642511399999898E-3</v>
      </c>
      <c r="R87" s="35">
        <v>2.8470372299999902E-3</v>
      </c>
      <c r="S87" s="35">
        <v>2.8693104799999993E-3</v>
      </c>
      <c r="T87" s="35">
        <v>2.8364626299999997E-3</v>
      </c>
      <c r="U87" s="35">
        <v>2.9148693999999998E-3</v>
      </c>
      <c r="V87" s="35">
        <v>2.5334601899999996E-3</v>
      </c>
      <c r="W87" s="35">
        <v>3.8125690307699998</v>
      </c>
      <c r="X87" s="35">
        <v>2.5345794900000001E-3</v>
      </c>
      <c r="Y87" s="35">
        <v>2.5328017100000001E-3</v>
      </c>
      <c r="Z87" s="35">
        <v>2.5276583799999988E-3</v>
      </c>
      <c r="AA87" s="35">
        <v>2.50063167E-3</v>
      </c>
      <c r="AB87" s="35">
        <v>2.5240743399999998E-3</v>
      </c>
      <c r="AC87" s="35">
        <v>2.5255250399999988E-3</v>
      </c>
      <c r="AD87" s="35">
        <v>11.81942654815</v>
      </c>
      <c r="AE87" s="35">
        <v>2.508854919999999E-3</v>
      </c>
    </row>
  </sheetData>
  <sheetProtection algorithmName="SHA-512" hashValue="ZUDJl0G81cwbLULLpTfnVlWmPp5NEVBri2s9D58aZ1bRPzRTum1FvZs3OkjBVZ+UP9+cqFmlPjSVH425hc9d5A==" saltValue="+Ygia0PY1Kc/C7lbHxB7o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2.3245260641717659E-3</v>
      </c>
      <c r="D8" s="33">
        <v>2.249731506410552E-3</v>
      </c>
      <c r="E8" s="33">
        <v>2.3533892917486439E-3</v>
      </c>
      <c r="F8" s="33">
        <v>2.4521365394380443E-3</v>
      </c>
      <c r="G8" s="33">
        <v>2.3398249412803357E-3</v>
      </c>
      <c r="H8" s="33">
        <v>2.2326573858290066E-3</v>
      </c>
      <c r="I8" s="33">
        <v>2.1713441269531888E-3</v>
      </c>
      <c r="J8" s="33">
        <v>2.2518046027384161E-3</v>
      </c>
      <c r="K8" s="33">
        <v>2.1606150721929411E-3</v>
      </c>
      <c r="L8" s="33">
        <v>2.0952203626173351E-3</v>
      </c>
      <c r="M8" s="33">
        <v>2.0782894321764839E-3</v>
      </c>
      <c r="N8" s="33">
        <v>3.1551066606863311E-3</v>
      </c>
      <c r="O8" s="33">
        <v>3.0315330328344135E-3</v>
      </c>
      <c r="P8" s="33">
        <v>2.9008810173148749E-3</v>
      </c>
      <c r="Q8" s="33">
        <v>2.8996706811875101E-3</v>
      </c>
      <c r="R8" s="33">
        <v>2.8337578141506589E-3</v>
      </c>
      <c r="S8" s="33">
        <v>5.5160753686906584E-3</v>
      </c>
      <c r="T8" s="33">
        <v>5.2745177984330647E-3</v>
      </c>
      <c r="U8" s="33">
        <v>5.792396627231711E-3</v>
      </c>
      <c r="V8" s="33">
        <v>5.511640669436854E-3</v>
      </c>
      <c r="W8" s="33">
        <v>7.0088532920497592E-3</v>
      </c>
      <c r="X8" s="33">
        <v>6.9574283174697474E-3</v>
      </c>
      <c r="Y8" s="33">
        <v>6.7024418423099761E-3</v>
      </c>
      <c r="Z8" s="33">
        <v>6.3892414074263873E-3</v>
      </c>
      <c r="AA8" s="33">
        <v>6.4432341712786769E-3</v>
      </c>
      <c r="AB8" s="33">
        <v>6.1991163347601633E-3</v>
      </c>
      <c r="AC8" s="33">
        <v>5.9376005026516125E-3</v>
      </c>
      <c r="AD8" s="33">
        <v>8.4523579673063745E-3</v>
      </c>
      <c r="AE8" s="33">
        <v>8.0068352992942356E-3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6.5887585470764398E-3</v>
      </c>
      <c r="D10" s="33">
        <v>6.4626120288929509E-3</v>
      </c>
      <c r="E10" s="33">
        <v>6.2225449544746764E-3</v>
      </c>
      <c r="F10" s="33">
        <v>5.9209398191491817E-3</v>
      </c>
      <c r="G10" s="33">
        <v>5.6497517335800784E-3</v>
      </c>
      <c r="H10" s="33">
        <v>5.3909844764606727E-3</v>
      </c>
      <c r="I10" s="33">
        <v>5.1578312273717706E-3</v>
      </c>
      <c r="J10" s="33">
        <v>5.0305290319858399E-3</v>
      </c>
      <c r="K10" s="33">
        <v>4.9727438044269148E-3</v>
      </c>
      <c r="L10" s="33">
        <v>4.9760702154374664E-3</v>
      </c>
      <c r="M10" s="33">
        <v>5.0030078855640824E-3</v>
      </c>
      <c r="N10" s="33">
        <v>6.3785029932304296E-3</v>
      </c>
      <c r="O10" s="33">
        <v>6.0863578155448484E-3</v>
      </c>
      <c r="P10" s="33">
        <v>5.8224211404530306E-3</v>
      </c>
      <c r="Q10" s="33">
        <v>6.1717561673697357E-3</v>
      </c>
      <c r="R10" s="33">
        <v>6.0079357480051186E-3</v>
      </c>
      <c r="S10" s="33">
        <v>1.7627971126113702E-2</v>
      </c>
      <c r="T10" s="33">
        <v>1.6867537523319064E-2</v>
      </c>
      <c r="U10" s="33">
        <v>30880.100648610198</v>
      </c>
      <c r="V10" s="33">
        <v>29383.35020275104</v>
      </c>
      <c r="W10" s="33">
        <v>32571.184626996084</v>
      </c>
      <c r="X10" s="33">
        <v>31079.386561030333</v>
      </c>
      <c r="Y10" s="33">
        <v>31489.919460032153</v>
      </c>
      <c r="Z10" s="33">
        <v>55250.014061600217</v>
      </c>
      <c r="AA10" s="33">
        <v>64554.59454961172</v>
      </c>
      <c r="AB10" s="33">
        <v>94934.494414434594</v>
      </c>
      <c r="AC10" s="33">
        <v>90828.697789774917</v>
      </c>
      <c r="AD10" s="33">
        <v>117430.49348580373</v>
      </c>
      <c r="AE10" s="33">
        <v>115844.22916247815</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7.6610394266218226E-2</v>
      </c>
      <c r="D12" s="33">
        <v>90911.141794337294</v>
      </c>
      <c r="E12" s="33">
        <v>188682.05897736648</v>
      </c>
      <c r="F12" s="33">
        <v>306800.28717396903</v>
      </c>
      <c r="G12" s="33">
        <v>415772.19098046451</v>
      </c>
      <c r="H12" s="33">
        <v>488750.01523556648</v>
      </c>
      <c r="I12" s="33">
        <v>620447.97358425823</v>
      </c>
      <c r="J12" s="33">
        <v>722460.48039933911</v>
      </c>
      <c r="K12" s="33">
        <v>976644.24191900215</v>
      </c>
      <c r="L12" s="33">
        <v>942539.30034876149</v>
      </c>
      <c r="M12" s="33">
        <v>911898.60051478329</v>
      </c>
      <c r="N12" s="33">
        <v>901936.42329191137</v>
      </c>
      <c r="O12" s="33">
        <v>900168.75678816112</v>
      </c>
      <c r="P12" s="33">
        <v>879784.55780134967</v>
      </c>
      <c r="Q12" s="33">
        <v>905990.71805664408</v>
      </c>
      <c r="R12" s="33">
        <v>941085.37895297841</v>
      </c>
      <c r="S12" s="33">
        <v>1131047.643075631</v>
      </c>
      <c r="T12" s="33">
        <v>1136482.1435225273</v>
      </c>
      <c r="U12" s="33">
        <v>1143648.4515062219</v>
      </c>
      <c r="V12" s="33">
        <v>1110244.5687783845</v>
      </c>
      <c r="W12" s="33">
        <v>1130425.5453593736</v>
      </c>
      <c r="X12" s="33">
        <v>1185407.7645623116</v>
      </c>
      <c r="Y12" s="33">
        <v>1180945.9893708825</v>
      </c>
      <c r="Z12" s="33">
        <v>1146145.708810675</v>
      </c>
      <c r="AA12" s="33">
        <v>1162259.7689828924</v>
      </c>
      <c r="AB12" s="33">
        <v>1183474.4345708922</v>
      </c>
      <c r="AC12" s="33">
        <v>1149224.735812977</v>
      </c>
      <c r="AD12" s="33">
        <v>1096382.0525443393</v>
      </c>
      <c r="AE12" s="33">
        <v>1048221.1965617208</v>
      </c>
    </row>
    <row r="13" spans="1:31">
      <c r="A13" s="29" t="s">
        <v>40</v>
      </c>
      <c r="B13" s="29" t="s">
        <v>68</v>
      </c>
      <c r="C13" s="33">
        <v>7.7832409726626235E-3</v>
      </c>
      <c r="D13" s="33">
        <v>1.2231513775263936E-2</v>
      </c>
      <c r="E13" s="33">
        <v>1.334636223341403E-2</v>
      </c>
      <c r="F13" s="33">
        <v>1.4981100827033331E-2</v>
      </c>
      <c r="G13" s="33">
        <v>1.7161786804659188E-2</v>
      </c>
      <c r="H13" s="33">
        <v>1.773161174014613E-2</v>
      </c>
      <c r="I13" s="33">
        <v>4.5978485542408055E-2</v>
      </c>
      <c r="J13" s="33">
        <v>10383.62305087725</v>
      </c>
      <c r="K13" s="33">
        <v>196621.98995438335</v>
      </c>
      <c r="L13" s="33">
        <v>187616.403283505</v>
      </c>
      <c r="M13" s="33">
        <v>179502.2324722484</v>
      </c>
      <c r="N13" s="33">
        <v>170801.81059727157</v>
      </c>
      <c r="O13" s="33">
        <v>162978.82757474334</v>
      </c>
      <c r="P13" s="33">
        <v>155514.14894063323</v>
      </c>
      <c r="Q13" s="33">
        <v>148788.35912544309</v>
      </c>
      <c r="R13" s="33">
        <v>141576.63042429302</v>
      </c>
      <c r="S13" s="33">
        <v>180952.92431742125</v>
      </c>
      <c r="T13" s="33">
        <v>172665.00430004817</v>
      </c>
      <c r="U13" s="33">
        <v>165197.46177673872</v>
      </c>
      <c r="V13" s="33">
        <v>165223.48783509314</v>
      </c>
      <c r="W13" s="33">
        <v>175844.80684209641</v>
      </c>
      <c r="X13" s="33">
        <v>270235.06776340463</v>
      </c>
      <c r="Y13" s="33">
        <v>263857.68826385413</v>
      </c>
      <c r="Z13" s="33">
        <v>251068.57499436766</v>
      </c>
      <c r="AA13" s="33">
        <v>259740.73571331397</v>
      </c>
      <c r="AB13" s="33">
        <v>310520.4821797628</v>
      </c>
      <c r="AC13" s="33">
        <v>306716.91229482088</v>
      </c>
      <c r="AD13" s="33">
        <v>320907.24572957831</v>
      </c>
      <c r="AE13" s="33">
        <v>337250.64479834645</v>
      </c>
    </row>
    <row r="14" spans="1:31">
      <c r="A14" s="29" t="s">
        <v>40</v>
      </c>
      <c r="B14" s="29" t="s">
        <v>36</v>
      </c>
      <c r="C14" s="33">
        <v>1.382159079531E-2</v>
      </c>
      <c r="D14" s="33">
        <v>1.333051803300061E-2</v>
      </c>
      <c r="E14" s="33">
        <v>1.2753990015714829E-2</v>
      </c>
      <c r="F14" s="33">
        <v>1.2135807437240492E-2</v>
      </c>
      <c r="G14" s="33">
        <v>1.180081648703867E-2</v>
      </c>
      <c r="H14" s="33">
        <v>1.144455486929364E-2</v>
      </c>
      <c r="I14" s="33">
        <v>1.241915274575826E-2</v>
      </c>
      <c r="J14" s="33">
        <v>1.3343648064804441E-2</v>
      </c>
      <c r="K14" s="33">
        <v>2.5641251426796539E-2</v>
      </c>
      <c r="L14" s="33">
        <v>2.4921697472900826E-2</v>
      </c>
      <c r="M14" s="33">
        <v>2.4085618148134435E-2</v>
      </c>
      <c r="N14" s="33">
        <v>3.2454435530336279E-2</v>
      </c>
      <c r="O14" s="33">
        <v>4.449360705631579E-2</v>
      </c>
      <c r="P14" s="33">
        <v>4.2640196153193102E-2</v>
      </c>
      <c r="Q14" s="33">
        <v>5.1088482247572467E-2</v>
      </c>
      <c r="R14" s="33">
        <v>4.8925523875274268E-2</v>
      </c>
      <c r="S14" s="33">
        <v>22238.515438537608</v>
      </c>
      <c r="T14" s="33">
        <v>21219.957595107968</v>
      </c>
      <c r="U14" s="33">
        <v>32648.026738340177</v>
      </c>
      <c r="V14" s="33">
        <v>31065.585423473858</v>
      </c>
      <c r="W14" s="33">
        <v>99353.894477582988</v>
      </c>
      <c r="X14" s="33">
        <v>94803.334788956839</v>
      </c>
      <c r="Y14" s="33">
        <v>90703.210833291916</v>
      </c>
      <c r="Z14" s="33">
        <v>103701.97843988558</v>
      </c>
      <c r="AA14" s="33">
        <v>98952.269590328084</v>
      </c>
      <c r="AB14" s="33">
        <v>120549.72636405443</v>
      </c>
      <c r="AC14" s="33">
        <v>115336.10308590104</v>
      </c>
      <c r="AD14" s="33">
        <v>126561.35553648724</v>
      </c>
      <c r="AE14" s="33">
        <v>120764.64739326498</v>
      </c>
    </row>
    <row r="15" spans="1:31">
      <c r="A15" s="29" t="s">
        <v>40</v>
      </c>
      <c r="B15" s="29" t="s">
        <v>73</v>
      </c>
      <c r="C15" s="33">
        <v>0</v>
      </c>
      <c r="D15" s="33">
        <v>0</v>
      </c>
      <c r="E15" s="33">
        <v>1.964540715000274E-2</v>
      </c>
      <c r="F15" s="33">
        <v>2.1109973564252066E-2</v>
      </c>
      <c r="G15" s="33">
        <v>2.070634569934892E-2</v>
      </c>
      <c r="H15" s="33">
        <v>2.0354578581084932E-2</v>
      </c>
      <c r="I15" s="33">
        <v>2.0112566152149191E-2</v>
      </c>
      <c r="J15" s="33">
        <v>2.0821825468864831E-2</v>
      </c>
      <c r="K15" s="33">
        <v>241735.98022665372</v>
      </c>
      <c r="L15" s="33">
        <v>230664.10420604749</v>
      </c>
      <c r="M15" s="33">
        <v>220688.17474655042</v>
      </c>
      <c r="N15" s="33">
        <v>209991.48914972213</v>
      </c>
      <c r="O15" s="33">
        <v>200373.57558692581</v>
      </c>
      <c r="P15" s="33">
        <v>191196.16000285541</v>
      </c>
      <c r="Q15" s="33">
        <v>182927.17290072184</v>
      </c>
      <c r="R15" s="33">
        <v>174060.74103154993</v>
      </c>
      <c r="S15" s="33">
        <v>257268.39953289105</v>
      </c>
      <c r="T15" s="33">
        <v>245485.11423470039</v>
      </c>
      <c r="U15" s="33">
        <v>237008.02306109248</v>
      </c>
      <c r="V15" s="33">
        <v>225520.30585566125</v>
      </c>
      <c r="W15" s="33">
        <v>229113.91026031907</v>
      </c>
      <c r="X15" s="33">
        <v>268098.88141166436</v>
      </c>
      <c r="Y15" s="33">
        <v>256503.944487431</v>
      </c>
      <c r="Z15" s="33">
        <v>272408.50222508551</v>
      </c>
      <c r="AA15" s="33">
        <v>259931.77711209719</v>
      </c>
      <c r="AB15" s="33">
        <v>275623.77092570503</v>
      </c>
      <c r="AC15" s="33">
        <v>263703.3923106218</v>
      </c>
      <c r="AD15" s="33">
        <v>280544.07862834266</v>
      </c>
      <c r="AE15" s="33">
        <v>267694.73158120696</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9.3306919850129053E-2</v>
      </c>
      <c r="D17" s="35">
        <v>90911.162738194602</v>
      </c>
      <c r="E17" s="35">
        <v>188682.08089966298</v>
      </c>
      <c r="F17" s="35">
        <v>306800.31052814622</v>
      </c>
      <c r="G17" s="35">
        <v>415772.21613182797</v>
      </c>
      <c r="H17" s="35">
        <v>488750.04059082008</v>
      </c>
      <c r="I17" s="35">
        <v>620448.02689191909</v>
      </c>
      <c r="J17" s="35">
        <v>732844.11073255003</v>
      </c>
      <c r="K17" s="35">
        <v>1173266.2390067442</v>
      </c>
      <c r="L17" s="35">
        <v>1130155.7107035571</v>
      </c>
      <c r="M17" s="35">
        <v>1091400.8400683291</v>
      </c>
      <c r="N17" s="35">
        <v>1072738.2434227925</v>
      </c>
      <c r="O17" s="35">
        <v>1063147.5934807954</v>
      </c>
      <c r="P17" s="35">
        <v>1035298.7154652851</v>
      </c>
      <c r="Q17" s="35">
        <v>1054779.086253514</v>
      </c>
      <c r="R17" s="35">
        <v>1082662.018218965</v>
      </c>
      <c r="S17" s="35">
        <v>1312000.5905370987</v>
      </c>
      <c r="T17" s="35">
        <v>1309147.1699646306</v>
      </c>
      <c r="U17" s="35">
        <v>1339726.0197239674</v>
      </c>
      <c r="V17" s="35">
        <v>1304851.4123278693</v>
      </c>
      <c r="W17" s="35">
        <v>1338841.5438373194</v>
      </c>
      <c r="X17" s="35">
        <v>1486722.2258441749</v>
      </c>
      <c r="Y17" s="35">
        <v>1476293.6037972108</v>
      </c>
      <c r="Z17" s="35">
        <v>1452464.3042558841</v>
      </c>
      <c r="AA17" s="35">
        <v>1486555.1056890523</v>
      </c>
      <c r="AB17" s="35">
        <v>1588929.4173642059</v>
      </c>
      <c r="AC17" s="35">
        <v>1546770.3518351733</v>
      </c>
      <c r="AD17" s="35">
        <v>1534719.8002120792</v>
      </c>
      <c r="AE17" s="35">
        <v>1501316.0785293807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4.8444222069243597E-4</v>
      </c>
      <c r="D22" s="33">
        <v>4.7705581764787502E-4</v>
      </c>
      <c r="E22" s="33">
        <v>4.9516199286157294E-4</v>
      </c>
      <c r="F22" s="33">
        <v>5.3358338033587208E-4</v>
      </c>
      <c r="G22" s="33">
        <v>5.0914444668267197E-4</v>
      </c>
      <c r="H22" s="33">
        <v>4.8582485351142201E-4</v>
      </c>
      <c r="I22" s="33">
        <v>4.6481354405970301E-4</v>
      </c>
      <c r="J22" s="33">
        <v>4.7140232473251898E-4</v>
      </c>
      <c r="K22" s="33">
        <v>4.4981137838248398E-4</v>
      </c>
      <c r="L22" s="33">
        <v>4.3874787363483198E-4</v>
      </c>
      <c r="M22" s="33">
        <v>4.3500056288835697E-4</v>
      </c>
      <c r="N22" s="33">
        <v>7.3434397927203893E-4</v>
      </c>
      <c r="O22" s="33">
        <v>7.00709903606565E-4</v>
      </c>
      <c r="P22" s="33">
        <v>6.6861631996908099E-4</v>
      </c>
      <c r="Q22" s="33">
        <v>7.1833295661854904E-4</v>
      </c>
      <c r="R22" s="33">
        <v>6.8351554506511402E-4</v>
      </c>
      <c r="S22" s="33">
        <v>2.0665088960576299E-3</v>
      </c>
      <c r="T22" s="33">
        <v>1.97185963285774E-3</v>
      </c>
      <c r="U22" s="33">
        <v>1.9142066384187199E-3</v>
      </c>
      <c r="V22" s="33">
        <v>1.8214255405809201E-3</v>
      </c>
      <c r="W22" s="33">
        <v>2.48336033939377E-3</v>
      </c>
      <c r="X22" s="33">
        <v>2.3696186435163101E-3</v>
      </c>
      <c r="Y22" s="33">
        <v>2.2671356391133404E-3</v>
      </c>
      <c r="Z22" s="33">
        <v>2.1572481644163001E-3</v>
      </c>
      <c r="AA22" s="33">
        <v>2.0584429041578698E-3</v>
      </c>
      <c r="AB22" s="33">
        <v>2.5197110906441502E-3</v>
      </c>
      <c r="AC22" s="33">
        <v>2.4106999385614301E-3</v>
      </c>
      <c r="AD22" s="33">
        <v>2.5951545944766703E-3</v>
      </c>
      <c r="AE22" s="33">
        <v>2.45697423630811E-3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1.3134736606144871E-3</v>
      </c>
      <c r="D24" s="33">
        <v>1.313434740763731E-3</v>
      </c>
      <c r="E24" s="33">
        <v>1.2960630608701851E-3</v>
      </c>
      <c r="F24" s="33">
        <v>1.233243221443709E-3</v>
      </c>
      <c r="G24" s="33">
        <v>1.176758798619014E-3</v>
      </c>
      <c r="H24" s="33">
        <v>1.1228614486169088E-3</v>
      </c>
      <c r="I24" s="33">
        <v>1.0742991134507021E-3</v>
      </c>
      <c r="J24" s="33">
        <v>1.0222281148700718E-3</v>
      </c>
      <c r="K24" s="33">
        <v>9.9672902572775198E-4</v>
      </c>
      <c r="L24" s="33">
        <v>9.952390035438889E-4</v>
      </c>
      <c r="M24" s="33">
        <v>9.9944461945124892E-4</v>
      </c>
      <c r="N24" s="33">
        <v>1.3730592205869901E-3</v>
      </c>
      <c r="O24" s="33">
        <v>1.3101710114888777E-3</v>
      </c>
      <c r="P24" s="33">
        <v>1.2501631784038829E-3</v>
      </c>
      <c r="Q24" s="33">
        <v>1.3550981882759949E-3</v>
      </c>
      <c r="R24" s="33">
        <v>1.2894169315804671E-3</v>
      </c>
      <c r="S24" s="33">
        <v>9.7880627813737384E-3</v>
      </c>
      <c r="T24" s="33">
        <v>9.3397545586611508E-3</v>
      </c>
      <c r="U24" s="33">
        <v>30880.076193899145</v>
      </c>
      <c r="V24" s="33">
        <v>29383.326933353466</v>
      </c>
      <c r="W24" s="33">
        <v>28037.525725890078</v>
      </c>
      <c r="X24" s="33">
        <v>26753.364231610405</v>
      </c>
      <c r="Y24" s="33">
        <v>27350.991917019521</v>
      </c>
      <c r="Z24" s="33">
        <v>47369.121146462159</v>
      </c>
      <c r="AA24" s="33">
        <v>45199.54306069031</v>
      </c>
      <c r="AB24" s="33">
        <v>43129.334557909606</v>
      </c>
      <c r="AC24" s="33">
        <v>41264.045460378802</v>
      </c>
      <c r="AD24" s="33">
        <v>55976.79311734932</v>
      </c>
      <c r="AE24" s="33">
        <v>53412.970514999193</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1.3664993333947061E-2</v>
      </c>
      <c r="D26" s="33">
        <v>90911.080756035779</v>
      </c>
      <c r="E26" s="33">
        <v>173256.17991910211</v>
      </c>
      <c r="F26" s="33">
        <v>247543.2085481438</v>
      </c>
      <c r="G26" s="33">
        <v>314926.79557012225</v>
      </c>
      <c r="H26" s="33">
        <v>379367.27928947977</v>
      </c>
      <c r="I26" s="33">
        <v>438049.28728738561</v>
      </c>
      <c r="J26" s="33">
        <v>471632.46395628422</v>
      </c>
      <c r="K26" s="33">
        <v>662796.8991079831</v>
      </c>
      <c r="L26" s="33">
        <v>632439.78897338675</v>
      </c>
      <c r="M26" s="33">
        <v>605087.56930069055</v>
      </c>
      <c r="N26" s="33">
        <v>575759.13222111599</v>
      </c>
      <c r="O26" s="33">
        <v>549388.48472508788</v>
      </c>
      <c r="P26" s="33">
        <v>524225.6531549287</v>
      </c>
      <c r="Q26" s="33">
        <v>501553.55800023652</v>
      </c>
      <c r="R26" s="33">
        <v>477243.38829391147</v>
      </c>
      <c r="S26" s="33">
        <v>460805.54831548512</v>
      </c>
      <c r="T26" s="33">
        <v>455999.44225422101</v>
      </c>
      <c r="U26" s="33">
        <v>479059.0959386552</v>
      </c>
      <c r="V26" s="33">
        <v>470151.30999800598</v>
      </c>
      <c r="W26" s="33">
        <v>495669.15208422643</v>
      </c>
      <c r="X26" s="33">
        <v>494006.12510749802</v>
      </c>
      <c r="Y26" s="33">
        <v>472640.98602361517</v>
      </c>
      <c r="Z26" s="33">
        <v>449732.2003802369</v>
      </c>
      <c r="AA26" s="33">
        <v>448125.89520902117</v>
      </c>
      <c r="AB26" s="33">
        <v>427601.04685445438</v>
      </c>
      <c r="AC26" s="33">
        <v>392910.05132511276</v>
      </c>
      <c r="AD26" s="33">
        <v>361584.47171004891</v>
      </c>
      <c r="AE26" s="33">
        <v>319434.04917929677</v>
      </c>
    </row>
    <row r="27" spans="1:31">
      <c r="A27" s="29" t="s">
        <v>130</v>
      </c>
      <c r="B27" s="29" t="s">
        <v>68</v>
      </c>
      <c r="C27" s="33">
        <v>1.7233401955890531E-3</v>
      </c>
      <c r="D27" s="33">
        <v>4.0650436586987821E-3</v>
      </c>
      <c r="E27" s="33">
        <v>4.1749766498829109E-3</v>
      </c>
      <c r="F27" s="33">
        <v>4.8110039712836953E-3</v>
      </c>
      <c r="G27" s="33">
        <v>7.4318613948924327E-3</v>
      </c>
      <c r="H27" s="33">
        <v>8.2952537526336037E-3</v>
      </c>
      <c r="I27" s="33">
        <v>3.444218906029814E-2</v>
      </c>
      <c r="J27" s="33">
        <v>10383.611426871701</v>
      </c>
      <c r="K27" s="33">
        <v>196621.97479624843</v>
      </c>
      <c r="L27" s="33">
        <v>187616.38808966512</v>
      </c>
      <c r="M27" s="33">
        <v>179502.21698484523</v>
      </c>
      <c r="N27" s="33">
        <v>170801.79123016787</v>
      </c>
      <c r="O27" s="33">
        <v>162978.80836084718</v>
      </c>
      <c r="P27" s="33">
        <v>155514.13005339843</v>
      </c>
      <c r="Q27" s="33">
        <v>148788.34095834577</v>
      </c>
      <c r="R27" s="33">
        <v>141576.60878381645</v>
      </c>
      <c r="S27" s="33">
        <v>155661.29673750713</v>
      </c>
      <c r="T27" s="33">
        <v>148531.77165384655</v>
      </c>
      <c r="U27" s="33">
        <v>142107.96069928686</v>
      </c>
      <c r="V27" s="33">
        <v>135220.02481545031</v>
      </c>
      <c r="W27" s="33">
        <v>129026.74120206105</v>
      </c>
      <c r="X27" s="33">
        <v>176853.29246804392</v>
      </c>
      <c r="Y27" s="33">
        <v>169204.61169532494</v>
      </c>
      <c r="Z27" s="33">
        <v>161003.30818021455</v>
      </c>
      <c r="AA27" s="33">
        <v>153629.11091184706</v>
      </c>
      <c r="AB27" s="33">
        <v>182166.90216591765</v>
      </c>
      <c r="AC27" s="33">
        <v>174288.4138486656</v>
      </c>
      <c r="AD27" s="33">
        <v>187329.25535168895</v>
      </c>
      <c r="AE27" s="33">
        <v>187150.42079378112</v>
      </c>
    </row>
    <row r="28" spans="1:31">
      <c r="A28" s="29" t="s">
        <v>130</v>
      </c>
      <c r="B28" s="29" t="s">
        <v>36</v>
      </c>
      <c r="C28" s="33">
        <v>4.4892252968768906E-3</v>
      </c>
      <c r="D28" s="33">
        <v>4.3835309907714797E-3</v>
      </c>
      <c r="E28" s="33">
        <v>4.19394882865566E-3</v>
      </c>
      <c r="F28" s="33">
        <v>3.9906692198670903E-3</v>
      </c>
      <c r="G28" s="33">
        <v>3.8078904754563999E-3</v>
      </c>
      <c r="H28" s="33">
        <v>3.6334832766606803E-3</v>
      </c>
      <c r="I28" s="33">
        <v>4.040871093297151E-3</v>
      </c>
      <c r="J28" s="33">
        <v>4.1544186368379791E-3</v>
      </c>
      <c r="K28" s="33">
        <v>1.34620907907755E-2</v>
      </c>
      <c r="L28" s="33">
        <v>1.2873255996502771E-2</v>
      </c>
      <c r="M28" s="33">
        <v>1.2342116277539582E-2</v>
      </c>
      <c r="N28" s="33">
        <v>1.354330727116252E-2</v>
      </c>
      <c r="O28" s="33">
        <v>1.2923003116193339E-2</v>
      </c>
      <c r="P28" s="33">
        <v>1.2339532725861951E-2</v>
      </c>
      <c r="Q28" s="33">
        <v>1.2970312096139408E-2</v>
      </c>
      <c r="R28" s="33">
        <v>1.2355498014809089E-2</v>
      </c>
      <c r="S28" s="33">
        <v>0.19901086153119021</v>
      </c>
      <c r="T28" s="33">
        <v>0.18990035445570377</v>
      </c>
      <c r="U28" s="33">
        <v>1039.0612681434145</v>
      </c>
      <c r="V28" s="33">
        <v>988.6982451188594</v>
      </c>
      <c r="W28" s="33">
        <v>25185.12142572962</v>
      </c>
      <c r="X28" s="33">
        <v>24031.604381260662</v>
      </c>
      <c r="Y28" s="33">
        <v>22992.267998921579</v>
      </c>
      <c r="Z28" s="33">
        <v>27826.784504339972</v>
      </c>
      <c r="AA28" s="33">
        <v>26552.275335436429</v>
      </c>
      <c r="AB28" s="33">
        <v>25336.141024435707</v>
      </c>
      <c r="AC28" s="33">
        <v>24240.384824932855</v>
      </c>
      <c r="AD28" s="33">
        <v>23065.459613404644</v>
      </c>
      <c r="AE28" s="33">
        <v>22009.022672901818</v>
      </c>
    </row>
    <row r="29" spans="1:31">
      <c r="A29" s="29" t="s">
        <v>130</v>
      </c>
      <c r="B29" s="29" t="s">
        <v>73</v>
      </c>
      <c r="C29" s="33">
        <v>0</v>
      </c>
      <c r="D29" s="33">
        <v>0</v>
      </c>
      <c r="E29" s="33">
        <v>5.3815989654694097E-3</v>
      </c>
      <c r="F29" s="33">
        <v>6.1181883840512397E-3</v>
      </c>
      <c r="G29" s="33">
        <v>5.8379660129918498E-3</v>
      </c>
      <c r="H29" s="33">
        <v>5.5705782544538405E-3</v>
      </c>
      <c r="I29" s="33">
        <v>5.5690891431140702E-3</v>
      </c>
      <c r="J29" s="33">
        <v>5.7829643392525798E-3</v>
      </c>
      <c r="K29" s="33">
        <v>241735.96546736243</v>
      </c>
      <c r="L29" s="33">
        <v>230664.08930566037</v>
      </c>
      <c r="M29" s="33">
        <v>220688.15973481568</v>
      </c>
      <c r="N29" s="33">
        <v>209991.46413693167</v>
      </c>
      <c r="O29" s="33">
        <v>200373.53440203256</v>
      </c>
      <c r="P29" s="33">
        <v>191196.12053650682</v>
      </c>
      <c r="Q29" s="33">
        <v>182927.13151919574</v>
      </c>
      <c r="R29" s="33">
        <v>174060.70105039305</v>
      </c>
      <c r="S29" s="33">
        <v>166088.47033878835</v>
      </c>
      <c r="T29" s="33">
        <v>158481.36477098244</v>
      </c>
      <c r="U29" s="33">
        <v>151627.24661084943</v>
      </c>
      <c r="V29" s="33">
        <v>144277.91340913207</v>
      </c>
      <c r="W29" s="33">
        <v>137669.76507100058</v>
      </c>
      <c r="X29" s="33">
        <v>131364.27960577878</v>
      </c>
      <c r="Y29" s="33">
        <v>125682.94093676194</v>
      </c>
      <c r="Z29" s="33">
        <v>119591.12788607705</v>
      </c>
      <c r="AA29" s="33">
        <v>114113.67161289214</v>
      </c>
      <c r="AB29" s="33">
        <v>108887.09120961798</v>
      </c>
      <c r="AC29" s="33">
        <v>104177.86246412256</v>
      </c>
      <c r="AD29" s="33">
        <v>99128.388590127492</v>
      </c>
      <c r="AE29" s="33">
        <v>94588.157018454323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1.7186249410843037E-2</v>
      </c>
      <c r="D31" s="35">
        <v>90911.08661156999</v>
      </c>
      <c r="E31" s="35">
        <v>173256.1858853038</v>
      </c>
      <c r="F31" s="35">
        <v>247543.21512597438</v>
      </c>
      <c r="G31" s="35">
        <v>314926.80468788691</v>
      </c>
      <c r="H31" s="35">
        <v>379367.2891934198</v>
      </c>
      <c r="I31" s="35">
        <v>438049.32326868729</v>
      </c>
      <c r="J31" s="35">
        <v>482016.07687678636</v>
      </c>
      <c r="K31" s="35">
        <v>859418.87535077194</v>
      </c>
      <c r="L31" s="35">
        <v>820056.17849703867</v>
      </c>
      <c r="M31" s="35">
        <v>784589.78771998093</v>
      </c>
      <c r="N31" s="35">
        <v>746560.92555868707</v>
      </c>
      <c r="O31" s="35">
        <v>712367.29509681603</v>
      </c>
      <c r="P31" s="35">
        <v>679739.78512710659</v>
      </c>
      <c r="Q31" s="35">
        <v>650341.90103201347</v>
      </c>
      <c r="R31" s="35">
        <v>618819.99905066041</v>
      </c>
      <c r="S31" s="35">
        <v>616466.85690756398</v>
      </c>
      <c r="T31" s="35">
        <v>604531.22521968174</v>
      </c>
      <c r="U31" s="35">
        <v>652047.1347460479</v>
      </c>
      <c r="V31" s="35">
        <v>634754.66356823524</v>
      </c>
      <c r="W31" s="35">
        <v>652733.42149553786</v>
      </c>
      <c r="X31" s="35">
        <v>697612.78417677106</v>
      </c>
      <c r="Y31" s="35">
        <v>669196.59190309525</v>
      </c>
      <c r="Z31" s="35">
        <v>658104.6318641617</v>
      </c>
      <c r="AA31" s="35">
        <v>646954.55124000146</v>
      </c>
      <c r="AB31" s="35">
        <v>652897.28609799268</v>
      </c>
      <c r="AC31" s="35">
        <v>608462.51304485719</v>
      </c>
      <c r="AD31" s="35">
        <v>604890.52277424175</v>
      </c>
      <c r="AE31" s="35">
        <v>559997.44294505124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5.3327647581528101E-4</v>
      </c>
      <c r="D36" s="33">
        <v>5.2572209415983396E-4</v>
      </c>
      <c r="E36" s="33">
        <v>5.3796909184177801E-4</v>
      </c>
      <c r="F36" s="33">
        <v>6.0201413551557901E-4</v>
      </c>
      <c r="G36" s="33">
        <v>5.7444096877471698E-4</v>
      </c>
      <c r="H36" s="33">
        <v>5.4813069517749898E-4</v>
      </c>
      <c r="I36" s="33">
        <v>5.2442473700529198E-4</v>
      </c>
      <c r="J36" s="33">
        <v>5.5897291311802697E-4</v>
      </c>
      <c r="K36" s="33">
        <v>5.3337110009111404E-4</v>
      </c>
      <c r="L36" s="33">
        <v>5.2041213152242006E-4</v>
      </c>
      <c r="M36" s="33">
        <v>5.3225971329074492E-4</v>
      </c>
      <c r="N36" s="33">
        <v>7.4904488371177599E-4</v>
      </c>
      <c r="O36" s="33">
        <v>7.3567255953608602E-4</v>
      </c>
      <c r="P36" s="33">
        <v>7.0197763286564694E-4</v>
      </c>
      <c r="Q36" s="33">
        <v>6.7161798953797598E-4</v>
      </c>
      <c r="R36" s="33">
        <v>7.0348481392620995E-4</v>
      </c>
      <c r="S36" s="33">
        <v>1.17643586222327E-3</v>
      </c>
      <c r="T36" s="33">
        <v>1.12255330320124E-3</v>
      </c>
      <c r="U36" s="33">
        <v>1.3514201281204401E-3</v>
      </c>
      <c r="V36" s="33">
        <v>1.28591714604391E-3</v>
      </c>
      <c r="W36" s="33">
        <v>1.6956899727053102E-3</v>
      </c>
      <c r="X36" s="33">
        <v>1.88761599186939E-3</v>
      </c>
      <c r="Y36" s="33">
        <v>1.8059789915296201E-3</v>
      </c>
      <c r="Z36" s="33">
        <v>1.7184436595841901E-3</v>
      </c>
      <c r="AA36" s="33">
        <v>1.97534753261671E-3</v>
      </c>
      <c r="AB36" s="33">
        <v>1.7279550899309299E-3</v>
      </c>
      <c r="AC36" s="33">
        <v>1.6479881646871101E-3</v>
      </c>
      <c r="AD36" s="33">
        <v>1.557314075827E-3</v>
      </c>
      <c r="AE36" s="33">
        <v>1.4580962523825401E-3</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1.331706933769417E-3</v>
      </c>
      <c r="D38" s="33">
        <v>1.316311922722476E-3</v>
      </c>
      <c r="E38" s="33">
        <v>1.2593830996221191E-3</v>
      </c>
      <c r="F38" s="33">
        <v>1.198341128376089E-3</v>
      </c>
      <c r="G38" s="33">
        <v>1.143455274712789E-3</v>
      </c>
      <c r="H38" s="33">
        <v>1.0910832769633139E-3</v>
      </c>
      <c r="I38" s="33">
        <v>1.0438953074632469E-3</v>
      </c>
      <c r="J38" s="33">
        <v>1.0391987855759418E-3</v>
      </c>
      <c r="K38" s="33">
        <v>1.0229968742749779E-3</v>
      </c>
      <c r="L38" s="33">
        <v>1.0259984345237058E-3</v>
      </c>
      <c r="M38" s="33">
        <v>1.0380206159872811E-3</v>
      </c>
      <c r="N38" s="33">
        <v>1.2210563075215459E-3</v>
      </c>
      <c r="O38" s="33">
        <v>1.1651300639650909E-3</v>
      </c>
      <c r="P38" s="33">
        <v>1.111765327768345E-3</v>
      </c>
      <c r="Q38" s="33">
        <v>1.1020644929409392E-3</v>
      </c>
      <c r="R38" s="33">
        <v>1.1398892883722461E-3</v>
      </c>
      <c r="S38" s="33">
        <v>1.4920489466607881E-3</v>
      </c>
      <c r="T38" s="33">
        <v>1.4237108263995882E-3</v>
      </c>
      <c r="U38" s="33">
        <v>4.1824358052788002E-3</v>
      </c>
      <c r="V38" s="33">
        <v>3.9797142297385195E-3</v>
      </c>
      <c r="W38" s="33">
        <v>3.8568161120705502E-3</v>
      </c>
      <c r="X38" s="33">
        <v>1.5609491542910909E-2</v>
      </c>
      <c r="Y38" s="33">
        <v>1.4934400808417641E-2</v>
      </c>
      <c r="Z38" s="33">
        <v>1.4238292734441441E-2</v>
      </c>
      <c r="AA38" s="33">
        <v>11835.129064286755</v>
      </c>
      <c r="AB38" s="33">
        <v>44629.662534893047</v>
      </c>
      <c r="AC38" s="33">
        <v>42699.486154777594</v>
      </c>
      <c r="AD38" s="33">
        <v>42090.975790454977</v>
      </c>
      <c r="AE38" s="33">
        <v>43955.376390914258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2.639882455166518E-2</v>
      </c>
      <c r="D40" s="33">
        <v>2.5907048553724631E-2</v>
      </c>
      <c r="E40" s="33">
        <v>2.593037515998391E-2</v>
      </c>
      <c r="F40" s="33">
        <v>30007.65749586789</v>
      </c>
      <c r="G40" s="33">
        <v>59110.189371398934</v>
      </c>
      <c r="H40" s="33">
        <v>56402.852640358673</v>
      </c>
      <c r="I40" s="33">
        <v>119183.17809141436</v>
      </c>
      <c r="J40" s="33">
        <v>178819.64431306653</v>
      </c>
      <c r="K40" s="33">
        <v>233877.09343211033</v>
      </c>
      <c r="L40" s="33">
        <v>223165.16539980791</v>
      </c>
      <c r="M40" s="33">
        <v>213513.55471095891</v>
      </c>
      <c r="N40" s="33">
        <v>203164.60830985391</v>
      </c>
      <c r="O40" s="33">
        <v>193859.35957585237</v>
      </c>
      <c r="P40" s="33">
        <v>184980.30553868084</v>
      </c>
      <c r="Q40" s="33">
        <v>186584.46235111961</v>
      </c>
      <c r="R40" s="33">
        <v>210026.49170096661</v>
      </c>
      <c r="S40" s="33">
        <v>285887.76170254167</v>
      </c>
      <c r="T40" s="33">
        <v>272793.66563809471</v>
      </c>
      <c r="U40" s="33">
        <v>260995.68518533881</v>
      </c>
      <c r="V40" s="33">
        <v>249734.10748285142</v>
      </c>
      <c r="W40" s="33">
        <v>251953.4484221391</v>
      </c>
      <c r="X40" s="33">
        <v>306870.11743701715</v>
      </c>
      <c r="Y40" s="33">
        <v>293598.37470156496</v>
      </c>
      <c r="Z40" s="33">
        <v>301807.60209585459</v>
      </c>
      <c r="AA40" s="33">
        <v>298771.60169765109</v>
      </c>
      <c r="AB40" s="33">
        <v>309271.8778537105</v>
      </c>
      <c r="AC40" s="33">
        <v>295896.26071211579</v>
      </c>
      <c r="AD40" s="33">
        <v>281554.24557140103</v>
      </c>
      <c r="AE40" s="33">
        <v>276258.84674441739</v>
      </c>
    </row>
    <row r="41" spans="1:31">
      <c r="A41" s="29" t="s">
        <v>131</v>
      </c>
      <c r="B41" s="29" t="s">
        <v>68</v>
      </c>
      <c r="C41" s="33">
        <v>2.5621671826804382E-3</v>
      </c>
      <c r="D41" s="33">
        <v>3.6193009608617836E-3</v>
      </c>
      <c r="E41" s="33">
        <v>3.8958335346847648E-3</v>
      </c>
      <c r="F41" s="33">
        <v>4.1872175842962095E-3</v>
      </c>
      <c r="G41" s="33">
        <v>3.9954366246461636E-3</v>
      </c>
      <c r="H41" s="33">
        <v>3.9037271241646296E-3</v>
      </c>
      <c r="I41" s="33">
        <v>5.5015575641948079E-3</v>
      </c>
      <c r="J41" s="33">
        <v>5.3455513028651718E-3</v>
      </c>
      <c r="K41" s="33">
        <v>8.8290514014228855E-3</v>
      </c>
      <c r="L41" s="33">
        <v>8.4246673644158866E-3</v>
      </c>
      <c r="M41" s="33">
        <v>8.0603111736155791E-3</v>
      </c>
      <c r="N41" s="33">
        <v>7.6696299876908656E-3</v>
      </c>
      <c r="O41" s="33">
        <v>7.3310095180611941E-3</v>
      </c>
      <c r="P41" s="33">
        <v>6.9952380869680968E-3</v>
      </c>
      <c r="Q41" s="33">
        <v>6.6963678029989615E-3</v>
      </c>
      <c r="R41" s="33">
        <v>6.3890850447178649E-3</v>
      </c>
      <c r="S41" s="33">
        <v>25291.593191545318</v>
      </c>
      <c r="T41" s="33">
        <v>24133.199604375266</v>
      </c>
      <c r="U41" s="33">
        <v>23089.469294403087</v>
      </c>
      <c r="V41" s="33">
        <v>26509.218104785319</v>
      </c>
      <c r="W41" s="33">
        <v>36829.441560079664</v>
      </c>
      <c r="X41" s="33">
        <v>79060.974169449997</v>
      </c>
      <c r="Y41" s="33">
        <v>75641.687216166159</v>
      </c>
      <c r="Z41" s="33">
        <v>71975.354558427469</v>
      </c>
      <c r="AA41" s="33">
        <v>71098.382966644465</v>
      </c>
      <c r="AB41" s="33">
        <v>94943.998382529899</v>
      </c>
      <c r="AC41" s="33">
        <v>90837.790366945061</v>
      </c>
      <c r="AD41" s="33">
        <v>86434.906164581393</v>
      </c>
      <c r="AE41" s="33">
        <v>100151.43975764627</v>
      </c>
    </row>
    <row r="42" spans="1:31">
      <c r="A42" s="29" t="s">
        <v>131</v>
      </c>
      <c r="B42" s="29" t="s">
        <v>36</v>
      </c>
      <c r="C42" s="33">
        <v>2.27638575411454E-3</v>
      </c>
      <c r="D42" s="33">
        <v>2.1721238103132299E-3</v>
      </c>
      <c r="E42" s="33">
        <v>2.0781822072518203E-3</v>
      </c>
      <c r="F42" s="33">
        <v>1.97745325624625E-3</v>
      </c>
      <c r="G42" s="33">
        <v>1.96545356708392E-3</v>
      </c>
      <c r="H42" s="33">
        <v>1.8754327922723599E-3</v>
      </c>
      <c r="I42" s="33">
        <v>2.1442199574860199E-3</v>
      </c>
      <c r="J42" s="33">
        <v>2.6135830405737701E-3</v>
      </c>
      <c r="K42" s="33">
        <v>3.1277292716135E-3</v>
      </c>
      <c r="L42" s="33">
        <v>3.1718173367817799E-3</v>
      </c>
      <c r="M42" s="33">
        <v>3.0858960112141102E-3</v>
      </c>
      <c r="N42" s="33">
        <v>5.3045183101843099E-3</v>
      </c>
      <c r="O42" s="33">
        <v>1.8574337633703499E-2</v>
      </c>
      <c r="P42" s="33">
        <v>1.7737039465452197E-2</v>
      </c>
      <c r="Q42" s="33">
        <v>1.7003959172795499E-2</v>
      </c>
      <c r="R42" s="33">
        <v>1.6188549952990301E-2</v>
      </c>
      <c r="S42" s="33">
        <v>22238.148007277297</v>
      </c>
      <c r="T42" s="33">
        <v>21219.606868725001</v>
      </c>
      <c r="U42" s="33">
        <v>20301.8857594896</v>
      </c>
      <c r="V42" s="33">
        <v>19317.8586436121</v>
      </c>
      <c r="W42" s="33">
        <v>37465.041105828801</v>
      </c>
      <c r="X42" s="33">
        <v>35749.0854289118</v>
      </c>
      <c r="Y42" s="33">
        <v>34202.982781843901</v>
      </c>
      <c r="Z42" s="33">
        <v>43991.355801352998</v>
      </c>
      <c r="AA42" s="33">
        <v>41976.484501504601</v>
      </c>
      <c r="AB42" s="33">
        <v>66183.518621276104</v>
      </c>
      <c r="AC42" s="33">
        <v>63321.165155012299</v>
      </c>
      <c r="AD42" s="33">
        <v>60252.004533641302</v>
      </c>
      <c r="AE42" s="33">
        <v>57492.370485764804</v>
      </c>
    </row>
    <row r="43" spans="1:31">
      <c r="A43" s="29" t="s">
        <v>131</v>
      </c>
      <c r="B43" s="29" t="s">
        <v>73</v>
      </c>
      <c r="C43" s="33">
        <v>0</v>
      </c>
      <c r="D43" s="33">
        <v>0</v>
      </c>
      <c r="E43" s="33">
        <v>2.6984406850210098E-3</v>
      </c>
      <c r="F43" s="33">
        <v>3.2101096951194399E-3</v>
      </c>
      <c r="G43" s="33">
        <v>3.1059206545855397E-3</v>
      </c>
      <c r="H43" s="33">
        <v>3.0773602628569102E-3</v>
      </c>
      <c r="I43" s="33">
        <v>3.0595677081879402E-3</v>
      </c>
      <c r="J43" s="33">
        <v>3.3945532068109002E-3</v>
      </c>
      <c r="K43" s="33">
        <v>3.2560390183009901E-3</v>
      </c>
      <c r="L43" s="33">
        <v>3.2876583635568801E-3</v>
      </c>
      <c r="M43" s="33">
        <v>3.2848893155010498E-3</v>
      </c>
      <c r="N43" s="33">
        <v>7.0341515491821101E-3</v>
      </c>
      <c r="O43" s="33">
        <v>2.3975753302649401E-2</v>
      </c>
      <c r="P43" s="33">
        <v>2.28876031031893E-2</v>
      </c>
      <c r="Q43" s="33">
        <v>2.19491802871703E-2</v>
      </c>
      <c r="R43" s="33">
        <v>2.08986650421275E-2</v>
      </c>
      <c r="S43" s="33">
        <v>68553.395537337303</v>
      </c>
      <c r="T43" s="33">
        <v>65413.545334012</v>
      </c>
      <c r="U43" s="33">
        <v>62584.492366851206</v>
      </c>
      <c r="V43" s="33">
        <v>59551.0383014037</v>
      </c>
      <c r="W43" s="33">
        <v>64186.5915272114</v>
      </c>
      <c r="X43" s="33">
        <v>110725.48567081901</v>
      </c>
      <c r="Y43" s="33">
        <v>105936.748687097</v>
      </c>
      <c r="Z43" s="33">
        <v>100802.022141978</v>
      </c>
      <c r="AA43" s="33">
        <v>96185.135599786096</v>
      </c>
      <c r="AB43" s="33">
        <v>119376.975326114</v>
      </c>
      <c r="AC43" s="33">
        <v>114214.07237485901</v>
      </c>
      <c r="AD43" s="33">
        <v>108678.145996388</v>
      </c>
      <c r="AE43" s="33">
        <v>103700.52107935</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3.0825975143930314E-2</v>
      </c>
      <c r="D45" s="35">
        <v>3.1368383531468723E-2</v>
      </c>
      <c r="E45" s="35">
        <v>3.1623560886132572E-2</v>
      </c>
      <c r="F45" s="35">
        <v>30007.663483440738</v>
      </c>
      <c r="G45" s="35">
        <v>59110.1950847318</v>
      </c>
      <c r="H45" s="35">
        <v>56402.858183299773</v>
      </c>
      <c r="I45" s="35">
        <v>119183.18516129197</v>
      </c>
      <c r="J45" s="35">
        <v>178819.65125678951</v>
      </c>
      <c r="K45" s="35">
        <v>233877.10381752969</v>
      </c>
      <c r="L45" s="35">
        <v>223165.17537088582</v>
      </c>
      <c r="M45" s="35">
        <v>213513.5643415504</v>
      </c>
      <c r="N45" s="35">
        <v>203164.61794958508</v>
      </c>
      <c r="O45" s="35">
        <v>193859.36880766452</v>
      </c>
      <c r="P45" s="35">
        <v>184980.31434766189</v>
      </c>
      <c r="Q45" s="35">
        <v>186584.4708211699</v>
      </c>
      <c r="R45" s="35">
        <v>210026.49993342577</v>
      </c>
      <c r="S45" s="35">
        <v>311179.35756257182</v>
      </c>
      <c r="T45" s="35">
        <v>296926.86778873415</v>
      </c>
      <c r="U45" s="35">
        <v>284085.16001359781</v>
      </c>
      <c r="V45" s="35">
        <v>276243.3308532681</v>
      </c>
      <c r="W45" s="35">
        <v>288782.89553472481</v>
      </c>
      <c r="X45" s="35">
        <v>385931.10910357471</v>
      </c>
      <c r="Y45" s="35">
        <v>369240.07865811093</v>
      </c>
      <c r="Z45" s="35">
        <v>373782.97261101846</v>
      </c>
      <c r="AA45" s="35">
        <v>381705.11570392986</v>
      </c>
      <c r="AB45" s="35">
        <v>448845.54049908853</v>
      </c>
      <c r="AC45" s="35">
        <v>429433.53888182656</v>
      </c>
      <c r="AD45" s="35">
        <v>410080.12908375147</v>
      </c>
      <c r="AE45" s="35">
        <v>420365.66435107414</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4.5449333810007397E-4</v>
      </c>
      <c r="D50" s="33">
        <v>4.3367684915947502E-4</v>
      </c>
      <c r="E50" s="33">
        <v>4.3373449973677097E-4</v>
      </c>
      <c r="F50" s="33">
        <v>4.7298488976741499E-4</v>
      </c>
      <c r="G50" s="33">
        <v>4.5132145952204999E-4</v>
      </c>
      <c r="H50" s="33">
        <v>4.3065024746409298E-4</v>
      </c>
      <c r="I50" s="33">
        <v>4.3689808724870697E-4</v>
      </c>
      <c r="J50" s="33">
        <v>4.5452488332168103E-4</v>
      </c>
      <c r="K50" s="33">
        <v>4.3370694956175996E-4</v>
      </c>
      <c r="L50" s="33">
        <v>4.1384250895905701E-4</v>
      </c>
      <c r="M50" s="33">
        <v>4.0648425820307798E-4</v>
      </c>
      <c r="N50" s="33">
        <v>6.6024099713508097E-4</v>
      </c>
      <c r="O50" s="33">
        <v>6.3000095121395409E-4</v>
      </c>
      <c r="P50" s="33">
        <v>6.0114594557551207E-4</v>
      </c>
      <c r="Q50" s="33">
        <v>5.7514714498546301E-4</v>
      </c>
      <c r="R50" s="33">
        <v>5.4726991247617098E-4</v>
      </c>
      <c r="S50" s="33">
        <v>8.72331165414996E-4</v>
      </c>
      <c r="T50" s="33">
        <v>8.3237706590429507E-4</v>
      </c>
      <c r="U50" s="33">
        <v>1.09429797271512E-3</v>
      </c>
      <c r="V50" s="33">
        <v>1.04125763462808E-3</v>
      </c>
      <c r="W50" s="33">
        <v>1.05056348906872E-3</v>
      </c>
      <c r="X50" s="33">
        <v>1.00244607695656E-3</v>
      </c>
      <c r="Y50" s="33">
        <v>9.5909155406758199E-4</v>
      </c>
      <c r="Z50" s="33">
        <v>9.1260463592228599E-4</v>
      </c>
      <c r="AA50" s="33">
        <v>8.7080594996083709E-4</v>
      </c>
      <c r="AB50" s="33">
        <v>7.3441219117584104E-4</v>
      </c>
      <c r="AC50" s="33">
        <v>7.02649794290669E-4</v>
      </c>
      <c r="AD50" s="33">
        <v>2.72615813049587E-3</v>
      </c>
      <c r="AE50" s="33">
        <v>2.5826424894791803E-3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1.32041646957063E-3</v>
      </c>
      <c r="D52" s="33">
        <v>1.2853486807101011E-3</v>
      </c>
      <c r="E52" s="33">
        <v>1.2297589786012862E-3</v>
      </c>
      <c r="F52" s="33">
        <v>1.170152880795266E-3</v>
      </c>
      <c r="G52" s="33">
        <v>1.1165580919173671E-3</v>
      </c>
      <c r="H52" s="33">
        <v>1.0654180262145432E-3</v>
      </c>
      <c r="I52" s="33">
        <v>1.0193400462955771E-3</v>
      </c>
      <c r="J52" s="33">
        <v>9.9998633621803108E-4</v>
      </c>
      <c r="K52" s="33">
        <v>9.9236105977991689E-4</v>
      </c>
      <c r="L52" s="33">
        <v>9.9215189929593604E-4</v>
      </c>
      <c r="M52" s="33">
        <v>9.9631783875573808E-4</v>
      </c>
      <c r="N52" s="33">
        <v>1.3527689248003338E-3</v>
      </c>
      <c r="O52" s="33">
        <v>1.2908100422345087E-3</v>
      </c>
      <c r="P52" s="33">
        <v>1.2316889711074511E-3</v>
      </c>
      <c r="Q52" s="33">
        <v>1.3082086915680519E-3</v>
      </c>
      <c r="R52" s="33">
        <v>1.24480015658099E-3</v>
      </c>
      <c r="S52" s="33">
        <v>1.8416430431837658E-3</v>
      </c>
      <c r="T52" s="33">
        <v>1.75729297943757E-3</v>
      </c>
      <c r="U52" s="33">
        <v>3.1929432470817701E-3</v>
      </c>
      <c r="V52" s="33">
        <v>3.0381821184489901E-3</v>
      </c>
      <c r="W52" s="33">
        <v>3.9966430737094095E-3</v>
      </c>
      <c r="X52" s="33">
        <v>3.8135907176701004E-3</v>
      </c>
      <c r="Y52" s="33">
        <v>3.6486577503424301E-3</v>
      </c>
      <c r="Z52" s="33">
        <v>3.8377034033965302E-3</v>
      </c>
      <c r="AA52" s="33">
        <v>3.6619307269739098E-3</v>
      </c>
      <c r="AB52" s="33">
        <v>3.0855656207934793E-3</v>
      </c>
      <c r="AC52" s="33">
        <v>2.9442340964447658E-3</v>
      </c>
      <c r="AD52" s="33">
        <v>11016.509723797519</v>
      </c>
      <c r="AE52" s="33">
        <v>10511.93677770718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9.1824662513040421E-3</v>
      </c>
      <c r="D54" s="33">
        <v>8.9634743779192054E-3</v>
      </c>
      <c r="E54" s="33">
        <v>9.0660855021844101E-3</v>
      </c>
      <c r="F54" s="33">
        <v>1.0574889097625757E-2</v>
      </c>
      <c r="G54" s="33">
        <v>1.0090543028068373E-2</v>
      </c>
      <c r="H54" s="33">
        <v>9.6283807481403506E-3</v>
      </c>
      <c r="I54" s="33">
        <v>9.8868718588651337E-3</v>
      </c>
      <c r="J54" s="33">
        <v>1.0710975144186076E-2</v>
      </c>
      <c r="K54" s="33">
        <v>1.0315650451035434E-2</v>
      </c>
      <c r="L54" s="33">
        <v>1.014566978845141E-2</v>
      </c>
      <c r="M54" s="33">
        <v>1.0166567407491924E-2</v>
      </c>
      <c r="N54" s="33">
        <v>4.3612945629144112E-2</v>
      </c>
      <c r="O54" s="33">
        <v>30484.230900852497</v>
      </c>
      <c r="P54" s="33">
        <v>41421.275941538501</v>
      </c>
      <c r="Q54" s="33">
        <v>40709.240454674313</v>
      </c>
      <c r="R54" s="33">
        <v>66601.253935040208</v>
      </c>
      <c r="S54" s="33">
        <v>161006.86629252584</v>
      </c>
      <c r="T54" s="33">
        <v>160538.66597095467</v>
      </c>
      <c r="U54" s="33">
        <v>153595.63536722967</v>
      </c>
      <c r="V54" s="33">
        <v>146150.89836830398</v>
      </c>
      <c r="W54" s="33">
        <v>149779.79974971432</v>
      </c>
      <c r="X54" s="33">
        <v>162181.18835773307</v>
      </c>
      <c r="Y54" s="33">
        <v>201972.65951774557</v>
      </c>
      <c r="Z54" s="33">
        <v>192183.09724835749</v>
      </c>
      <c r="AA54" s="33">
        <v>220669.58261922182</v>
      </c>
      <c r="AB54" s="33">
        <v>244256.46206575955</v>
      </c>
      <c r="AC54" s="33">
        <v>264117.63293623296</v>
      </c>
      <c r="AD54" s="33">
        <v>259964.28085316755</v>
      </c>
      <c r="AE54" s="33">
        <v>272611.24003020127</v>
      </c>
    </row>
    <row r="55" spans="1:31">
      <c r="A55" s="29" t="s">
        <v>132</v>
      </c>
      <c r="B55" s="29" t="s">
        <v>68</v>
      </c>
      <c r="C55" s="33">
        <v>7.2970927473798891E-4</v>
      </c>
      <c r="D55" s="33">
        <v>8.1513461832908207E-4</v>
      </c>
      <c r="E55" s="33">
        <v>8.4195618646823011E-4</v>
      </c>
      <c r="F55" s="33">
        <v>1.4142508350898299E-3</v>
      </c>
      <c r="G55" s="33">
        <v>1.3494759871438781E-3</v>
      </c>
      <c r="H55" s="33">
        <v>1.2876679261513558E-3</v>
      </c>
      <c r="I55" s="33">
        <v>1.4305877182132708E-3</v>
      </c>
      <c r="J55" s="33">
        <v>1.480088278690276E-3</v>
      </c>
      <c r="K55" s="33">
        <v>1.470025494841469E-3</v>
      </c>
      <c r="L55" s="33">
        <v>1.5441036228580579E-3</v>
      </c>
      <c r="M55" s="33">
        <v>1.6357094466168279E-3</v>
      </c>
      <c r="N55" s="33">
        <v>2.6321165256076463E-3</v>
      </c>
      <c r="O55" s="33">
        <v>2.6914866742410587E-3</v>
      </c>
      <c r="P55" s="33">
        <v>2.643261841180453E-3</v>
      </c>
      <c r="Q55" s="33">
        <v>2.5939779969149433E-3</v>
      </c>
      <c r="R55" s="33">
        <v>3.0227369631114936E-3</v>
      </c>
      <c r="S55" s="33">
        <v>8.8156924234411207E-3</v>
      </c>
      <c r="T55" s="33">
        <v>8.4487762193370605E-3</v>
      </c>
      <c r="U55" s="33">
        <v>8.16600813270584E-3</v>
      </c>
      <c r="V55" s="33">
        <v>1.2563537108588941E-2</v>
      </c>
      <c r="W55" s="33">
        <v>5694.7834850717563</v>
      </c>
      <c r="X55" s="33">
        <v>6791.9284426818049</v>
      </c>
      <c r="Y55" s="33">
        <v>6498.1861702162832</v>
      </c>
      <c r="Z55" s="33">
        <v>6183.2207768640083</v>
      </c>
      <c r="AA55" s="33">
        <v>20463.180325719946</v>
      </c>
      <c r="AB55" s="33">
        <v>19525.935925146452</v>
      </c>
      <c r="AC55" s="33">
        <v>28307.512727900092</v>
      </c>
      <c r="AD55" s="33">
        <v>32742.152143162588</v>
      </c>
      <c r="AE55" s="33">
        <v>36207.431898733717</v>
      </c>
    </row>
    <row r="56" spans="1:31">
      <c r="A56" s="29" t="s">
        <v>132</v>
      </c>
      <c r="B56" s="29" t="s">
        <v>36</v>
      </c>
      <c r="C56" s="33">
        <v>2.3290841354180799E-3</v>
      </c>
      <c r="D56" s="33">
        <v>2.2483112795104398E-3</v>
      </c>
      <c r="E56" s="33">
        <v>2.1510746649236298E-3</v>
      </c>
      <c r="F56" s="33">
        <v>2.0468126354556099E-3</v>
      </c>
      <c r="G56" s="33">
        <v>2.0277236076475902E-3</v>
      </c>
      <c r="H56" s="33">
        <v>2.0151668500029596E-3</v>
      </c>
      <c r="I56" s="33">
        <v>2.117845857997E-3</v>
      </c>
      <c r="J56" s="33">
        <v>2.1946696875104902E-3</v>
      </c>
      <c r="K56" s="33">
        <v>3.0812931466034999E-3</v>
      </c>
      <c r="L56" s="33">
        <v>3.0148285727278103E-3</v>
      </c>
      <c r="M56" s="33">
        <v>2.9206146411357601E-3</v>
      </c>
      <c r="N56" s="33">
        <v>5.0847210377178596E-3</v>
      </c>
      <c r="O56" s="33">
        <v>4.85183304932588E-3</v>
      </c>
      <c r="P56" s="33">
        <v>4.6390432565312206E-3</v>
      </c>
      <c r="Q56" s="33">
        <v>6.0890088820487603E-3</v>
      </c>
      <c r="R56" s="33">
        <v>5.8112091801406701E-3</v>
      </c>
      <c r="S56" s="33">
        <v>1.00944187969486E-2</v>
      </c>
      <c r="T56" s="33">
        <v>9.6428449278979401E-3</v>
      </c>
      <c r="U56" s="33">
        <v>6.3328905557840195E-2</v>
      </c>
      <c r="V56" s="33">
        <v>6.0269162399293003E-2</v>
      </c>
      <c r="W56" s="33">
        <v>11605.0905929706</v>
      </c>
      <c r="X56" s="33">
        <v>11073.559718173301</v>
      </c>
      <c r="Y56" s="33">
        <v>10594.642298306298</v>
      </c>
      <c r="Z56" s="33">
        <v>10081.1227982811</v>
      </c>
      <c r="AA56" s="33">
        <v>9619.3919637806393</v>
      </c>
      <c r="AB56" s="33">
        <v>9178.809110966331</v>
      </c>
      <c r="AC56" s="33">
        <v>8781.8371905219901</v>
      </c>
      <c r="AD56" s="33">
        <v>25171.747172243202</v>
      </c>
      <c r="AE56" s="33">
        <v>24018.842365771598</v>
      </c>
    </row>
    <row r="57" spans="1:31">
      <c r="A57" s="29" t="s">
        <v>132</v>
      </c>
      <c r="B57" s="29" t="s">
        <v>73</v>
      </c>
      <c r="C57" s="33">
        <v>0</v>
      </c>
      <c r="D57" s="33">
        <v>0</v>
      </c>
      <c r="E57" s="33">
        <v>3.0359496933666202E-3</v>
      </c>
      <c r="F57" s="33">
        <v>3.42404058337328E-3</v>
      </c>
      <c r="G57" s="33">
        <v>3.39170265942337E-3</v>
      </c>
      <c r="H57" s="33">
        <v>3.4101267690843698E-3</v>
      </c>
      <c r="I57" s="33">
        <v>3.26264310640853E-3</v>
      </c>
      <c r="J57" s="33">
        <v>3.3339004849885197E-3</v>
      </c>
      <c r="K57" s="33">
        <v>3.2013844859821901E-3</v>
      </c>
      <c r="L57" s="33">
        <v>3.2429655201580499E-3</v>
      </c>
      <c r="M57" s="33">
        <v>3.23025134911257E-3</v>
      </c>
      <c r="N57" s="33">
        <v>7.6310930162471801E-3</v>
      </c>
      <c r="O57" s="33">
        <v>7.2815773026804103E-3</v>
      </c>
      <c r="P57" s="33">
        <v>6.9480699425395502E-3</v>
      </c>
      <c r="Q57" s="33">
        <v>8.3850458348875799E-3</v>
      </c>
      <c r="R57" s="33">
        <v>8.0088348998210192E-3</v>
      </c>
      <c r="S57" s="33">
        <v>22626.520423679402</v>
      </c>
      <c r="T57" s="33">
        <v>21590.191252313802</v>
      </c>
      <c r="U57" s="33">
        <v>22796.270449713302</v>
      </c>
      <c r="V57" s="33">
        <v>21691.341150816399</v>
      </c>
      <c r="W57" s="33">
        <v>27257.539543987597</v>
      </c>
      <c r="X57" s="33">
        <v>26009.102627342101</v>
      </c>
      <c r="Y57" s="33">
        <v>24884.2418880968</v>
      </c>
      <c r="Z57" s="33">
        <v>52015.337608365902</v>
      </c>
      <c r="AA57" s="33">
        <v>49632.955736558499</v>
      </c>
      <c r="AB57" s="33">
        <v>47359.690594703898</v>
      </c>
      <c r="AC57" s="33">
        <v>45311.444011015403</v>
      </c>
      <c r="AD57" s="33">
        <v>72737.530588476598</v>
      </c>
      <c r="AE57" s="33">
        <v>69406.040610227297</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1.1687085333712736E-2</v>
      </c>
      <c r="D59" s="35">
        <v>1.1497634526117864E-2</v>
      </c>
      <c r="E59" s="35">
        <v>1.1571535166990696E-2</v>
      </c>
      <c r="F59" s="35">
        <v>1.3632277703278267E-2</v>
      </c>
      <c r="G59" s="35">
        <v>1.3007898566651669E-2</v>
      </c>
      <c r="H59" s="35">
        <v>1.2412116947970344E-2</v>
      </c>
      <c r="I59" s="35">
        <v>1.2773697710622688E-2</v>
      </c>
      <c r="J59" s="35">
        <v>1.3645574642416064E-2</v>
      </c>
      <c r="K59" s="35">
        <v>1.3211743955218581E-2</v>
      </c>
      <c r="L59" s="35">
        <v>1.3095767819564461E-2</v>
      </c>
      <c r="M59" s="35">
        <v>1.3205078951067567E-2</v>
      </c>
      <c r="N59" s="35">
        <v>4.825807207668717E-2</v>
      </c>
      <c r="O59" s="35">
        <v>30484.235513150168</v>
      </c>
      <c r="P59" s="35">
        <v>41421.280417635258</v>
      </c>
      <c r="Q59" s="35">
        <v>40709.244932008143</v>
      </c>
      <c r="R59" s="35">
        <v>66601.258749847228</v>
      </c>
      <c r="S59" s="35">
        <v>161006.87782219247</v>
      </c>
      <c r="T59" s="35">
        <v>160538.67700940091</v>
      </c>
      <c r="U59" s="35">
        <v>153595.64782047903</v>
      </c>
      <c r="V59" s="35">
        <v>146150.91501128086</v>
      </c>
      <c r="W59" s="35">
        <v>155474.58828199265</v>
      </c>
      <c r="X59" s="35">
        <v>168973.12161645165</v>
      </c>
      <c r="Y59" s="35">
        <v>208470.85029571116</v>
      </c>
      <c r="Z59" s="35">
        <v>198366.32277552952</v>
      </c>
      <c r="AA59" s="35">
        <v>241132.76747767843</v>
      </c>
      <c r="AB59" s="35">
        <v>263782.40181088384</v>
      </c>
      <c r="AC59" s="35">
        <v>292425.14931101695</v>
      </c>
      <c r="AD59" s="35">
        <v>303722.94544628577</v>
      </c>
      <c r="AE59" s="35">
        <v>319330.61128928466</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4.4750884121745897E-4</v>
      </c>
      <c r="D64" s="33">
        <v>4.27012252900091E-4</v>
      </c>
      <c r="E64" s="33">
        <v>5.1696466473219905E-4</v>
      </c>
      <c r="F64" s="33">
        <v>4.9190752190626699E-4</v>
      </c>
      <c r="G64" s="33">
        <v>4.6937740621223999E-4</v>
      </c>
      <c r="H64" s="33">
        <v>4.4787920422268199E-4</v>
      </c>
      <c r="I64" s="33">
        <v>4.2850899603161203E-4</v>
      </c>
      <c r="J64" s="33">
        <v>4.5316269138550804E-4</v>
      </c>
      <c r="K64" s="33">
        <v>4.3240714809646304E-4</v>
      </c>
      <c r="L64" s="33">
        <v>4.25158214973185E-4</v>
      </c>
      <c r="M64" s="33">
        <v>4.2033271708933701E-4</v>
      </c>
      <c r="N64" s="33">
        <v>7.26538700939939E-4</v>
      </c>
      <c r="O64" s="33">
        <v>6.9326211894149602E-4</v>
      </c>
      <c r="P64" s="33">
        <v>6.6150965521516501E-4</v>
      </c>
      <c r="Q64" s="33">
        <v>6.6856661875380394E-4</v>
      </c>
      <c r="R64" s="33">
        <v>6.36161368651377E-4</v>
      </c>
      <c r="S64" s="33">
        <v>1.1373508942005902E-3</v>
      </c>
      <c r="T64" s="33">
        <v>1.0852584864005602E-3</v>
      </c>
      <c r="U64" s="33">
        <v>1.1561171981897299E-3</v>
      </c>
      <c r="V64" s="33">
        <v>1.1000804983244501E-3</v>
      </c>
      <c r="W64" s="33">
        <v>1.50627018359594E-3</v>
      </c>
      <c r="X64" s="33">
        <v>1.4372807089659001E-3</v>
      </c>
      <c r="Y64" s="33">
        <v>1.41031852627824E-3</v>
      </c>
      <c r="Z64" s="33">
        <v>1.34196075416374E-3</v>
      </c>
      <c r="AA64" s="33">
        <v>1.2804969023182001E-3</v>
      </c>
      <c r="AB64" s="33">
        <v>1.0833529499796499E-3</v>
      </c>
      <c r="AC64" s="33">
        <v>1.03649930732853E-3</v>
      </c>
      <c r="AD64" s="33">
        <v>1.42488773924002E-3</v>
      </c>
      <c r="AE64" s="33">
        <v>1.3596257048404E-3</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1.3232439010527122E-3</v>
      </c>
      <c r="D66" s="33">
        <v>1.2964472167200309E-3</v>
      </c>
      <c r="E66" s="33">
        <v>1.2403775169888629E-3</v>
      </c>
      <c r="F66" s="33">
        <v>1.1802567413893058E-3</v>
      </c>
      <c r="G66" s="33">
        <v>1.126199180266622E-3</v>
      </c>
      <c r="H66" s="33">
        <v>1.0746175379945191E-3</v>
      </c>
      <c r="I66" s="33">
        <v>1.028141690845385E-3</v>
      </c>
      <c r="J66" s="33">
        <v>1.004468252376618E-3</v>
      </c>
      <c r="K66" s="33">
        <v>9.9681508678436709E-4</v>
      </c>
      <c r="L66" s="33">
        <v>9.9851269720152981E-4</v>
      </c>
      <c r="M66" s="33">
        <v>1.002894601986168E-3</v>
      </c>
      <c r="N66" s="33">
        <v>1.3806650192127441E-3</v>
      </c>
      <c r="O66" s="33">
        <v>1.3174284529227759E-3</v>
      </c>
      <c r="P66" s="33">
        <v>1.257088217937288E-3</v>
      </c>
      <c r="Q66" s="33">
        <v>1.4405680781100719E-3</v>
      </c>
      <c r="R66" s="33">
        <v>1.3707441180868458E-3</v>
      </c>
      <c r="S66" s="33">
        <v>3.5413786194105497E-3</v>
      </c>
      <c r="T66" s="33">
        <v>3.3791780706113102E-3</v>
      </c>
      <c r="U66" s="33">
        <v>1.5868620656765271E-2</v>
      </c>
      <c r="V66" s="33">
        <v>1.509947274130174E-2</v>
      </c>
      <c r="W66" s="33">
        <v>4533.6499195410997</v>
      </c>
      <c r="X66" s="33">
        <v>4326.0018299009153</v>
      </c>
      <c r="Y66" s="33">
        <v>4138.9079300718404</v>
      </c>
      <c r="Z66" s="33">
        <v>7880.8738442931435</v>
      </c>
      <c r="AA66" s="33">
        <v>7519.9177873622011</v>
      </c>
      <c r="AB66" s="33">
        <v>7175.4936595356548</v>
      </c>
      <c r="AC66" s="33">
        <v>6865.1626384759502</v>
      </c>
      <c r="AD66" s="33">
        <v>8346.2141848034407</v>
      </c>
      <c r="AE66" s="33">
        <v>7963.9448316442731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1.6973575670935426E-2</v>
      </c>
      <c r="D68" s="33">
        <v>1.6241516285448964E-2</v>
      </c>
      <c r="E68" s="33">
        <v>1.9248219772489233E-2</v>
      </c>
      <c r="F68" s="33">
        <v>1.8503915662141636E-2</v>
      </c>
      <c r="G68" s="33">
        <v>1.7656408067533221E-2</v>
      </c>
      <c r="H68" s="33">
        <v>1.6847717614984555E-2</v>
      </c>
      <c r="I68" s="33">
        <v>1.6706298048980238E-2</v>
      </c>
      <c r="J68" s="33">
        <v>1.8383550937834881E-2</v>
      </c>
      <c r="K68" s="33">
        <v>1.7599940645954378E-2</v>
      </c>
      <c r="L68" s="33">
        <v>1.7463573892928057E-2</v>
      </c>
      <c r="M68" s="33">
        <v>1.7112119308469058E-2</v>
      </c>
      <c r="N68" s="33">
        <v>24641.868297200006</v>
      </c>
      <c r="O68" s="33">
        <v>23513.233190298466</v>
      </c>
      <c r="P68" s="33">
        <v>22436.291510114352</v>
      </c>
      <c r="Q68" s="33">
        <v>66986.311982299769</v>
      </c>
      <c r="R68" s="33">
        <v>74817.772071898522</v>
      </c>
      <c r="S68" s="33">
        <v>108912.22531879992</v>
      </c>
      <c r="T68" s="33">
        <v>131133.63523480736</v>
      </c>
      <c r="U68" s="33">
        <v>132283.87574665839</v>
      </c>
      <c r="V68" s="33">
        <v>125872.11194271977</v>
      </c>
      <c r="W68" s="33">
        <v>120106.98008479062</v>
      </c>
      <c r="X68" s="33">
        <v>114605.9014333947</v>
      </c>
      <c r="Y68" s="33">
        <v>109649.34710007047</v>
      </c>
      <c r="Z68" s="33">
        <v>104334.67187350182</v>
      </c>
      <c r="AA68" s="33">
        <v>101097.13871876085</v>
      </c>
      <c r="AB68" s="33">
        <v>113036.31942773504</v>
      </c>
      <c r="AC68" s="33">
        <v>110854.55183593785</v>
      </c>
      <c r="AD68" s="33">
        <v>116735.0112503291</v>
      </c>
      <c r="AE68" s="33">
        <v>111388.36947589314</v>
      </c>
    </row>
    <row r="69" spans="1:31">
      <c r="A69" s="29" t="s">
        <v>133</v>
      </c>
      <c r="B69" s="29" t="s">
        <v>68</v>
      </c>
      <c r="C69" s="33">
        <v>2.4524637598702216E-3</v>
      </c>
      <c r="D69" s="33">
        <v>3.3054976390929631E-3</v>
      </c>
      <c r="E69" s="33">
        <v>3.8519219896141596E-3</v>
      </c>
      <c r="F69" s="33">
        <v>3.9370422449698239E-3</v>
      </c>
      <c r="G69" s="33">
        <v>3.7567196979030521E-3</v>
      </c>
      <c r="H69" s="33">
        <v>3.591709299168543E-3</v>
      </c>
      <c r="I69" s="33">
        <v>3.8864199654196001E-3</v>
      </c>
      <c r="J69" s="33">
        <v>4.0690454254107503E-3</v>
      </c>
      <c r="K69" s="33">
        <v>4.0170074359832776E-3</v>
      </c>
      <c r="L69" s="33">
        <v>4.1986217688213803E-3</v>
      </c>
      <c r="M69" s="33">
        <v>4.5308602528469286E-3</v>
      </c>
      <c r="N69" s="33">
        <v>7.8372808696301494E-3</v>
      </c>
      <c r="O69" s="33">
        <v>8.0008282415359004E-3</v>
      </c>
      <c r="P69" s="33">
        <v>8.1126931450026217E-3</v>
      </c>
      <c r="Q69" s="33">
        <v>7.7742406552992549E-3</v>
      </c>
      <c r="R69" s="33">
        <v>1.1161137896405521E-2</v>
      </c>
      <c r="S69" s="33">
        <v>2.4366174312007743E-2</v>
      </c>
      <c r="T69" s="33">
        <v>2.329671899181774E-2</v>
      </c>
      <c r="U69" s="33">
        <v>2.2299614624023474E-2</v>
      </c>
      <c r="V69" s="33">
        <v>3494.2305724781368</v>
      </c>
      <c r="W69" s="33">
        <v>4293.8388975153694</v>
      </c>
      <c r="X69" s="33">
        <v>7528.8710636024443</v>
      </c>
      <c r="Y69" s="33">
        <v>12513.201632567007</v>
      </c>
      <c r="Z69" s="33">
        <v>11906.690004389675</v>
      </c>
      <c r="AA69" s="33">
        <v>14550.060102163612</v>
      </c>
      <c r="AB69" s="33">
        <v>13883.644461329683</v>
      </c>
      <c r="AC69" s="33">
        <v>13283.194199230535</v>
      </c>
      <c r="AD69" s="33">
        <v>14400.931027477469</v>
      </c>
      <c r="AE69" s="33">
        <v>13741.351377445533</v>
      </c>
    </row>
    <row r="70" spans="1:31">
      <c r="A70" s="29" t="s">
        <v>133</v>
      </c>
      <c r="B70" s="29" t="s">
        <v>36</v>
      </c>
      <c r="C70" s="33">
        <v>2.5007433824924996E-3</v>
      </c>
      <c r="D70" s="33">
        <v>2.4023608975183301E-3</v>
      </c>
      <c r="E70" s="33">
        <v>2.2984618321089897E-3</v>
      </c>
      <c r="F70" s="33">
        <v>2.18705598498607E-3</v>
      </c>
      <c r="G70" s="33">
        <v>2.0868854810261002E-3</v>
      </c>
      <c r="H70" s="33">
        <v>2.0351028110946602E-3</v>
      </c>
      <c r="I70" s="33">
        <v>2.1642014848902301E-3</v>
      </c>
      <c r="J70" s="33">
        <v>2.2628989513844601E-3</v>
      </c>
      <c r="K70" s="33">
        <v>3.2902200034436698E-3</v>
      </c>
      <c r="L70" s="33">
        <v>3.1621106467250599E-3</v>
      </c>
      <c r="M70" s="33">
        <v>3.0460964484044801E-3</v>
      </c>
      <c r="N70" s="33">
        <v>5.5957700805403694E-3</v>
      </c>
      <c r="O70" s="33">
        <v>5.3460130159418097E-3</v>
      </c>
      <c r="P70" s="33">
        <v>5.1132176394671405E-3</v>
      </c>
      <c r="Q70" s="33">
        <v>1.2217084649081099E-2</v>
      </c>
      <c r="R70" s="33">
        <v>1.1721884752137101E-2</v>
      </c>
      <c r="S70" s="33">
        <v>0.15544382390934899</v>
      </c>
      <c r="T70" s="33">
        <v>0.14833706537765598</v>
      </c>
      <c r="U70" s="33">
        <v>11307.0129106922</v>
      </c>
      <c r="V70" s="33">
        <v>10758.9649515566</v>
      </c>
      <c r="W70" s="33">
        <v>25098.638383523899</v>
      </c>
      <c r="X70" s="33">
        <v>23949.082419492901</v>
      </c>
      <c r="Y70" s="33">
        <v>22913.314962465498</v>
      </c>
      <c r="Z70" s="33">
        <v>21802.712596813897</v>
      </c>
      <c r="AA70" s="33">
        <v>20804.115077984501</v>
      </c>
      <c r="AB70" s="33">
        <v>19851.254839384601</v>
      </c>
      <c r="AC70" s="33">
        <v>18992.713150422598</v>
      </c>
      <c r="AD70" s="33">
        <v>18072.141226318003</v>
      </c>
      <c r="AE70" s="33">
        <v>17244.409135406302</v>
      </c>
    </row>
    <row r="71" spans="1:31">
      <c r="A71" s="29" t="s">
        <v>133</v>
      </c>
      <c r="B71" s="29" t="s">
        <v>73</v>
      </c>
      <c r="C71" s="33">
        <v>0</v>
      </c>
      <c r="D71" s="33">
        <v>0</v>
      </c>
      <c r="E71" s="33">
        <v>3.49225437466659E-3</v>
      </c>
      <c r="F71" s="33">
        <v>3.3229857135370403E-3</v>
      </c>
      <c r="G71" s="33">
        <v>3.17078789333405E-3</v>
      </c>
      <c r="H71" s="33">
        <v>3.0862164264212903E-3</v>
      </c>
      <c r="I71" s="33">
        <v>2.99670591388907E-3</v>
      </c>
      <c r="J71" s="33">
        <v>3.0603450862858299E-3</v>
      </c>
      <c r="K71" s="33">
        <v>2.9890381490394603E-3</v>
      </c>
      <c r="L71" s="33">
        <v>3.0206463677824899E-3</v>
      </c>
      <c r="M71" s="33">
        <v>3.01432786040999E-3</v>
      </c>
      <c r="N71" s="33">
        <v>4.4774512641285605E-3</v>
      </c>
      <c r="O71" s="33">
        <v>4.2723771587270896E-3</v>
      </c>
      <c r="P71" s="33">
        <v>4.07669576052114E-3</v>
      </c>
      <c r="Q71" s="33">
        <v>5.42886562826365E-3</v>
      </c>
      <c r="R71" s="33">
        <v>5.4108615010344599E-3</v>
      </c>
      <c r="S71" s="33">
        <v>7.5161726688037899E-3</v>
      </c>
      <c r="T71" s="33">
        <v>7.1858754958088198E-3</v>
      </c>
      <c r="U71" s="33">
        <v>6.8864197111447598E-3</v>
      </c>
      <c r="V71" s="33">
        <v>6.5526367390515792E-3</v>
      </c>
      <c r="W71" s="33">
        <v>7.56292623117875E-3</v>
      </c>
      <c r="X71" s="33">
        <v>7.2278347372009E-3</v>
      </c>
      <c r="Y71" s="33">
        <v>6.9152400413314804E-3</v>
      </c>
      <c r="Z71" s="33">
        <v>8.68053059491063E-3</v>
      </c>
      <c r="AA71" s="33">
        <v>8.3022778350048503E-3</v>
      </c>
      <c r="AB71" s="33">
        <v>7.9220208317743596E-3</v>
      </c>
      <c r="AC71" s="33">
        <v>7.5887592299578605E-3</v>
      </c>
      <c r="AD71" s="33">
        <v>7.2315803578647296E-3</v>
      </c>
      <c r="AE71" s="33">
        <v>6.90036293414663E-3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2.119679217307582E-2</v>
      </c>
      <c r="D73" s="35">
        <v>2.1270473394162048E-2</v>
      </c>
      <c r="E73" s="35">
        <v>2.4857483943824452E-2</v>
      </c>
      <c r="F73" s="35">
        <v>2.4113122170407033E-2</v>
      </c>
      <c r="G73" s="35">
        <v>2.3008704351915137E-2</v>
      </c>
      <c r="H73" s="35">
        <v>2.19619236563703E-2</v>
      </c>
      <c r="I73" s="35">
        <v>2.2049368701276835E-2</v>
      </c>
      <c r="J73" s="35">
        <v>2.3910227307007759E-2</v>
      </c>
      <c r="K73" s="35">
        <v>2.3046170316818486E-2</v>
      </c>
      <c r="L73" s="35">
        <v>2.3085866573924155E-2</v>
      </c>
      <c r="M73" s="35">
        <v>2.3066206880391491E-2</v>
      </c>
      <c r="N73" s="35">
        <v>24641.878241684597</v>
      </c>
      <c r="O73" s="35">
        <v>23513.24320181728</v>
      </c>
      <c r="P73" s="35">
        <v>22436.30154140537</v>
      </c>
      <c r="Q73" s="35">
        <v>66986.321865675127</v>
      </c>
      <c r="R73" s="35">
        <v>74817.785239941906</v>
      </c>
      <c r="S73" s="35">
        <v>108912.25436370375</v>
      </c>
      <c r="T73" s="35">
        <v>131133.66299596289</v>
      </c>
      <c r="U73" s="35">
        <v>132283.91507101085</v>
      </c>
      <c r="V73" s="35">
        <v>129366.35871475114</v>
      </c>
      <c r="W73" s="35">
        <v>128934.47040811727</v>
      </c>
      <c r="X73" s="35">
        <v>126460.77576417878</v>
      </c>
      <c r="Y73" s="35">
        <v>126301.45807302785</v>
      </c>
      <c r="Z73" s="35">
        <v>124122.23706414539</v>
      </c>
      <c r="AA73" s="35">
        <v>123167.11788878356</v>
      </c>
      <c r="AB73" s="35">
        <v>134095.45863195334</v>
      </c>
      <c r="AC73" s="35">
        <v>131002.90971014365</v>
      </c>
      <c r="AD73" s="35">
        <v>139482.15788749774</v>
      </c>
      <c r="AE73" s="35">
        <v>133093.66704460865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4.0480518834651601E-4</v>
      </c>
      <c r="D78" s="33">
        <v>3.8626449254327698E-4</v>
      </c>
      <c r="E78" s="33">
        <v>3.6955904257632299E-4</v>
      </c>
      <c r="F78" s="33">
        <v>3.5164661191291102E-4</v>
      </c>
      <c r="G78" s="33">
        <v>3.3554066008865702E-4</v>
      </c>
      <c r="H78" s="33">
        <v>3.20172385453311E-4</v>
      </c>
      <c r="I78" s="33">
        <v>3.1669876260787498E-4</v>
      </c>
      <c r="J78" s="33">
        <v>3.1374179018068101E-4</v>
      </c>
      <c r="K78" s="33">
        <v>3.1131849606112001E-4</v>
      </c>
      <c r="L78" s="33">
        <v>2.9705963352784099E-4</v>
      </c>
      <c r="M78" s="33">
        <v>2.8421218070496699E-4</v>
      </c>
      <c r="N78" s="33">
        <v>2.8493809962749602E-4</v>
      </c>
      <c r="O78" s="33">
        <v>2.7188749953631201E-4</v>
      </c>
      <c r="P78" s="33">
        <v>2.6763146368947001E-4</v>
      </c>
      <c r="Q78" s="33">
        <v>2.6600597129171799E-4</v>
      </c>
      <c r="R78" s="33">
        <v>2.6332617403178701E-4</v>
      </c>
      <c r="S78" s="33">
        <v>2.6344855079417302E-4</v>
      </c>
      <c r="T78" s="33">
        <v>2.6246931006923004E-4</v>
      </c>
      <c r="U78" s="33">
        <v>2.7635468978770003E-4</v>
      </c>
      <c r="V78" s="33">
        <v>2.6295984985949398E-4</v>
      </c>
      <c r="W78" s="33">
        <v>2.7296930728601897E-4</v>
      </c>
      <c r="X78" s="33">
        <v>2.6046689616158802E-4</v>
      </c>
      <c r="Y78" s="33">
        <v>2.5991713132119299E-4</v>
      </c>
      <c r="Z78" s="33">
        <v>2.5898419333987099E-4</v>
      </c>
      <c r="AA78" s="33">
        <v>2.5814088222506001E-4</v>
      </c>
      <c r="AB78" s="33">
        <v>1.3368501302959298E-4</v>
      </c>
      <c r="AC78" s="33">
        <v>1.39763297783873E-4</v>
      </c>
      <c r="AD78" s="33">
        <v>1.4884342726681498E-4</v>
      </c>
      <c r="AE78" s="33">
        <v>1.4949661628400603E-4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1.299917582069193E-3</v>
      </c>
      <c r="D80" s="33">
        <v>1.2510694679766119E-3</v>
      </c>
      <c r="E80" s="33">
        <v>1.1969622983922222E-3</v>
      </c>
      <c r="F80" s="33">
        <v>1.1389458471448121E-3</v>
      </c>
      <c r="G80" s="33">
        <v>1.0867803880642861E-3</v>
      </c>
      <c r="H80" s="33">
        <v>1.0370041866713882E-3</v>
      </c>
      <c r="I80" s="33">
        <v>9.921550693168591E-4</v>
      </c>
      <c r="J80" s="33">
        <v>9.6464754294517711E-4</v>
      </c>
      <c r="K80" s="33">
        <v>9.6384175785990103E-4</v>
      </c>
      <c r="L80" s="33">
        <v>9.6416818087240598E-4</v>
      </c>
      <c r="M80" s="33">
        <v>9.66330209383646E-4</v>
      </c>
      <c r="N80" s="33">
        <v>1.0509535211088159E-3</v>
      </c>
      <c r="O80" s="33">
        <v>1.002818244933595E-3</v>
      </c>
      <c r="P80" s="33">
        <v>9.71715445236064E-4</v>
      </c>
      <c r="Q80" s="33">
        <v>9.6581671647467807E-4</v>
      </c>
      <c r="R80" s="33">
        <v>9.63085253384569E-4</v>
      </c>
      <c r="S80" s="33">
        <v>9.6483773548486091E-4</v>
      </c>
      <c r="T80" s="33">
        <v>9.6760108820944496E-4</v>
      </c>
      <c r="U80" s="33">
        <v>1.210711345248113E-3</v>
      </c>
      <c r="V80" s="33">
        <v>1.152028481276021E-3</v>
      </c>
      <c r="W80" s="33">
        <v>1.1281057208307409E-3</v>
      </c>
      <c r="X80" s="33">
        <v>1.076436756089329E-3</v>
      </c>
      <c r="Y80" s="33">
        <v>1.0298822300622539E-3</v>
      </c>
      <c r="Z80" s="33">
        <v>9.9484877679923605E-4</v>
      </c>
      <c r="AA80" s="33">
        <v>9.7534172475119505E-4</v>
      </c>
      <c r="AB80" s="33">
        <v>5.7653065769902102E-4</v>
      </c>
      <c r="AC80" s="33">
        <v>5.9190849326524499E-4</v>
      </c>
      <c r="AD80" s="33">
        <v>6.6939847834113697E-4</v>
      </c>
      <c r="AE80" s="33">
        <v>6.4721324736174404E-4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1.039053445836652E-2</v>
      </c>
      <c r="D82" s="33">
        <v>9.9262623028368198E-3</v>
      </c>
      <c r="E82" s="33">
        <v>15425.824813583968</v>
      </c>
      <c r="F82" s="33">
        <v>29249.392051152674</v>
      </c>
      <c r="G82" s="33">
        <v>41735.178291992248</v>
      </c>
      <c r="H82" s="33">
        <v>52979.856829629651</v>
      </c>
      <c r="I82" s="33">
        <v>63215.481612288298</v>
      </c>
      <c r="J82" s="33">
        <v>72008.343035462342</v>
      </c>
      <c r="K82" s="33">
        <v>79970.221463317677</v>
      </c>
      <c r="L82" s="33">
        <v>86934.31836632319</v>
      </c>
      <c r="M82" s="33">
        <v>93297.449224446958</v>
      </c>
      <c r="N82" s="33">
        <v>98370.770850795961</v>
      </c>
      <c r="O82" s="33">
        <v>102923.44839606991</v>
      </c>
      <c r="P82" s="33">
        <v>106721.03165608722</v>
      </c>
      <c r="Q82" s="33">
        <v>110157.14526831379</v>
      </c>
      <c r="R82" s="33">
        <v>112396.4729511616</v>
      </c>
      <c r="S82" s="33">
        <v>114435.24144627863</v>
      </c>
      <c r="T82" s="33">
        <v>116016.73442444943</v>
      </c>
      <c r="U82" s="33">
        <v>117714.15926833976</v>
      </c>
      <c r="V82" s="33">
        <v>118336.14098650341</v>
      </c>
      <c r="W82" s="33">
        <v>112916.1650185031</v>
      </c>
      <c r="X82" s="33">
        <v>107744.43222666846</v>
      </c>
      <c r="Y82" s="33">
        <v>103084.62202788636</v>
      </c>
      <c r="Z82" s="33">
        <v>98088.13721272409</v>
      </c>
      <c r="AA82" s="33">
        <v>93595.55073823758</v>
      </c>
      <c r="AB82" s="33">
        <v>89308.728369232616</v>
      </c>
      <c r="AC82" s="33">
        <v>85446.239003577473</v>
      </c>
      <c r="AD82" s="33">
        <v>76544.043159392677</v>
      </c>
      <c r="AE82" s="33">
        <v>68528.691131912245</v>
      </c>
    </row>
    <row r="83" spans="1:31">
      <c r="A83" s="29" t="s">
        <v>134</v>
      </c>
      <c r="B83" s="29" t="s">
        <v>68</v>
      </c>
      <c r="C83" s="33">
        <v>3.1556055978492197E-4</v>
      </c>
      <c r="D83" s="33">
        <v>4.2653689828132501E-4</v>
      </c>
      <c r="E83" s="33">
        <v>5.81673872763967E-4</v>
      </c>
      <c r="F83" s="33">
        <v>6.3158619139377199E-4</v>
      </c>
      <c r="G83" s="33">
        <v>6.2829310007366304E-4</v>
      </c>
      <c r="H83" s="33">
        <v>6.5325363802799894E-4</v>
      </c>
      <c r="I83" s="33">
        <v>7.1773123428223997E-4</v>
      </c>
      <c r="J83" s="33">
        <v>7.2932054087894405E-4</v>
      </c>
      <c r="K83" s="33">
        <v>8.4205059970028E-4</v>
      </c>
      <c r="L83" s="33">
        <v>1.02644717815657E-3</v>
      </c>
      <c r="M83" s="33">
        <v>1.26052229009995E-3</v>
      </c>
      <c r="N83" s="33">
        <v>1.2280763228957601E-3</v>
      </c>
      <c r="O83" s="33">
        <v>1.19057173454202E-3</v>
      </c>
      <c r="P83" s="33">
        <v>1.13604173098094E-3</v>
      </c>
      <c r="Q83" s="33">
        <v>1.10251086197404E-3</v>
      </c>
      <c r="R83" s="33">
        <v>1.0675166694311998E-3</v>
      </c>
      <c r="S83" s="33">
        <v>1.2065020828480001E-3</v>
      </c>
      <c r="T83" s="33">
        <v>1.2963311722730699E-3</v>
      </c>
      <c r="U83" s="33">
        <v>1.31742601094307E-3</v>
      </c>
      <c r="V83" s="33">
        <v>1.77884225721245E-3</v>
      </c>
      <c r="W83" s="33">
        <v>1.6973685653666499E-3</v>
      </c>
      <c r="X83" s="33">
        <v>1.6196264930256601E-3</v>
      </c>
      <c r="Y83" s="33">
        <v>1.5495796990109001E-3</v>
      </c>
      <c r="Z83" s="33">
        <v>1.47447197407888E-3</v>
      </c>
      <c r="AA83" s="33">
        <v>1.40693890600368E-3</v>
      </c>
      <c r="AB83" s="33">
        <v>1.24483913067828E-3</v>
      </c>
      <c r="AC83" s="33">
        <v>1.15207958787401E-3</v>
      </c>
      <c r="AD83" s="33">
        <v>1.0426679061274499E-3</v>
      </c>
      <c r="AE83" s="33">
        <v>9.7073987450006706E-4</v>
      </c>
    </row>
    <row r="84" spans="1:31">
      <c r="A84" s="29" t="s">
        <v>134</v>
      </c>
      <c r="B84" s="29" t="s">
        <v>36</v>
      </c>
      <c r="C84" s="33">
        <v>2.2261522264079899E-3</v>
      </c>
      <c r="D84" s="33">
        <v>2.1241910548871301E-3</v>
      </c>
      <c r="E84" s="33">
        <v>2.0323224827747299E-3</v>
      </c>
      <c r="F84" s="33">
        <v>1.9338163406854699E-3</v>
      </c>
      <c r="G84" s="33">
        <v>1.91286335582466E-3</v>
      </c>
      <c r="H84" s="33">
        <v>1.8853691392629801E-3</v>
      </c>
      <c r="I84" s="33">
        <v>1.9520143520878599E-3</v>
      </c>
      <c r="J84" s="33">
        <v>2.1180777484977402E-3</v>
      </c>
      <c r="K84" s="33">
        <v>2.67991821436037E-3</v>
      </c>
      <c r="L84" s="33">
        <v>2.6996849201634003E-3</v>
      </c>
      <c r="M84" s="33">
        <v>2.6908947698405E-3</v>
      </c>
      <c r="N84" s="33">
        <v>2.92611883073122E-3</v>
      </c>
      <c r="O84" s="33">
        <v>2.7984202411512702E-3</v>
      </c>
      <c r="P84" s="33">
        <v>2.8113630658805899E-3</v>
      </c>
      <c r="Q84" s="33">
        <v>2.8081174475076999E-3</v>
      </c>
      <c r="R84" s="33">
        <v>2.8483819751970998E-3</v>
      </c>
      <c r="S84" s="33">
        <v>2.8821560686395999E-3</v>
      </c>
      <c r="T84" s="33">
        <v>2.8461182039709798E-3</v>
      </c>
      <c r="U84" s="33">
        <v>3.4711094064069597E-3</v>
      </c>
      <c r="V84" s="33">
        <v>3.3140238949747902E-3</v>
      </c>
      <c r="W84" s="33">
        <v>2.9695300584854597E-3</v>
      </c>
      <c r="X84" s="33">
        <v>2.8411181721148702E-3</v>
      </c>
      <c r="Y84" s="33">
        <v>2.79175464836113E-3</v>
      </c>
      <c r="Z84" s="33">
        <v>2.7390976219339998E-3</v>
      </c>
      <c r="AA84" s="33">
        <v>2.71162190942573E-3</v>
      </c>
      <c r="AB84" s="33">
        <v>2.7679916759140101E-3</v>
      </c>
      <c r="AC84" s="33">
        <v>2.7650112875037E-3</v>
      </c>
      <c r="AD84" s="33">
        <v>2.9908801057255E-3</v>
      </c>
      <c r="AE84" s="33">
        <v>2.73342047901287E-3</v>
      </c>
    </row>
    <row r="85" spans="1:31">
      <c r="A85" s="29" t="s">
        <v>134</v>
      </c>
      <c r="B85" s="29" t="s">
        <v>73</v>
      </c>
      <c r="C85" s="33">
        <v>0</v>
      </c>
      <c r="D85" s="33">
        <v>0</v>
      </c>
      <c r="E85" s="33">
        <v>5.0371634314791101E-3</v>
      </c>
      <c r="F85" s="33">
        <v>5.0346491881710694E-3</v>
      </c>
      <c r="G85" s="33">
        <v>5.1999684790141106E-3</v>
      </c>
      <c r="H85" s="33">
        <v>5.2102968682685201E-3</v>
      </c>
      <c r="I85" s="33">
        <v>5.2245602805495806E-3</v>
      </c>
      <c r="J85" s="33">
        <v>5.2500623515269991E-3</v>
      </c>
      <c r="K85" s="33">
        <v>5.3128296265893601E-3</v>
      </c>
      <c r="L85" s="33">
        <v>5.3491168740252195E-3</v>
      </c>
      <c r="M85" s="33">
        <v>5.4822662226073401E-3</v>
      </c>
      <c r="N85" s="33">
        <v>5.8700946109370399E-3</v>
      </c>
      <c r="O85" s="33">
        <v>5.6551854948067703E-3</v>
      </c>
      <c r="P85" s="33">
        <v>5.5539798022809202E-3</v>
      </c>
      <c r="Q85" s="33">
        <v>5.6184343546732303E-3</v>
      </c>
      <c r="R85" s="33">
        <v>5.6627954069394396E-3</v>
      </c>
      <c r="S85" s="33">
        <v>5.7169133490548203E-3</v>
      </c>
      <c r="T85" s="33">
        <v>5.6915166667673095E-3</v>
      </c>
      <c r="U85" s="33">
        <v>6.7472587859117505E-3</v>
      </c>
      <c r="V85" s="33">
        <v>6.4416723749609198E-3</v>
      </c>
      <c r="W85" s="33">
        <v>6.55519324780036E-3</v>
      </c>
      <c r="X85" s="33">
        <v>6.27988972109961E-3</v>
      </c>
      <c r="Y85" s="33">
        <v>6.0602352070024601E-3</v>
      </c>
      <c r="Z85" s="33">
        <v>5.9081338986837406E-3</v>
      </c>
      <c r="AA85" s="33">
        <v>5.8605825941032202E-3</v>
      </c>
      <c r="AB85" s="33">
        <v>5.8732482448751689E-3</v>
      </c>
      <c r="AC85" s="33">
        <v>5.8718656034974209E-3</v>
      </c>
      <c r="AD85" s="33">
        <v>6.2217702047139001E-3</v>
      </c>
      <c r="AE85" s="33">
        <v>5.9728123892564397E-3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1.2410817788567152E-2</v>
      </c>
      <c r="D87" s="35">
        <v>1.1990133161638033E-2</v>
      </c>
      <c r="E87" s="35">
        <v>15425.826961779181</v>
      </c>
      <c r="F87" s="35">
        <v>29249.394173331322</v>
      </c>
      <c r="G87" s="35">
        <v>41735.180342606393</v>
      </c>
      <c r="H87" s="35">
        <v>52979.85884005986</v>
      </c>
      <c r="I87" s="35">
        <v>63215.483638873367</v>
      </c>
      <c r="J87" s="35">
        <v>72008.345043172216</v>
      </c>
      <c r="K87" s="35">
        <v>79970.223580528531</v>
      </c>
      <c r="L87" s="35">
        <v>86934.320653998177</v>
      </c>
      <c r="M87" s="35">
        <v>93297.45173551164</v>
      </c>
      <c r="N87" s="35">
        <v>98370.773414763898</v>
      </c>
      <c r="O87" s="35">
        <v>102923.4508613474</v>
      </c>
      <c r="P87" s="35">
        <v>106721.03403147585</v>
      </c>
      <c r="Q87" s="35">
        <v>110157.14760264735</v>
      </c>
      <c r="R87" s="35">
        <v>112396.47524508971</v>
      </c>
      <c r="S87" s="35">
        <v>114435.243881067</v>
      </c>
      <c r="T87" s="35">
        <v>116016.736950851</v>
      </c>
      <c r="U87" s="35">
        <v>117714.16207283181</v>
      </c>
      <c r="V87" s="35">
        <v>118336.144180334</v>
      </c>
      <c r="W87" s="35">
        <v>112916.1681169467</v>
      </c>
      <c r="X87" s="35">
        <v>107744.4351831986</v>
      </c>
      <c r="Y87" s="35">
        <v>103084.62486726542</v>
      </c>
      <c r="Z87" s="35">
        <v>98088.139941029047</v>
      </c>
      <c r="AA87" s="35">
        <v>93595.553378659082</v>
      </c>
      <c r="AB87" s="35">
        <v>89308.730324287419</v>
      </c>
      <c r="AC87" s="35">
        <v>85446.240887328851</v>
      </c>
      <c r="AD87" s="35">
        <v>76544.045020302496</v>
      </c>
      <c r="AE87" s="35">
        <v>68528.69289936198</v>
      </c>
    </row>
  </sheetData>
  <sheetProtection algorithmName="SHA-512" hashValue="BULjBgM7b4XwDAd4wA7CqiS4JXZx4sVZRERA/MyS73axRA/EHR6TkSkm6nzv78uqi1gqJFSPzSFzvQKMHydEig==" saltValue="BJGBBn5lycLYVTfF4VwoZ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118649.00414077504</v>
      </c>
      <c r="G6" s="33">
        <v>95333.813516588532</v>
      </c>
      <c r="H6" s="33">
        <v>18663.428516244239</v>
      </c>
      <c r="I6" s="33">
        <v>3880.1521784906213</v>
      </c>
      <c r="J6" s="33">
        <v>0</v>
      </c>
      <c r="K6" s="33">
        <v>23413.197000435204</v>
      </c>
      <c r="L6" s="33">
        <v>2561.2685956011337</v>
      </c>
      <c r="M6" s="33">
        <v>11.404699165788889</v>
      </c>
      <c r="N6" s="33">
        <v>0</v>
      </c>
      <c r="O6" s="33">
        <v>0</v>
      </c>
      <c r="P6" s="33">
        <v>0</v>
      </c>
      <c r="Q6" s="33">
        <v>0</v>
      </c>
      <c r="R6" s="33">
        <v>0</v>
      </c>
      <c r="S6" s="33">
        <v>0</v>
      </c>
      <c r="T6" s="33">
        <v>2.0588446563094801E-5</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37334.643180637184</v>
      </c>
      <c r="G7" s="33">
        <v>1246.8178220940513</v>
      </c>
      <c r="H7" s="33">
        <v>4167.1895666990904</v>
      </c>
      <c r="I7" s="33">
        <v>0</v>
      </c>
      <c r="J7" s="33">
        <v>0</v>
      </c>
      <c r="K7" s="33">
        <v>176.04170799039875</v>
      </c>
      <c r="L7" s="33">
        <v>6.2217131015408203E-5</v>
      </c>
      <c r="M7" s="33">
        <v>2.7718680658938498E-4</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155983.64732141222</v>
      </c>
      <c r="G17" s="35">
        <v>96580.631338682579</v>
      </c>
      <c r="H17" s="35">
        <v>22830.618082943329</v>
      </c>
      <c r="I17" s="35">
        <v>3880.1521784906213</v>
      </c>
      <c r="J17" s="35">
        <v>0</v>
      </c>
      <c r="K17" s="35">
        <v>23589.238708425604</v>
      </c>
      <c r="L17" s="35">
        <v>2561.2686578182647</v>
      </c>
      <c r="M17" s="35">
        <v>11.404976352595478</v>
      </c>
      <c r="N17" s="35">
        <v>0</v>
      </c>
      <c r="O17" s="35">
        <v>0</v>
      </c>
      <c r="P17" s="35">
        <v>0</v>
      </c>
      <c r="Q17" s="35">
        <v>0</v>
      </c>
      <c r="R17" s="35">
        <v>0</v>
      </c>
      <c r="S17" s="35">
        <v>0</v>
      </c>
      <c r="T17" s="35">
        <v>2.0588446563094801E-5</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27726.887801691268</v>
      </c>
      <c r="G20" s="33">
        <v>95333.767079699712</v>
      </c>
      <c r="H20" s="33">
        <v>8872.8781356358431</v>
      </c>
      <c r="I20" s="33">
        <v>3880.1520573850858</v>
      </c>
      <c r="J20" s="33">
        <v>0</v>
      </c>
      <c r="K20" s="33">
        <v>23413.197000435204</v>
      </c>
      <c r="L20" s="33">
        <v>2561.2685956011337</v>
      </c>
      <c r="M20" s="33">
        <v>11.404699165788889</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27726.887801691268</v>
      </c>
      <c r="G31" s="35">
        <v>95333.767079699712</v>
      </c>
      <c r="H31" s="35">
        <v>8872.8781356358431</v>
      </c>
      <c r="I31" s="35">
        <v>3880.1520573850858</v>
      </c>
      <c r="J31" s="35">
        <v>0</v>
      </c>
      <c r="K31" s="35">
        <v>23413.197000435204</v>
      </c>
      <c r="L31" s="35">
        <v>2561.2685956011337</v>
      </c>
      <c r="M31" s="35">
        <v>11.404699165788889</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90922.116339083776</v>
      </c>
      <c r="G34" s="33">
        <v>4.6436888818585494E-2</v>
      </c>
      <c r="H34" s="33">
        <v>9790.5503806083962</v>
      </c>
      <c r="I34" s="33">
        <v>1.211055356721015E-4</v>
      </c>
      <c r="J34" s="33">
        <v>0</v>
      </c>
      <c r="K34" s="33">
        <v>0</v>
      </c>
      <c r="L34" s="33">
        <v>0</v>
      </c>
      <c r="M34" s="33">
        <v>0</v>
      </c>
      <c r="N34" s="33">
        <v>0</v>
      </c>
      <c r="O34" s="33">
        <v>0</v>
      </c>
      <c r="P34" s="33">
        <v>0</v>
      </c>
      <c r="Q34" s="33">
        <v>0</v>
      </c>
      <c r="R34" s="33">
        <v>0</v>
      </c>
      <c r="S34" s="33">
        <v>0</v>
      </c>
      <c r="T34" s="33">
        <v>2.0588446563094801E-5</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90922.116339083776</v>
      </c>
      <c r="G45" s="35">
        <v>4.6436888818585494E-2</v>
      </c>
      <c r="H45" s="35">
        <v>9790.5503806083962</v>
      </c>
      <c r="I45" s="35">
        <v>1.211055356721015E-4</v>
      </c>
      <c r="J45" s="35">
        <v>0</v>
      </c>
      <c r="K45" s="35">
        <v>0</v>
      </c>
      <c r="L45" s="35">
        <v>0</v>
      </c>
      <c r="M45" s="35">
        <v>0</v>
      </c>
      <c r="N45" s="35">
        <v>0</v>
      </c>
      <c r="O45" s="35">
        <v>0</v>
      </c>
      <c r="P45" s="35">
        <v>0</v>
      </c>
      <c r="Q45" s="35">
        <v>0</v>
      </c>
      <c r="R45" s="35">
        <v>0</v>
      </c>
      <c r="S45" s="35">
        <v>0</v>
      </c>
      <c r="T45" s="35">
        <v>2.0588446563094801E-5</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37334.643180637184</v>
      </c>
      <c r="G49" s="33">
        <v>1246.8178220940513</v>
      </c>
      <c r="H49" s="33">
        <v>4167.1895666990904</v>
      </c>
      <c r="I49" s="33">
        <v>0</v>
      </c>
      <c r="J49" s="33">
        <v>0</v>
      </c>
      <c r="K49" s="33">
        <v>176.04170799039875</v>
      </c>
      <c r="L49" s="33">
        <v>6.2217131015408203E-5</v>
      </c>
      <c r="M49" s="33">
        <v>2.7718680658938498E-4</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37334.643180637184</v>
      </c>
      <c r="G59" s="35">
        <v>1246.8178220940513</v>
      </c>
      <c r="H59" s="35">
        <v>4167.1895666990904</v>
      </c>
      <c r="I59" s="35">
        <v>0</v>
      </c>
      <c r="J59" s="35">
        <v>0</v>
      </c>
      <c r="K59" s="35">
        <v>176.04170799039875</v>
      </c>
      <c r="L59" s="35">
        <v>6.2217131015408203E-5</v>
      </c>
      <c r="M59" s="35">
        <v>2.7718680658938498E-4</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MQisXxwPERK5TqBwcYsqE/ACEdAhKvqosQKgBgjZFsbR+NuPPLr0fYlZRZNIwX1x7wfeFOr0x2Vu8QBV6nhDAQ==" saltValue="1zE2xC68qaWXWabDNeEs5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1.2780254957869633E-3</v>
      </c>
      <c r="D6" s="33">
        <v>4278.330004133305</v>
      </c>
      <c r="E6" s="33">
        <v>14086.692683420408</v>
      </c>
      <c r="F6" s="33">
        <v>23132.379707851076</v>
      </c>
      <c r="G6" s="33">
        <v>31180.030783833165</v>
      </c>
      <c r="H6" s="33">
        <v>38916.675321434093</v>
      </c>
      <c r="I6" s="33">
        <v>46001.952804855187</v>
      </c>
      <c r="J6" s="33">
        <v>52115.62355924867</v>
      </c>
      <c r="K6" s="33">
        <v>114834.03177101292</v>
      </c>
      <c r="L6" s="33">
        <v>109574.45775314372</v>
      </c>
      <c r="M6" s="33">
        <v>104835.50126869243</v>
      </c>
      <c r="N6" s="33">
        <v>99754.151796963342</v>
      </c>
      <c r="O6" s="33">
        <v>95185.259310352048</v>
      </c>
      <c r="P6" s="33">
        <v>90825.629079170132</v>
      </c>
      <c r="Q6" s="33">
        <v>86897.535715509963</v>
      </c>
      <c r="R6" s="33">
        <v>82685.634931513196</v>
      </c>
      <c r="S6" s="33">
        <v>83355.595056454069</v>
      </c>
      <c r="T6" s="33">
        <v>81387.896488863524</v>
      </c>
      <c r="U6" s="33">
        <v>86437.952765925133</v>
      </c>
      <c r="V6" s="33">
        <v>83899.324010209151</v>
      </c>
      <c r="W6" s="33">
        <v>88259.803901157633</v>
      </c>
      <c r="X6" s="33">
        <v>96711.298827834544</v>
      </c>
      <c r="Y6" s="33">
        <v>92528.657720303454</v>
      </c>
      <c r="Z6" s="33">
        <v>88043.81775263662</v>
      </c>
      <c r="AA6" s="33">
        <v>85711.534988620071</v>
      </c>
      <c r="AB6" s="33">
        <v>91310.898438683449</v>
      </c>
      <c r="AC6" s="33">
        <v>87361.818210957557</v>
      </c>
      <c r="AD6" s="33">
        <v>93262.331222896726</v>
      </c>
      <c r="AE6" s="33">
        <v>92890.787916157205</v>
      </c>
    </row>
    <row r="7" spans="1:31">
      <c r="A7" s="29" t="s">
        <v>131</v>
      </c>
      <c r="B7" s="29" t="s">
        <v>74</v>
      </c>
      <c r="C7" s="33">
        <v>1.2692912595686204E-3</v>
      </c>
      <c r="D7" s="33">
        <v>1.3340136986596499E-3</v>
      </c>
      <c r="E7" s="33">
        <v>1.4073932051913494E-3</v>
      </c>
      <c r="F7" s="33">
        <v>1.6120214980877992E-3</v>
      </c>
      <c r="G7" s="33">
        <v>1.5517398175285589E-3</v>
      </c>
      <c r="H7" s="33">
        <v>1.5249056283948856E-3</v>
      </c>
      <c r="I7" s="33">
        <v>2.7125467081446229E-3</v>
      </c>
      <c r="J7" s="33">
        <v>1028.2489357297322</v>
      </c>
      <c r="K7" s="33">
        <v>981.1563512560748</v>
      </c>
      <c r="L7" s="33">
        <v>936.21789684742225</v>
      </c>
      <c r="M7" s="33">
        <v>895.72766267884776</v>
      </c>
      <c r="N7" s="33">
        <v>852.31199914488934</v>
      </c>
      <c r="O7" s="33">
        <v>813.27496431470831</v>
      </c>
      <c r="P7" s="33">
        <v>776.02592978248731</v>
      </c>
      <c r="Q7" s="33">
        <v>2963.6287418269148</v>
      </c>
      <c r="R7" s="33">
        <v>2819.9824764737868</v>
      </c>
      <c r="S7" s="33">
        <v>31169.27371816997</v>
      </c>
      <c r="T7" s="33">
        <v>29741.673391971693</v>
      </c>
      <c r="U7" s="33">
        <v>28455.383705503282</v>
      </c>
      <c r="V7" s="33">
        <v>27708.387881879549</v>
      </c>
      <c r="W7" s="33">
        <v>30075.058859599336</v>
      </c>
      <c r="X7" s="33">
        <v>44277.342492763753</v>
      </c>
      <c r="Y7" s="33">
        <v>42362.404226320272</v>
      </c>
      <c r="Z7" s="33">
        <v>60551.278551176183</v>
      </c>
      <c r="AA7" s="33">
        <v>68075.860557665394</v>
      </c>
      <c r="AB7" s="33">
        <v>97513.322941775303</v>
      </c>
      <c r="AC7" s="33">
        <v>93295.995265312813</v>
      </c>
      <c r="AD7" s="33">
        <v>88773.962654912597</v>
      </c>
      <c r="AE7" s="33">
        <v>100272.67416137889</v>
      </c>
    </row>
    <row r="8" spans="1:31">
      <c r="A8" s="29" t="s">
        <v>132</v>
      </c>
      <c r="B8" s="29" t="s">
        <v>74</v>
      </c>
      <c r="C8" s="33">
        <v>2.4924580863541621E-4</v>
      </c>
      <c r="D8" s="33">
        <v>2.3782996997727662E-4</v>
      </c>
      <c r="E8" s="33">
        <v>2.2754412506842143E-4</v>
      </c>
      <c r="F8" s="33">
        <v>2.165151205154804E-4</v>
      </c>
      <c r="G8" s="33">
        <v>2.065983973561836E-4</v>
      </c>
      <c r="H8" s="33">
        <v>1.9713587526138621E-4</v>
      </c>
      <c r="I8" s="33">
        <v>1.8860999839606191E-4</v>
      </c>
      <c r="J8" s="33">
        <v>1.7946812083532599E-4</v>
      </c>
      <c r="K8" s="33">
        <v>1.7124820683575847E-4</v>
      </c>
      <c r="L8" s="33">
        <v>1.6340477744998226E-4</v>
      </c>
      <c r="M8" s="33">
        <v>1.5633772783307708E-4</v>
      </c>
      <c r="N8" s="33">
        <v>1.487600788318166E-4</v>
      </c>
      <c r="O8" s="33">
        <v>1.4194664005018259E-4</v>
      </c>
      <c r="P8" s="33">
        <v>1.3614457004307699E-4</v>
      </c>
      <c r="Q8" s="33">
        <v>1.313876292532817E-4</v>
      </c>
      <c r="R8" s="33">
        <v>1.2633618680574265E-4</v>
      </c>
      <c r="S8" s="33">
        <v>5638.9217477072325</v>
      </c>
      <c r="T8" s="33">
        <v>5882.7388655600089</v>
      </c>
      <c r="U8" s="33">
        <v>5628.3178670062689</v>
      </c>
      <c r="V8" s="33">
        <v>5355.5147640391124</v>
      </c>
      <c r="W8" s="33">
        <v>5110.2240113061052</v>
      </c>
      <c r="X8" s="33">
        <v>4876.1679514306061</v>
      </c>
      <c r="Y8" s="33">
        <v>8187.5902629165557</v>
      </c>
      <c r="Z8" s="33">
        <v>7790.7398931383241</v>
      </c>
      <c r="AA8" s="33">
        <v>7433.9121990051635</v>
      </c>
      <c r="AB8" s="33">
        <v>10350.094841469801</v>
      </c>
      <c r="AC8" s="33">
        <v>11851.983733743029</v>
      </c>
      <c r="AD8" s="33">
        <v>11277.522163302514</v>
      </c>
      <c r="AE8" s="33">
        <v>17093.630963648506</v>
      </c>
    </row>
    <row r="9" spans="1:31">
      <c r="A9" s="29" t="s">
        <v>133</v>
      </c>
      <c r="B9" s="29" t="s">
        <v>74</v>
      </c>
      <c r="C9" s="33">
        <v>1.276395621746391E-3</v>
      </c>
      <c r="D9" s="33">
        <v>1.2828496579314348E-3</v>
      </c>
      <c r="E9" s="33">
        <v>1.4453733829283793E-3</v>
      </c>
      <c r="F9" s="33">
        <v>1.399883694332746E-3</v>
      </c>
      <c r="G9" s="33">
        <v>1.3357668833734937E-3</v>
      </c>
      <c r="H9" s="33">
        <v>1.2788095491882807E-3</v>
      </c>
      <c r="I9" s="33">
        <v>1.2922791271378889E-3</v>
      </c>
      <c r="J9" s="33">
        <v>1.5387729665751278E-3</v>
      </c>
      <c r="K9" s="33">
        <v>1.4809668250188297E-3</v>
      </c>
      <c r="L9" s="33">
        <v>1.4632603961028674E-3</v>
      </c>
      <c r="M9" s="33">
        <v>1.4503725484354131E-3</v>
      </c>
      <c r="N9" s="33">
        <v>2.8408546413743693E-3</v>
      </c>
      <c r="O9" s="33">
        <v>2.7544111872799554E-3</v>
      </c>
      <c r="P9" s="33">
        <v>2.7184302023512508E-3</v>
      </c>
      <c r="Q9" s="33">
        <v>4.3084415448563593E-3</v>
      </c>
      <c r="R9" s="33">
        <v>166.98473449743346</v>
      </c>
      <c r="S9" s="33">
        <v>7185.5330402915451</v>
      </c>
      <c r="T9" s="33">
        <v>10942.569461417597</v>
      </c>
      <c r="U9" s="33">
        <v>11500.04747793786</v>
      </c>
      <c r="V9" s="33">
        <v>10942.643189194652</v>
      </c>
      <c r="W9" s="33">
        <v>10441.453452477423</v>
      </c>
      <c r="X9" s="33">
        <v>9963.2191094102654</v>
      </c>
      <c r="Y9" s="33">
        <v>9532.3234257187687</v>
      </c>
      <c r="Z9" s="33">
        <v>9070.2942212429007</v>
      </c>
      <c r="AA9" s="33">
        <v>9141.2432138685017</v>
      </c>
      <c r="AB9" s="33">
        <v>17158.830213670801</v>
      </c>
      <c r="AC9" s="33">
        <v>17280.610577547424</v>
      </c>
      <c r="AD9" s="33">
        <v>20060.253381419305</v>
      </c>
      <c r="AE9" s="33">
        <v>19141.46647931396</v>
      </c>
    </row>
    <row r="10" spans="1:31">
      <c r="A10" s="29" t="s">
        <v>134</v>
      </c>
      <c r="B10" s="29" t="s">
        <v>74</v>
      </c>
      <c r="C10" s="33">
        <v>4.9538802142520098E-6</v>
      </c>
      <c r="D10" s="33">
        <v>4.7269849353814502E-6</v>
      </c>
      <c r="E10" s="33">
        <v>4.5225488252626597E-6</v>
      </c>
      <c r="F10" s="33">
        <v>4.3033420601144804E-6</v>
      </c>
      <c r="G10" s="33">
        <v>4.10624242213857E-6</v>
      </c>
      <c r="H10" s="33">
        <v>3.9181702485723102E-6</v>
      </c>
      <c r="I10" s="33">
        <v>3.7487143490187199E-6</v>
      </c>
      <c r="J10" s="33">
        <v>3.56701513964308E-6</v>
      </c>
      <c r="K10" s="33">
        <v>7.6998636875674289E-6</v>
      </c>
      <c r="L10" s="33">
        <v>556.40413412632995</v>
      </c>
      <c r="M10" s="33">
        <v>1320.0747023619549</v>
      </c>
      <c r="N10" s="33">
        <v>2317.5689068723082</v>
      </c>
      <c r="O10" s="33">
        <v>3224.2830273841801</v>
      </c>
      <c r="P10" s="33">
        <v>4043.075953699733</v>
      </c>
      <c r="Q10" s="33">
        <v>4792.8894569355625</v>
      </c>
      <c r="R10" s="33">
        <v>5440.4336942892678</v>
      </c>
      <c r="S10" s="33">
        <v>6030.8078073317783</v>
      </c>
      <c r="T10" s="33">
        <v>6556.5916306739082</v>
      </c>
      <c r="U10" s="33">
        <v>7067.2649669733983</v>
      </c>
      <c r="V10" s="33">
        <v>7480.4563556090734</v>
      </c>
      <c r="W10" s="33">
        <v>7137.840031136383</v>
      </c>
      <c r="X10" s="33">
        <v>6810.9160575330543</v>
      </c>
      <c r="Y10" s="33">
        <v>6516.3525663897553</v>
      </c>
      <c r="Z10" s="33">
        <v>6200.5066525404336</v>
      </c>
      <c r="AA10" s="33">
        <v>5916.5139790762078</v>
      </c>
      <c r="AB10" s="33">
        <v>5645.528604334897</v>
      </c>
      <c r="AC10" s="33">
        <v>5401.3666441822652</v>
      </c>
      <c r="AD10" s="33">
        <v>5139.563807950487</v>
      </c>
      <c r="AE10" s="33">
        <v>4904.1639369315963</v>
      </c>
    </row>
    <row r="11" spans="1:31">
      <c r="A11" s="23" t="s">
        <v>40</v>
      </c>
      <c r="B11" s="23" t="s">
        <v>153</v>
      </c>
      <c r="C11" s="35">
        <v>4.077912065951643E-3</v>
      </c>
      <c r="D11" s="35">
        <v>4278.3328635536163</v>
      </c>
      <c r="E11" s="35">
        <v>14086.695768253672</v>
      </c>
      <c r="F11" s="35">
        <v>23132.382940574731</v>
      </c>
      <c r="G11" s="35">
        <v>31180.033882044503</v>
      </c>
      <c r="H11" s="35">
        <v>38916.678326203313</v>
      </c>
      <c r="I11" s="35">
        <v>46001.957002039737</v>
      </c>
      <c r="J11" s="35">
        <v>53143.874216786506</v>
      </c>
      <c r="K11" s="35">
        <v>115815.18978218388</v>
      </c>
      <c r="L11" s="35">
        <v>111067.08141078266</v>
      </c>
      <c r="M11" s="35">
        <v>107051.30524044351</v>
      </c>
      <c r="N11" s="35">
        <v>102924.03569259527</v>
      </c>
      <c r="O11" s="35">
        <v>99222.820198408779</v>
      </c>
      <c r="P11" s="35">
        <v>95644.733817227127</v>
      </c>
      <c r="Q11" s="35">
        <v>94654.058354101624</v>
      </c>
      <c r="R11" s="35">
        <v>91113.035963109884</v>
      </c>
      <c r="S11" s="35">
        <v>133380.13136995462</v>
      </c>
      <c r="T11" s="35">
        <v>134511.46983848672</v>
      </c>
      <c r="U11" s="35">
        <v>139088.96678334594</v>
      </c>
      <c r="V11" s="35">
        <v>135386.32620093154</v>
      </c>
      <c r="W11" s="35">
        <v>141024.38025567689</v>
      </c>
      <c r="X11" s="35">
        <v>162638.94443897225</v>
      </c>
      <c r="Y11" s="35">
        <v>159127.32820164878</v>
      </c>
      <c r="Z11" s="35">
        <v>171656.63707073446</v>
      </c>
      <c r="AA11" s="35">
        <v>176279.06493823533</v>
      </c>
      <c r="AB11" s="35">
        <v>221978.67503993423</v>
      </c>
      <c r="AC11" s="35">
        <v>215191.77443174308</v>
      </c>
      <c r="AD11" s="35">
        <v>218513.63323048165</v>
      </c>
      <c r="AE11" s="35">
        <v>234302.72345743014</v>
      </c>
    </row>
  </sheetData>
  <sheetProtection algorithmName="SHA-512" hashValue="gWn3dEslxmUdv0Dp35obphCBn5GZ8n/yQ96zYg+gcgU38g3tXyhj5eauLBKv7Ysgxa6RApF/Q0+ge0dIZHV/gA==" saltValue="f9MElIiXj7rOaR25z/ln3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3.1419669100000002E-3</v>
      </c>
      <c r="D6" s="33">
        <v>3.1344687200000002E-3</v>
      </c>
      <c r="E6" s="33">
        <v>8.898910450819999</v>
      </c>
      <c r="F6" s="33">
        <v>814.17509227114999</v>
      </c>
      <c r="G6" s="33">
        <v>3.1912314100000002E-3</v>
      </c>
      <c r="H6" s="33">
        <v>3.1778220099999989E-3</v>
      </c>
      <c r="I6" s="33">
        <v>3.1744942499999994E-3</v>
      </c>
      <c r="J6" s="33">
        <v>3.1884312799999996E-3</v>
      </c>
      <c r="K6" s="33">
        <v>3.1662077800000007E-3</v>
      </c>
      <c r="L6" s="33">
        <v>3.1641200100000003E-3</v>
      </c>
      <c r="M6" s="33">
        <v>3.1698396899999997E-3</v>
      </c>
      <c r="N6" s="33">
        <v>12271.045092275601</v>
      </c>
      <c r="O6" s="33">
        <v>12.507702653119999</v>
      </c>
      <c r="P6" s="33">
        <v>3.2970484500000003E-3</v>
      </c>
      <c r="Q6" s="33">
        <v>2373.2692135749999</v>
      </c>
      <c r="R6" s="33">
        <v>55.912864901429998</v>
      </c>
      <c r="S6" s="33">
        <v>26803.768905000001</v>
      </c>
      <c r="T6" s="33">
        <v>21.597999747089997</v>
      </c>
      <c r="U6" s="33">
        <v>16171.188689230499</v>
      </c>
      <c r="V6" s="33">
        <v>1155.3582824704399</v>
      </c>
      <c r="W6" s="33">
        <v>28484.0921232439</v>
      </c>
      <c r="X6" s="33">
        <v>14.59080002896</v>
      </c>
      <c r="Y6" s="33">
        <v>4736.9530281369707</v>
      </c>
      <c r="Z6" s="33">
        <v>16845.274032829002</v>
      </c>
      <c r="AA6" s="33">
        <v>10573.505146560301</v>
      </c>
      <c r="AB6" s="33">
        <v>2718.58532888536</v>
      </c>
      <c r="AC6" s="33">
        <v>102.65056120119991</v>
      </c>
      <c r="AD6" s="33">
        <v>1365.2437269234802</v>
      </c>
      <c r="AE6" s="33">
        <v>3.4688795600000002E-3</v>
      </c>
    </row>
    <row r="7" spans="1:31">
      <c r="A7" s="29" t="s">
        <v>131</v>
      </c>
      <c r="B7" s="29" t="s">
        <v>67</v>
      </c>
      <c r="C7" s="33">
        <v>3.1364772899999996E-3</v>
      </c>
      <c r="D7" s="33">
        <v>3.1304111399999995E-3</v>
      </c>
      <c r="E7" s="33">
        <v>3.1426023899999997E-3</v>
      </c>
      <c r="F7" s="33">
        <v>3.17358858E-3</v>
      </c>
      <c r="G7" s="33">
        <v>3.1809664099999991E-3</v>
      </c>
      <c r="H7" s="33">
        <v>3.1738036700000001E-3</v>
      </c>
      <c r="I7" s="33">
        <v>3.1695437399999983E-3</v>
      </c>
      <c r="J7" s="33">
        <v>83.680343730939896</v>
      </c>
      <c r="K7" s="33">
        <v>3.1641582100000003E-3</v>
      </c>
      <c r="L7" s="33">
        <v>3.1627951899999987E-3</v>
      </c>
      <c r="M7" s="33">
        <v>3.1762673199999996E-3</v>
      </c>
      <c r="N7" s="33">
        <v>677.38931406189988</v>
      </c>
      <c r="O7" s="33">
        <v>20791.215199999999</v>
      </c>
      <c r="P7" s="33">
        <v>480.45282570549995</v>
      </c>
      <c r="Q7" s="33">
        <v>2631.6555431228003</v>
      </c>
      <c r="R7" s="33">
        <v>1574.78404388073</v>
      </c>
      <c r="S7" s="33">
        <v>58082.910029999999</v>
      </c>
      <c r="T7" s="33">
        <v>619.9012855789</v>
      </c>
      <c r="U7" s="33">
        <v>10467.057921534761</v>
      </c>
      <c r="V7" s="33">
        <v>8248.8949423019003</v>
      </c>
      <c r="W7" s="33">
        <v>4046.74586548866</v>
      </c>
      <c r="X7" s="33">
        <v>9449.1678728444986</v>
      </c>
      <c r="Y7" s="33">
        <v>7811.9128037963001</v>
      </c>
      <c r="Z7" s="33">
        <v>13195.511213698801</v>
      </c>
      <c r="AA7" s="33">
        <v>5053.0725451161006</v>
      </c>
      <c r="AB7" s="33">
        <v>67129.665800000002</v>
      </c>
      <c r="AC7" s="33">
        <v>2963.19886765107</v>
      </c>
      <c r="AD7" s="33">
        <v>5587.5348392861015</v>
      </c>
      <c r="AE7" s="33">
        <v>21982.766512516439</v>
      </c>
    </row>
    <row r="8" spans="1:31">
      <c r="A8" s="29" t="s">
        <v>132</v>
      </c>
      <c r="B8" s="29" t="s">
        <v>67</v>
      </c>
      <c r="C8" s="33">
        <v>3.1049529599999981E-3</v>
      </c>
      <c r="D8" s="33">
        <v>3.0860526700000001E-3</v>
      </c>
      <c r="E8" s="33">
        <v>3.10850894E-3</v>
      </c>
      <c r="F8" s="33">
        <v>3.1373326399999984E-3</v>
      </c>
      <c r="G8" s="33">
        <v>3.1459414899999987E-3</v>
      </c>
      <c r="H8" s="33">
        <v>3.1273534300000003E-3</v>
      </c>
      <c r="I8" s="33">
        <v>3.140977059999999E-3</v>
      </c>
      <c r="J8" s="33">
        <v>3.1459162300000003E-3</v>
      </c>
      <c r="K8" s="33">
        <v>3.1275839299999991E-3</v>
      </c>
      <c r="L8" s="33">
        <v>3.1246391399999997E-3</v>
      </c>
      <c r="M8" s="33">
        <v>3.1354707800000004E-3</v>
      </c>
      <c r="N8" s="33">
        <v>1577.83716359102</v>
      </c>
      <c r="O8" s="33">
        <v>3.2387584200000005E-3</v>
      </c>
      <c r="P8" s="33">
        <v>3.2545246900000002E-3</v>
      </c>
      <c r="Q8" s="33">
        <v>1094.3628072596998</v>
      </c>
      <c r="R8" s="33">
        <v>2.0060575460599988</v>
      </c>
      <c r="S8" s="33">
        <v>10839.750205238861</v>
      </c>
      <c r="T8" s="33">
        <v>3.3253664599999988E-3</v>
      </c>
      <c r="U8" s="33">
        <v>8167.1629505525398</v>
      </c>
      <c r="V8" s="33">
        <v>247.09041433085002</v>
      </c>
      <c r="W8" s="33">
        <v>16528.40114851953</v>
      </c>
      <c r="X8" s="33">
        <v>3.3730814399999991E-3</v>
      </c>
      <c r="Y8" s="33">
        <v>1462.40750595446</v>
      </c>
      <c r="Z8" s="33">
        <v>11235.37216810145</v>
      </c>
      <c r="AA8" s="33">
        <v>1592.9839030394</v>
      </c>
      <c r="AB8" s="33">
        <v>1636.0743941629999</v>
      </c>
      <c r="AC8" s="33">
        <v>127.44255752017</v>
      </c>
      <c r="AD8" s="33">
        <v>1437.5430008083399</v>
      </c>
      <c r="AE8" s="33">
        <v>674.92178742244994</v>
      </c>
    </row>
    <row r="9" spans="1:31">
      <c r="A9" s="29" t="s">
        <v>133</v>
      </c>
      <c r="B9" s="29" t="s">
        <v>67</v>
      </c>
      <c r="C9" s="33">
        <v>3.14301573E-3</v>
      </c>
      <c r="D9" s="33">
        <v>3.1144246199999999E-3</v>
      </c>
      <c r="E9" s="33">
        <v>3.20368607E-3</v>
      </c>
      <c r="F9" s="33">
        <v>3.1664902999999967E-3</v>
      </c>
      <c r="G9" s="33">
        <v>3.1809655500000004E-3</v>
      </c>
      <c r="H9" s="33">
        <v>3.1546592599999987E-3</v>
      </c>
      <c r="I9" s="33">
        <v>3.1646399200000006E-3</v>
      </c>
      <c r="J9" s="33">
        <v>3.17366087E-3</v>
      </c>
      <c r="K9" s="33">
        <v>3.152057509999999E-3</v>
      </c>
      <c r="L9" s="33">
        <v>3.1491666699999996E-3</v>
      </c>
      <c r="M9" s="33">
        <v>3.1693631399999991E-3</v>
      </c>
      <c r="N9" s="33">
        <v>1721.6664174018597</v>
      </c>
      <c r="O9" s="33">
        <v>3.2752441900000006E-3</v>
      </c>
      <c r="P9" s="33">
        <v>3.2870517399999988E-3</v>
      </c>
      <c r="Q9" s="33">
        <v>1303.81310326425</v>
      </c>
      <c r="R9" s="33">
        <v>1133.0934581000201</v>
      </c>
      <c r="S9" s="33">
        <v>5868.72960565012</v>
      </c>
      <c r="T9" s="33">
        <v>11.109280263090001</v>
      </c>
      <c r="U9" s="33">
        <v>4874.810206273969</v>
      </c>
      <c r="V9" s="33">
        <v>488.41256375482999</v>
      </c>
      <c r="W9" s="33">
        <v>5932.2407798061795</v>
      </c>
      <c r="X9" s="33">
        <v>3.37895086E-3</v>
      </c>
      <c r="Y9" s="33">
        <v>1626.10655943555</v>
      </c>
      <c r="Z9" s="33">
        <v>4746.7085118810201</v>
      </c>
      <c r="AA9" s="33">
        <v>4529.6978145608991</v>
      </c>
      <c r="AB9" s="33">
        <v>1638.9920529585797</v>
      </c>
      <c r="AC9" s="33">
        <v>123.74532518455</v>
      </c>
      <c r="AD9" s="33">
        <v>1164.8609372316801</v>
      </c>
      <c r="AE9" s="33">
        <v>3.4192165199999989E-3</v>
      </c>
    </row>
    <row r="10" spans="1:31">
      <c r="A10" s="29" t="s">
        <v>134</v>
      </c>
      <c r="B10" s="29" t="s">
        <v>67</v>
      </c>
      <c r="C10" s="33">
        <v>2.5871168300000001E-3</v>
      </c>
      <c r="D10" s="33">
        <v>2.5748929399999993E-3</v>
      </c>
      <c r="E10" s="33">
        <v>2.5891162600000001E-3</v>
      </c>
      <c r="F10" s="33">
        <v>2.5806303900000002E-3</v>
      </c>
      <c r="G10" s="33">
        <v>2.5645559999999987E-3</v>
      </c>
      <c r="H10" s="33">
        <v>2.5645371699999997E-3</v>
      </c>
      <c r="I10" s="33">
        <v>2.57247604E-3</v>
      </c>
      <c r="J10" s="33">
        <v>2.5655418899999997E-3</v>
      </c>
      <c r="K10" s="33">
        <v>2.565763999999999E-3</v>
      </c>
      <c r="L10" s="33">
        <v>2.56515541E-3</v>
      </c>
      <c r="M10" s="33">
        <v>2.5594040700000001E-3</v>
      </c>
      <c r="N10" s="33">
        <v>131.24384900513999</v>
      </c>
      <c r="O10" s="33">
        <v>2.55227515E-3</v>
      </c>
      <c r="P10" s="33">
        <v>2.5501013800000001E-3</v>
      </c>
      <c r="Q10" s="33">
        <v>2.556101429999999E-3</v>
      </c>
      <c r="R10" s="33">
        <v>2.5483979899999999E-3</v>
      </c>
      <c r="S10" s="33">
        <v>2.5483394500000001E-3</v>
      </c>
      <c r="T10" s="33">
        <v>2.5474425099999989E-3</v>
      </c>
      <c r="U10" s="33">
        <v>430.61526894669998</v>
      </c>
      <c r="V10" s="33">
        <v>2.5460179699999998E-3</v>
      </c>
      <c r="W10" s="33">
        <v>548.23613277274001</v>
      </c>
      <c r="X10" s="33">
        <v>2.5460131999999981E-3</v>
      </c>
      <c r="Y10" s="33">
        <v>2.5528521500000003E-3</v>
      </c>
      <c r="Z10" s="33">
        <v>2.5453407799999992E-3</v>
      </c>
      <c r="AA10" s="33">
        <v>2.5441807599999996E-3</v>
      </c>
      <c r="AB10" s="33">
        <v>2.5444991399999994E-3</v>
      </c>
      <c r="AC10" s="33">
        <v>2.5510165000000003E-3</v>
      </c>
      <c r="AD10" s="33">
        <v>49.535713940429993</v>
      </c>
      <c r="AE10" s="33">
        <v>2.5426028699999988E-3</v>
      </c>
    </row>
    <row r="11" spans="1:31">
      <c r="A11" s="23" t="s">
        <v>40</v>
      </c>
      <c r="B11" s="23" t="s">
        <v>153</v>
      </c>
      <c r="C11" s="35">
        <v>1.5113529719999998E-2</v>
      </c>
      <c r="D11" s="35">
        <v>1.5040250089999999E-2</v>
      </c>
      <c r="E11" s="35">
        <v>8.9109543644799984</v>
      </c>
      <c r="F11" s="35">
        <v>814.18715031305999</v>
      </c>
      <c r="G11" s="35">
        <v>1.5263660859999997E-2</v>
      </c>
      <c r="H11" s="35">
        <v>1.5198175539999997E-2</v>
      </c>
      <c r="I11" s="35">
        <v>1.5222131009999997E-2</v>
      </c>
      <c r="J11" s="35">
        <v>83.692417281209885</v>
      </c>
      <c r="K11" s="35">
        <v>1.5175771429999999E-2</v>
      </c>
      <c r="L11" s="35">
        <v>1.5165876419999998E-2</v>
      </c>
      <c r="M11" s="35">
        <v>1.5210344999999998E-2</v>
      </c>
      <c r="N11" s="35">
        <v>16379.181836335521</v>
      </c>
      <c r="O11" s="35">
        <v>20803.731968930882</v>
      </c>
      <c r="P11" s="35">
        <v>480.46521443175999</v>
      </c>
      <c r="Q11" s="35">
        <v>7403.1032233231799</v>
      </c>
      <c r="R11" s="35">
        <v>2765.7989728262301</v>
      </c>
      <c r="S11" s="35">
        <v>101595.16129422844</v>
      </c>
      <c r="T11" s="35">
        <v>652.61443839804997</v>
      </c>
      <c r="U11" s="35">
        <v>40110.835036538469</v>
      </c>
      <c r="V11" s="35">
        <v>10139.758748875989</v>
      </c>
      <c r="W11" s="35">
        <v>55539.716049831011</v>
      </c>
      <c r="X11" s="35">
        <v>9463.7679709189579</v>
      </c>
      <c r="Y11" s="35">
        <v>15637.38245017543</v>
      </c>
      <c r="Z11" s="35">
        <v>46022.868471851056</v>
      </c>
      <c r="AA11" s="35">
        <v>21749.261953457459</v>
      </c>
      <c r="AB11" s="35">
        <v>73123.320120506076</v>
      </c>
      <c r="AC11" s="35">
        <v>3317.0398625734897</v>
      </c>
      <c r="AD11" s="35">
        <v>9604.7182181900316</v>
      </c>
      <c r="AE11" s="35">
        <v>22657.697730637836</v>
      </c>
    </row>
  </sheetData>
  <sheetProtection algorithmName="SHA-512" hashValue="uYA3otZjzGO0S5iEhs92RovQVt5AFVtRpRZVqFYwleCbLKTt7sZ3hrxcgdZ2iR+GcO9cb4eCF0B+TD1Ax4oOiw==" saltValue="CEFf7GNxdDZE38Mk6n36XQ=="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1.9207408745370298E-6</v>
      </c>
      <c r="G7" s="33">
        <v>1.83276800932475E-6</v>
      </c>
      <c r="H7" s="33">
        <v>1.74882443568233E-6</v>
      </c>
      <c r="I7" s="33">
        <v>1.6731899943208701E-6</v>
      </c>
      <c r="J7" s="33">
        <v>1.59209091052887E-6</v>
      </c>
      <c r="K7" s="33">
        <v>1.5191707155486899E-6</v>
      </c>
      <c r="L7" s="33">
        <v>1.4495903768548399E-6</v>
      </c>
      <c r="M7" s="33">
        <v>1.3868974294558101E-6</v>
      </c>
      <c r="N7" s="33">
        <v>1.3196748718119699E-6</v>
      </c>
      <c r="O7" s="33">
        <v>1.25923174741085E-6</v>
      </c>
      <c r="P7" s="33">
        <v>1.20155701040985E-6</v>
      </c>
      <c r="Q7" s="33">
        <v>1.1495911918908299E-6</v>
      </c>
      <c r="R7" s="33">
        <v>1.0938708058533E-6</v>
      </c>
      <c r="S7" s="33">
        <v>1.0437698524979101E-6</v>
      </c>
      <c r="T7" s="33">
        <v>9.95963599315231E-7</v>
      </c>
      <c r="U7" s="33">
        <v>9.5288943537197401E-7</v>
      </c>
      <c r="V7" s="33">
        <v>9.0670313230654902E-7</v>
      </c>
      <c r="W7" s="33">
        <v>8.6517474422287201E-7</v>
      </c>
      <c r="X7" s="33">
        <v>8.2554841973132302E-7</v>
      </c>
      <c r="Y7" s="33">
        <v>7.8984449641620096E-7</v>
      </c>
      <c r="Z7" s="33">
        <v>1.35892430684102E-6</v>
      </c>
      <c r="AA7" s="33">
        <v>2.2641859555163299E-6</v>
      </c>
      <c r="AB7" s="33">
        <v>2.8256098817195501E-6</v>
      </c>
      <c r="AC7" s="33">
        <v>3.3700402444381903E-6</v>
      </c>
      <c r="AD7" s="33">
        <v>3.9095769873174496E-6</v>
      </c>
      <c r="AE7" s="33">
        <v>4.7509661079799704E-6</v>
      </c>
    </row>
    <row r="8" spans="1:31">
      <c r="A8" s="29" t="s">
        <v>132</v>
      </c>
      <c r="B8" s="29" t="s">
        <v>75</v>
      </c>
      <c r="C8" s="33">
        <v>0</v>
      </c>
      <c r="D8" s="33">
        <v>0</v>
      </c>
      <c r="E8" s="33">
        <v>0</v>
      </c>
      <c r="F8" s="33">
        <v>5406.3509003623694</v>
      </c>
      <c r="G8" s="33">
        <v>5158.7317731011199</v>
      </c>
      <c r="H8" s="33">
        <v>5138.8181687672695</v>
      </c>
      <c r="I8" s="33">
        <v>5860.1525056052405</v>
      </c>
      <c r="J8" s="33">
        <v>5617.3105817406104</v>
      </c>
      <c r="K8" s="33">
        <v>5360.0291802053098</v>
      </c>
      <c r="L8" s="33">
        <v>5114.5316606964598</v>
      </c>
      <c r="M8" s="33">
        <v>5471.9277549056405</v>
      </c>
      <c r="N8" s="33">
        <v>5515.4349069557902</v>
      </c>
      <c r="O8" s="33">
        <v>5262.81956561065</v>
      </c>
      <c r="P8" s="33">
        <v>5021.7743926673702</v>
      </c>
      <c r="Q8" s="33">
        <v>4804.5890119722108</v>
      </c>
      <c r="R8" s="33">
        <v>4571.7118323389404</v>
      </c>
      <c r="S8" s="33">
        <v>4362.3204509287198</v>
      </c>
      <c r="T8" s="33">
        <v>4162.5195125877699</v>
      </c>
      <c r="U8" s="33">
        <v>3982.49581691708</v>
      </c>
      <c r="V8" s="33">
        <v>3789.4652806040003</v>
      </c>
      <c r="W8" s="33">
        <v>3615.9019838695899</v>
      </c>
      <c r="X8" s="33">
        <v>3450.28815117368</v>
      </c>
      <c r="Y8" s="33">
        <v>3301.0675596005399</v>
      </c>
      <c r="Z8" s="33">
        <v>3141.06567366543</v>
      </c>
      <c r="AA8" s="33">
        <v>2997.2000697824096</v>
      </c>
      <c r="AB8" s="33">
        <v>2859.9237304692197</v>
      </c>
      <c r="AC8" s="33">
        <v>2736.2356543316901</v>
      </c>
      <c r="AD8" s="33">
        <v>3087.5991304624499</v>
      </c>
      <c r="AE8" s="33">
        <v>2946.1824095840302</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1251.1393703541</v>
      </c>
      <c r="D10" s="33">
        <v>1391.7555308457602</v>
      </c>
      <c r="E10" s="33">
        <v>1555.1833303061001</v>
      </c>
      <c r="F10" s="33">
        <v>967.97284380000019</v>
      </c>
      <c r="G10" s="33">
        <v>672.17944130000001</v>
      </c>
      <c r="H10" s="33">
        <v>998.14337599999988</v>
      </c>
      <c r="I10" s="33">
        <v>726.81196200000011</v>
      </c>
      <c r="J10" s="33">
        <v>743.34997999999996</v>
      </c>
      <c r="K10" s="33">
        <v>1077.2447099999999</v>
      </c>
      <c r="L10" s="33">
        <v>1259.2447000000002</v>
      </c>
      <c r="M10" s="33">
        <v>1458.70154</v>
      </c>
      <c r="N10" s="33">
        <v>1423.091895</v>
      </c>
      <c r="O10" s="33">
        <v>1514.8158700000001</v>
      </c>
      <c r="P10" s="33">
        <v>1744.03835</v>
      </c>
      <c r="Q10" s="33">
        <v>1880.0132900000001</v>
      </c>
      <c r="R10" s="33">
        <v>1981.35193</v>
      </c>
      <c r="S10" s="33">
        <v>1859.999734</v>
      </c>
      <c r="T10" s="33">
        <v>1785.6043100000002</v>
      </c>
      <c r="U10" s="33">
        <v>1756.81873</v>
      </c>
      <c r="V10" s="33">
        <v>1902.90633</v>
      </c>
      <c r="W10" s="33">
        <v>1704.3215439999997</v>
      </c>
      <c r="X10" s="33">
        <v>1626.159866</v>
      </c>
      <c r="Y10" s="33">
        <v>1668.07745</v>
      </c>
      <c r="Z10" s="33">
        <v>1580.0741499999999</v>
      </c>
      <c r="AA10" s="33">
        <v>1539.7842540000001</v>
      </c>
      <c r="AB10" s="33">
        <v>1404.56431</v>
      </c>
      <c r="AC10" s="33">
        <v>1314.4857000000002</v>
      </c>
      <c r="AD10" s="33">
        <v>1241.5374999999999</v>
      </c>
      <c r="AE10" s="33">
        <v>1285.3705199999999</v>
      </c>
    </row>
    <row r="11" spans="1:31">
      <c r="A11" s="23" t="s">
        <v>40</v>
      </c>
      <c r="B11" s="23" t="s">
        <v>153</v>
      </c>
      <c r="C11" s="35">
        <v>1251.1393703541</v>
      </c>
      <c r="D11" s="35">
        <v>1391.7555308457602</v>
      </c>
      <c r="E11" s="35">
        <v>1555.1833303061001</v>
      </c>
      <c r="F11" s="35">
        <v>6374.3237460831106</v>
      </c>
      <c r="G11" s="35">
        <v>5830.9112162338879</v>
      </c>
      <c r="H11" s="35">
        <v>6136.9615465160941</v>
      </c>
      <c r="I11" s="35">
        <v>6586.9644692784304</v>
      </c>
      <c r="J11" s="35">
        <v>6360.6605633327008</v>
      </c>
      <c r="K11" s="35">
        <v>6437.2738917244806</v>
      </c>
      <c r="L11" s="35">
        <v>6373.7763621460499</v>
      </c>
      <c r="M11" s="35">
        <v>6930.6292962925381</v>
      </c>
      <c r="N11" s="35">
        <v>6938.5268032754648</v>
      </c>
      <c r="O11" s="35">
        <v>6777.6354368698821</v>
      </c>
      <c r="P11" s="35">
        <v>6765.8127438689271</v>
      </c>
      <c r="Q11" s="35">
        <v>6684.6023031218019</v>
      </c>
      <c r="R11" s="35">
        <v>6553.0637634328114</v>
      </c>
      <c r="S11" s="35">
        <v>6222.3201859724895</v>
      </c>
      <c r="T11" s="35">
        <v>5948.1238235837336</v>
      </c>
      <c r="U11" s="35">
        <v>5739.3145478699698</v>
      </c>
      <c r="V11" s="35">
        <v>5692.3716115107036</v>
      </c>
      <c r="W11" s="35">
        <v>5320.2235287347639</v>
      </c>
      <c r="X11" s="35">
        <v>5076.4480179992279</v>
      </c>
      <c r="Y11" s="35">
        <v>4969.1450103903844</v>
      </c>
      <c r="Z11" s="35">
        <v>4721.1398250243546</v>
      </c>
      <c r="AA11" s="35">
        <v>4536.9843260465959</v>
      </c>
      <c r="AB11" s="35">
        <v>4264.4880432948294</v>
      </c>
      <c r="AC11" s="35">
        <v>4050.7213577017305</v>
      </c>
      <c r="AD11" s="35">
        <v>4329.1366343720274</v>
      </c>
      <c r="AE11" s="35">
        <v>4231.5529343349963</v>
      </c>
    </row>
  </sheetData>
  <sheetProtection algorithmName="SHA-512" hashValue="KHjPWAFR/fAjr33HcCwpPsL7oSH+x16yJT8eJzPC2tugh3iNkb0rvy64MBMpl1/XpoAjBXfLKXSAPlvkoc9rig==" saltValue="gZQoJu8uq6H1rMNKjp+cC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9.3118677875767006E-5</v>
      </c>
      <c r="D6" s="33">
        <v>480.01916652246337</v>
      </c>
      <c r="E6" s="33">
        <v>1580.4959496511301</v>
      </c>
      <c r="F6" s="33">
        <v>2595.4022896954402</v>
      </c>
      <c r="G6" s="33">
        <v>3498.3311518086193</v>
      </c>
      <c r="H6" s="33">
        <v>4366.3657107808158</v>
      </c>
      <c r="I6" s="33">
        <v>5161.3183518859305</v>
      </c>
      <c r="J6" s="33">
        <v>5847.2588469871589</v>
      </c>
      <c r="K6" s="33">
        <v>14365.236309710175</v>
      </c>
      <c r="L6" s="33">
        <v>13707.286549830011</v>
      </c>
      <c r="M6" s="33">
        <v>13114.463771752022</v>
      </c>
      <c r="N6" s="33">
        <v>12478.809125441891</v>
      </c>
      <c r="O6" s="33">
        <v>11907.260611456695</v>
      </c>
      <c r="P6" s="33">
        <v>11361.889892581237</v>
      </c>
      <c r="Q6" s="33">
        <v>10870.502554157078</v>
      </c>
      <c r="R6" s="33">
        <v>10343.612139353703</v>
      </c>
      <c r="S6" s="33">
        <v>10657.255458773318</v>
      </c>
      <c r="T6" s="33">
        <v>10443.779834792225</v>
      </c>
      <c r="U6" s="33">
        <v>10953.632518836075</v>
      </c>
      <c r="V6" s="33">
        <v>10667.797162962808</v>
      </c>
      <c r="W6" s="33">
        <v>11165.951551756129</v>
      </c>
      <c r="X6" s="33">
        <v>12940.900761958312</v>
      </c>
      <c r="Y6" s="33">
        <v>12381.223202619853</v>
      </c>
      <c r="Z6" s="33">
        <v>11781.10853535449</v>
      </c>
      <c r="AA6" s="33">
        <v>11635.617901558211</v>
      </c>
      <c r="AB6" s="33">
        <v>12634.982070737306</v>
      </c>
      <c r="AC6" s="33">
        <v>12341.450013592343</v>
      </c>
      <c r="AD6" s="33">
        <v>12889.802743493086</v>
      </c>
      <c r="AE6" s="33">
        <v>12747.14022117994</v>
      </c>
    </row>
    <row r="7" spans="1:31">
      <c r="A7" s="29" t="s">
        <v>131</v>
      </c>
      <c r="B7" s="29" t="s">
        <v>79</v>
      </c>
      <c r="C7" s="33">
        <v>3.6462897864763654E-4</v>
      </c>
      <c r="D7" s="33">
        <v>3.7774597962929871E-4</v>
      </c>
      <c r="E7" s="33">
        <v>3.7744277633223013E-4</v>
      </c>
      <c r="F7" s="33">
        <v>608.41336713333521</v>
      </c>
      <c r="G7" s="33">
        <v>1202.0847191120613</v>
      </c>
      <c r="H7" s="33">
        <v>1147.0274111622316</v>
      </c>
      <c r="I7" s="33">
        <v>1280.3234266348281</v>
      </c>
      <c r="J7" s="33">
        <v>1413.3799448293123</v>
      </c>
      <c r="K7" s="33">
        <v>2224.0193998934365</v>
      </c>
      <c r="L7" s="33">
        <v>2122.1559150839694</v>
      </c>
      <c r="M7" s="33">
        <v>2030.3753603535172</v>
      </c>
      <c r="N7" s="33">
        <v>1931.9635961973777</v>
      </c>
      <c r="O7" s="33">
        <v>1843.476723677946</v>
      </c>
      <c r="P7" s="33">
        <v>1759.0426878911512</v>
      </c>
      <c r="Q7" s="33">
        <v>1893.6006765342252</v>
      </c>
      <c r="R7" s="33">
        <v>1801.8183813441301</v>
      </c>
      <c r="S7" s="33">
        <v>2852.4694147530658</v>
      </c>
      <c r="T7" s="33">
        <v>2721.8219599266085</v>
      </c>
      <c r="U7" s="33">
        <v>2604.1066086551855</v>
      </c>
      <c r="V7" s="33">
        <v>2509.8170051843704</v>
      </c>
      <c r="W7" s="33">
        <v>2893.1760883801462</v>
      </c>
      <c r="X7" s="33">
        <v>4896.0087840050473</v>
      </c>
      <c r="Y7" s="33">
        <v>4684.2626303661345</v>
      </c>
      <c r="Z7" s="33">
        <v>4980.4722770764838</v>
      </c>
      <c r="AA7" s="33">
        <v>5076.7377139888167</v>
      </c>
      <c r="AB7" s="33">
        <v>6238.5142011129119</v>
      </c>
      <c r="AC7" s="33">
        <v>5968.7063657475837</v>
      </c>
      <c r="AD7" s="33">
        <v>5679.4047215613209</v>
      </c>
      <c r="AE7" s="33">
        <v>6756.9183125926156</v>
      </c>
    </row>
    <row r="8" spans="1:31">
      <c r="A8" s="29" t="s">
        <v>132</v>
      </c>
      <c r="B8" s="29" t="s">
        <v>79</v>
      </c>
      <c r="C8" s="33">
        <v>1.4025585593661492E-4</v>
      </c>
      <c r="D8" s="33">
        <v>1.3913786741732507E-4</v>
      </c>
      <c r="E8" s="33">
        <v>1.4108115403066757E-4</v>
      </c>
      <c r="F8" s="33">
        <v>1.8765952694754873E-4</v>
      </c>
      <c r="G8" s="33">
        <v>1.7906443403896671E-4</v>
      </c>
      <c r="H8" s="33">
        <v>1.710734329149648E-4</v>
      </c>
      <c r="I8" s="33">
        <v>1.818121490538662E-4</v>
      </c>
      <c r="J8" s="33">
        <v>1.9838945310998138E-4</v>
      </c>
      <c r="K8" s="33">
        <v>1.9203130786186182E-4</v>
      </c>
      <c r="L8" s="33">
        <v>1.9317718861933388E-4</v>
      </c>
      <c r="M8" s="33">
        <v>1.9699790095054998E-4</v>
      </c>
      <c r="N8" s="33">
        <v>9.0897794414617492E-4</v>
      </c>
      <c r="O8" s="33">
        <v>655.30866285463844</v>
      </c>
      <c r="P8" s="33">
        <v>894.52206491358197</v>
      </c>
      <c r="Q8" s="33">
        <v>879.66628638390205</v>
      </c>
      <c r="R8" s="33">
        <v>1469.8761754004265</v>
      </c>
      <c r="S8" s="33">
        <v>3623.6409852618071</v>
      </c>
      <c r="T8" s="33">
        <v>3616.5139858133666</v>
      </c>
      <c r="U8" s="33">
        <v>3460.1043674458974</v>
      </c>
      <c r="V8" s="33">
        <v>3292.3942936316403</v>
      </c>
      <c r="W8" s="33">
        <v>3629.5432410221711</v>
      </c>
      <c r="X8" s="33">
        <v>3662.4668445751308</v>
      </c>
      <c r="Y8" s="33">
        <v>4618.3916277980597</v>
      </c>
      <c r="Z8" s="33">
        <v>4394.5393875977552</v>
      </c>
      <c r="AA8" s="33">
        <v>4910.6106838043925</v>
      </c>
      <c r="AB8" s="33">
        <v>5484.6213372019738</v>
      </c>
      <c r="AC8" s="33">
        <v>6110.9956549597146</v>
      </c>
      <c r="AD8" s="33">
        <v>6319.5698300794947</v>
      </c>
      <c r="AE8" s="33">
        <v>6874.8612837059327</v>
      </c>
    </row>
    <row r="9" spans="1:31">
      <c r="A9" s="29" t="s">
        <v>133</v>
      </c>
      <c r="B9" s="29" t="s">
        <v>79</v>
      </c>
      <c r="C9" s="33">
        <v>2.7876567893905102E-4</v>
      </c>
      <c r="D9" s="33">
        <v>2.867282900255558E-4</v>
      </c>
      <c r="E9" s="33">
        <v>3.3688138420871717E-4</v>
      </c>
      <c r="F9" s="33">
        <v>3.2839556953065353E-4</v>
      </c>
      <c r="G9" s="33">
        <v>3.1335455095411437E-4</v>
      </c>
      <c r="H9" s="33">
        <v>2.9946791023637953E-4</v>
      </c>
      <c r="I9" s="33">
        <v>3.0599813369153579E-4</v>
      </c>
      <c r="J9" s="33">
        <v>3.4619892497518697E-4</v>
      </c>
      <c r="K9" s="33">
        <v>3.3463469470487213E-4</v>
      </c>
      <c r="L9" s="33">
        <v>3.3642200855205822E-4</v>
      </c>
      <c r="M9" s="33">
        <v>3.4240131009414604E-4</v>
      </c>
      <c r="N9" s="33">
        <v>455.84669075836047</v>
      </c>
      <c r="O9" s="33">
        <v>434.96823316567367</v>
      </c>
      <c r="P9" s="33">
        <v>415.04604749646086</v>
      </c>
      <c r="Q9" s="33">
        <v>1412.3953281177496</v>
      </c>
      <c r="R9" s="33">
        <v>1579.9620780418925</v>
      </c>
      <c r="S9" s="33">
        <v>2306.2871749209589</v>
      </c>
      <c r="T9" s="33">
        <v>2824.1694824618057</v>
      </c>
      <c r="U9" s="33">
        <v>2859.3091001084626</v>
      </c>
      <c r="V9" s="33">
        <v>2720.7191360089096</v>
      </c>
      <c r="W9" s="33">
        <v>2596.1060504171205</v>
      </c>
      <c r="X9" s="33">
        <v>2634.8418147070838</v>
      </c>
      <c r="Y9" s="33">
        <v>2771.0818990097628</v>
      </c>
      <c r="Z9" s="33">
        <v>2636.7682841097944</v>
      </c>
      <c r="AA9" s="33">
        <v>2710.922322658243</v>
      </c>
      <c r="AB9" s="33">
        <v>2959.0558218493461</v>
      </c>
      <c r="AC9" s="33">
        <v>2897.1047886746887</v>
      </c>
      <c r="AD9" s="33">
        <v>3124.608567318322</v>
      </c>
      <c r="AE9" s="33">
        <v>2981.496977753493</v>
      </c>
    </row>
    <row r="10" spans="1:31">
      <c r="A10" s="29" t="s">
        <v>134</v>
      </c>
      <c r="B10" s="29" t="s">
        <v>79</v>
      </c>
      <c r="C10" s="33">
        <v>1.2876332375595743E-4</v>
      </c>
      <c r="D10" s="33">
        <v>1.266342102230015E-4</v>
      </c>
      <c r="E10" s="33">
        <v>187.54613811174551</v>
      </c>
      <c r="F10" s="33">
        <v>356.91193336546991</v>
      </c>
      <c r="G10" s="33">
        <v>510.53008660000091</v>
      </c>
      <c r="H10" s="33">
        <v>644.4680229099863</v>
      </c>
      <c r="I10" s="33">
        <v>767.11292042476964</v>
      </c>
      <c r="J10" s="33">
        <v>873.15270685588644</v>
      </c>
      <c r="K10" s="33">
        <v>969.82276505634206</v>
      </c>
      <c r="L10" s="33">
        <v>1059.7727162747562</v>
      </c>
      <c r="M10" s="33">
        <v>1177.1673155275826</v>
      </c>
      <c r="N10" s="33">
        <v>1325.777235005283</v>
      </c>
      <c r="O10" s="33">
        <v>1461.302004631998</v>
      </c>
      <c r="P10" s="33">
        <v>1581.630779917698</v>
      </c>
      <c r="Q10" s="33">
        <v>1692.3871931647129</v>
      </c>
      <c r="R10" s="33">
        <v>1780.8340247653648</v>
      </c>
      <c r="S10" s="33">
        <v>1861.9371536794131</v>
      </c>
      <c r="T10" s="33">
        <v>1932.050073230097</v>
      </c>
      <c r="U10" s="33">
        <v>2002.379049727052</v>
      </c>
      <c r="V10" s="33">
        <v>2051.7528163138404</v>
      </c>
      <c r="W10" s="33">
        <v>1957.7794041001871</v>
      </c>
      <c r="X10" s="33">
        <v>1868.1101176724719</v>
      </c>
      <c r="Y10" s="33">
        <v>1787.316721680879</v>
      </c>
      <c r="Z10" s="33">
        <v>1700.6859451005669</v>
      </c>
      <c r="AA10" s="33">
        <v>1622.7919317017979</v>
      </c>
      <c r="AB10" s="33">
        <v>1548.465583162171</v>
      </c>
      <c r="AC10" s="33">
        <v>1481.4964084282492</v>
      </c>
      <c r="AD10" s="33">
        <v>1409.6886629691917</v>
      </c>
      <c r="AE10" s="33">
        <v>1345.1227697665261</v>
      </c>
    </row>
    <row r="11" spans="1:31">
      <c r="A11" s="23" t="s">
        <v>40</v>
      </c>
      <c r="B11" s="23" t="s">
        <v>153</v>
      </c>
      <c r="C11" s="35">
        <v>1.0055325151550269E-3</v>
      </c>
      <c r="D11" s="35">
        <v>480.02009676881062</v>
      </c>
      <c r="E11" s="35">
        <v>1768.04294316819</v>
      </c>
      <c r="F11" s="35">
        <v>3560.7281062493416</v>
      </c>
      <c r="G11" s="35">
        <v>5210.9464499396654</v>
      </c>
      <c r="H11" s="35">
        <v>6157.8616153943767</v>
      </c>
      <c r="I11" s="35">
        <v>7208.7551867558113</v>
      </c>
      <c r="J11" s="35">
        <v>8133.7920432607361</v>
      </c>
      <c r="K11" s="35">
        <v>17559.079001325954</v>
      </c>
      <c r="L11" s="35">
        <v>16889.215710787936</v>
      </c>
      <c r="M11" s="35">
        <v>16322.006987032331</v>
      </c>
      <c r="N11" s="35">
        <v>16192.397556380856</v>
      </c>
      <c r="O11" s="35">
        <v>16302.316235786951</v>
      </c>
      <c r="P11" s="35">
        <v>16012.131472800129</v>
      </c>
      <c r="Q11" s="35">
        <v>16748.552038357666</v>
      </c>
      <c r="R11" s="35">
        <v>16976.102798905515</v>
      </c>
      <c r="S11" s="35">
        <v>21301.590187388563</v>
      </c>
      <c r="T11" s="35">
        <v>21538.335336224103</v>
      </c>
      <c r="U11" s="35">
        <v>21879.531644772673</v>
      </c>
      <c r="V11" s="35">
        <v>21242.48041410157</v>
      </c>
      <c r="W11" s="35">
        <v>22242.556335675756</v>
      </c>
      <c r="X11" s="35">
        <v>26002.328322918049</v>
      </c>
      <c r="Y11" s="35">
        <v>26242.276081474687</v>
      </c>
      <c r="Z11" s="35">
        <v>25493.574429239092</v>
      </c>
      <c r="AA11" s="35">
        <v>25956.680553711463</v>
      </c>
      <c r="AB11" s="35">
        <v>28865.639014063709</v>
      </c>
      <c r="AC11" s="35">
        <v>28799.753231402581</v>
      </c>
      <c r="AD11" s="35">
        <v>29423.074525421416</v>
      </c>
      <c r="AE11" s="35">
        <v>30705.539564998511</v>
      </c>
    </row>
  </sheetData>
  <sheetProtection algorithmName="SHA-512" hashValue="ShiQ/xLlDoWI4eT5yAvCaSFd85qAU3bQBvof4veuoZqKAvvQmQcVve7Hwbxo7P96rVWtphrJqGZ7l+jAt9mMqg==" saltValue="XRjl3msbXijdQcroeJTW7w=="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0.56230077434876913</v>
      </c>
      <c r="D6" s="30">
        <v>0.50608393349223579</v>
      </c>
      <c r="E6" s="30">
        <v>0.55003435602975581</v>
      </c>
      <c r="F6" s="30">
        <v>0.65139451663519687</v>
      </c>
      <c r="G6" s="30">
        <v>0.7030446777747279</v>
      </c>
      <c r="H6" s="30">
        <v>0.68917689759389966</v>
      </c>
      <c r="I6" s="30">
        <v>0.6392166333989785</v>
      </c>
      <c r="J6" s="30">
        <v>0.7091066802602789</v>
      </c>
      <c r="K6" s="30">
        <v>0.67014912333071219</v>
      </c>
      <c r="L6" s="30">
        <v>0.65611234696366927</v>
      </c>
      <c r="M6" s="30">
        <v>0.61483083892786394</v>
      </c>
      <c r="N6" s="30">
        <v>0.65118093078259343</v>
      </c>
      <c r="O6" s="30">
        <v>0.71188125081198206</v>
      </c>
      <c r="P6" s="30">
        <v>0.66248640097121381</v>
      </c>
      <c r="Q6" s="30">
        <v>0.64661879778043996</v>
      </c>
      <c r="R6" s="30">
        <v>0.67257290473983744</v>
      </c>
      <c r="S6" s="30">
        <v>0.71260220441928357</v>
      </c>
      <c r="T6" s="30">
        <v>0.71948590968200155</v>
      </c>
      <c r="U6" s="30">
        <v>0.68535307179029203</v>
      </c>
      <c r="V6" s="30">
        <v>0.65355903258320724</v>
      </c>
      <c r="W6" s="30">
        <v>0.62972698703252061</v>
      </c>
      <c r="X6" s="30">
        <v>0.69262620819136334</v>
      </c>
      <c r="Y6" s="30">
        <v>0.64731957981692567</v>
      </c>
      <c r="Z6" s="30">
        <v>0.63174839466232291</v>
      </c>
      <c r="AA6" s="30">
        <v>0.6170039657434353</v>
      </c>
      <c r="AB6" s="30">
        <v>0.61775579681984516</v>
      </c>
      <c r="AC6" s="30">
        <v>0.59270007529388902</v>
      </c>
      <c r="AD6" s="30">
        <v>0.58148472667508599</v>
      </c>
      <c r="AE6" s="30">
        <v>0.54419914558977511</v>
      </c>
    </row>
    <row r="7" spans="1:31">
      <c r="A7" s="29" t="s">
        <v>40</v>
      </c>
      <c r="B7" s="29" t="s">
        <v>71</v>
      </c>
      <c r="C7" s="30">
        <v>0.71348973794339421</v>
      </c>
      <c r="D7" s="30">
        <v>0.67578767123287664</v>
      </c>
      <c r="E7" s="30">
        <v>0.68343254354105254</v>
      </c>
      <c r="F7" s="30">
        <v>0.68769434444636102</v>
      </c>
      <c r="G7" s="30">
        <v>0.72594895725977626</v>
      </c>
      <c r="H7" s="30">
        <v>0.7486190036860112</v>
      </c>
      <c r="I7" s="30">
        <v>0.72646690275323367</v>
      </c>
      <c r="J7" s="30">
        <v>0.71848583319119019</v>
      </c>
      <c r="K7" s="30">
        <v>0.70549948746374114</v>
      </c>
      <c r="L7" s="30">
        <v>0.74041200694117926</v>
      </c>
      <c r="M7" s="30">
        <v>0.73083267348341718</v>
      </c>
      <c r="N7" s="30">
        <v>0.71986780206709833</v>
      </c>
      <c r="O7" s="30">
        <v>0.74068639775244038</v>
      </c>
      <c r="P7" s="30">
        <v>0.73442208049654079</v>
      </c>
      <c r="Q7" s="30">
        <v>0.75487816148524867</v>
      </c>
      <c r="R7" s="30">
        <v>0.71029862193421378</v>
      </c>
      <c r="S7" s="30">
        <v>0.66666422292401495</v>
      </c>
      <c r="T7" s="30">
        <v>0.68633182265605774</v>
      </c>
      <c r="U7" s="30">
        <v>0.60555665039783424</v>
      </c>
      <c r="V7" s="30">
        <v>0.64858283091351543</v>
      </c>
      <c r="W7" s="30">
        <v>0.71220068424794214</v>
      </c>
      <c r="X7" s="30">
        <v>0.69876831268968898</v>
      </c>
      <c r="Y7" s="30">
        <v>0.64914249583025718</v>
      </c>
      <c r="Z7" s="30">
        <v>0.65394638804582628</v>
      </c>
      <c r="AA7" s="30">
        <v>0.61757952246192549</v>
      </c>
      <c r="AB7" s="30">
        <v>0.63795615276296713</v>
      </c>
      <c r="AC7" s="30">
        <v>0.64139849674208615</v>
      </c>
      <c r="AD7" s="30" t="s">
        <v>169</v>
      </c>
      <c r="AE7" s="30" t="s">
        <v>169</v>
      </c>
    </row>
    <row r="8" spans="1:31">
      <c r="A8" s="29" t="s">
        <v>40</v>
      </c>
      <c r="B8" s="29" t="s">
        <v>20</v>
      </c>
      <c r="C8" s="30">
        <v>8.4171479355248907E-2</v>
      </c>
      <c r="D8" s="30">
        <v>8.4171479362862192E-2</v>
      </c>
      <c r="E8" s="30">
        <v>7.571757635473457E-2</v>
      </c>
      <c r="F8" s="30">
        <v>7.8021558585261885E-2</v>
      </c>
      <c r="G8" s="30">
        <v>7.0874717163696713E-2</v>
      </c>
      <c r="H8" s="30">
        <v>7.1453773716422364E-2</v>
      </c>
      <c r="I8" s="30">
        <v>6.9244459724441307E-2</v>
      </c>
      <c r="J8" s="30">
        <v>7.9345031654485254E-2</v>
      </c>
      <c r="K8" s="30">
        <v>6.9786414986548473E-2</v>
      </c>
      <c r="L8" s="30">
        <v>7.1599361186902549E-2</v>
      </c>
      <c r="M8" s="30">
        <v>7.4667490029268216E-2</v>
      </c>
      <c r="N8" s="30">
        <v>0.16036297202720742</v>
      </c>
      <c r="O8" s="30">
        <v>0.18001533326560612</v>
      </c>
      <c r="P8" s="30">
        <v>0.20826481942080413</v>
      </c>
      <c r="Q8" s="30">
        <v>0.15423732486808098</v>
      </c>
      <c r="R8" s="30">
        <v>0.16533660952354737</v>
      </c>
      <c r="S8" s="30">
        <v>0.31071555895234071</v>
      </c>
      <c r="T8" s="30">
        <v>0.31213112744554616</v>
      </c>
      <c r="U8" s="30">
        <v>0.2703646513595393</v>
      </c>
      <c r="V8" s="30">
        <v>0.28303428962402261</v>
      </c>
      <c r="W8" s="30">
        <v>0.30035103462986201</v>
      </c>
      <c r="X8" s="30">
        <v>0.32971286134704153</v>
      </c>
      <c r="Y8" s="30">
        <v>0.28736918803678863</v>
      </c>
      <c r="Z8" s="30">
        <v>0.30109572241626409</v>
      </c>
      <c r="AA8" s="30">
        <v>0.31567688245785225</v>
      </c>
      <c r="AB8" s="30">
        <v>0.28260004833157193</v>
      </c>
      <c r="AC8" s="30">
        <v>0.28337432120953959</v>
      </c>
      <c r="AD8" s="30">
        <v>0.28260006478287053</v>
      </c>
      <c r="AE8" s="30">
        <v>0.28260006282755956</v>
      </c>
    </row>
    <row r="9" spans="1:31">
      <c r="A9" s="29" t="s">
        <v>40</v>
      </c>
      <c r="B9" s="29" t="s">
        <v>32</v>
      </c>
      <c r="C9" s="30">
        <v>5.7840325259983637E-2</v>
      </c>
      <c r="D9" s="30">
        <v>5.9000180578100671E-2</v>
      </c>
      <c r="E9" s="30">
        <v>6.0344556015255887E-2</v>
      </c>
      <c r="F9" s="30">
        <v>1.4114061139045038E-2</v>
      </c>
      <c r="G9" s="30">
        <v>1.3168261623380037E-2</v>
      </c>
      <c r="H9" s="30">
        <v>1.4033883571541674E-2</v>
      </c>
      <c r="I9" s="30">
        <v>1.3322904129384749E-2</v>
      </c>
      <c r="J9" s="30">
        <v>1.4089156818301777E-2</v>
      </c>
      <c r="K9" s="30">
        <v>1.2817703590611539E-2</v>
      </c>
      <c r="L9" s="30">
        <v>1.311554515730988E-2</v>
      </c>
      <c r="M9" s="30">
        <v>1.2921121039208699E-2</v>
      </c>
      <c r="N9" s="30">
        <v>1.7324233163750091E-2</v>
      </c>
      <c r="O9" s="30">
        <v>1.3805961312587425E-2</v>
      </c>
      <c r="P9" s="30">
        <v>2.2085820416633668E-2</v>
      </c>
      <c r="Q9" s="30">
        <v>2.0302109331018951E-2</v>
      </c>
      <c r="R9" s="30">
        <v>1.9208678144742603E-2</v>
      </c>
      <c r="S9" s="30">
        <v>5.0647397103896916E-2</v>
      </c>
      <c r="T9" s="30">
        <v>5.1251440623631697E-2</v>
      </c>
      <c r="U9" s="30">
        <v>0.23432123831267529</v>
      </c>
      <c r="V9" s="30">
        <v>0.25999281093716026</v>
      </c>
      <c r="W9" s="30">
        <v>0.27336071700369646</v>
      </c>
      <c r="X9" s="30">
        <v>0.33292021363339858</v>
      </c>
      <c r="Y9" s="30">
        <v>0.32732501630789301</v>
      </c>
      <c r="Z9" s="30">
        <v>0.26230255218525766</v>
      </c>
      <c r="AA9" s="30">
        <v>0.36186698195259842</v>
      </c>
      <c r="AB9" s="30" t="s">
        <v>169</v>
      </c>
      <c r="AC9" s="30" t="s">
        <v>169</v>
      </c>
      <c r="AD9" s="30" t="s">
        <v>169</v>
      </c>
      <c r="AE9" s="30" t="s">
        <v>169</v>
      </c>
    </row>
    <row r="10" spans="1:31">
      <c r="A10" s="29" t="s">
        <v>40</v>
      </c>
      <c r="B10" s="29" t="s">
        <v>66</v>
      </c>
      <c r="C10" s="30">
        <v>9.0572658774798758E-4</v>
      </c>
      <c r="D10" s="30">
        <v>4.108105214403462E-4</v>
      </c>
      <c r="E10" s="30">
        <v>2.0364867066747388E-3</v>
      </c>
      <c r="F10" s="30">
        <v>1.5752068535960658E-3</v>
      </c>
      <c r="G10" s="30">
        <v>6.2425641657180841E-4</v>
      </c>
      <c r="H10" s="30">
        <v>1.1009901469515881E-3</v>
      </c>
      <c r="I10" s="30">
        <v>4.5651160224121707E-4</v>
      </c>
      <c r="J10" s="30">
        <v>1.4083903426364969E-3</v>
      </c>
      <c r="K10" s="30">
        <v>1.5664851424008905E-4</v>
      </c>
      <c r="L10" s="30">
        <v>5.671286393406958E-4</v>
      </c>
      <c r="M10" s="30">
        <v>4.5610412124119068E-4</v>
      </c>
      <c r="N10" s="30">
        <v>6.9353468681944107E-3</v>
      </c>
      <c r="O10" s="30">
        <v>4.5922603249274755E-3</v>
      </c>
      <c r="P10" s="30">
        <v>7.4226449588611727E-3</v>
      </c>
      <c r="Q10" s="30">
        <v>6.713697751646347E-3</v>
      </c>
      <c r="R10" s="30">
        <v>8.0618027044899124E-3</v>
      </c>
      <c r="S10" s="30">
        <v>3.020431414378804E-2</v>
      </c>
      <c r="T10" s="30">
        <v>3.4285664782118655E-2</v>
      </c>
      <c r="U10" s="30">
        <v>7.0228933817670203E-2</v>
      </c>
      <c r="V10" s="30">
        <v>8.1551808133156489E-2</v>
      </c>
      <c r="W10" s="30">
        <v>5.9127603398294273E-2</v>
      </c>
      <c r="X10" s="30">
        <v>9.9817789653173727E-2</v>
      </c>
      <c r="Y10" s="30">
        <v>0.14231347964044763</v>
      </c>
      <c r="Z10" s="30">
        <v>8.1035714750990417E-2</v>
      </c>
      <c r="AA10" s="30">
        <v>9.3106750491620469E-2</v>
      </c>
      <c r="AB10" s="30">
        <v>0.12132214146971837</v>
      </c>
      <c r="AC10" s="30">
        <v>0.16556822444831992</v>
      </c>
      <c r="AD10" s="30">
        <v>0.18682288861404156</v>
      </c>
      <c r="AE10" s="30">
        <v>0.19199161883212978</v>
      </c>
    </row>
    <row r="11" spans="1:31">
      <c r="A11" s="29" t="s">
        <v>40</v>
      </c>
      <c r="B11" s="29" t="s">
        <v>65</v>
      </c>
      <c r="C11" s="30">
        <v>0.20325562982010129</v>
      </c>
      <c r="D11" s="30">
        <v>0.20819403617352117</v>
      </c>
      <c r="E11" s="30">
        <v>0.20718825544074884</v>
      </c>
      <c r="F11" s="30">
        <v>0.2456870375172818</v>
      </c>
      <c r="G11" s="30">
        <v>0.24622213353462163</v>
      </c>
      <c r="H11" s="30">
        <v>0.21952047151626758</v>
      </c>
      <c r="I11" s="30">
        <v>0.24269551425959693</v>
      </c>
      <c r="J11" s="30">
        <v>0.27644239621793226</v>
      </c>
      <c r="K11" s="30">
        <v>0.23415840058393875</v>
      </c>
      <c r="L11" s="30">
        <v>0.21365982852784557</v>
      </c>
      <c r="M11" s="30">
        <v>0.21182405899296225</v>
      </c>
      <c r="N11" s="30">
        <v>0.23713531667996221</v>
      </c>
      <c r="O11" s="30">
        <v>0.24563849820075218</v>
      </c>
      <c r="P11" s="30">
        <v>0.25576402471688603</v>
      </c>
      <c r="Q11" s="30">
        <v>0.24409921104797613</v>
      </c>
      <c r="R11" s="30">
        <v>0.22675513020460583</v>
      </c>
      <c r="S11" s="30">
        <v>0.25678155810279679</v>
      </c>
      <c r="T11" s="30">
        <v>0.22538391950461317</v>
      </c>
      <c r="U11" s="30">
        <v>0.20975688082553592</v>
      </c>
      <c r="V11" s="30">
        <v>0.19984380942944613</v>
      </c>
      <c r="W11" s="30">
        <v>0.1985914915411495</v>
      </c>
      <c r="X11" s="30">
        <v>0.21496844736703449</v>
      </c>
      <c r="Y11" s="30">
        <v>0.22435825383652314</v>
      </c>
      <c r="Z11" s="30">
        <v>0.22486305610050453</v>
      </c>
      <c r="AA11" s="30">
        <v>0.21835191478802166</v>
      </c>
      <c r="AB11" s="30">
        <v>0.2446840711334024</v>
      </c>
      <c r="AC11" s="30">
        <v>0.22045344452731414</v>
      </c>
      <c r="AD11" s="30">
        <v>0.2084414734436528</v>
      </c>
      <c r="AE11" s="30">
        <v>0.19267311629230055</v>
      </c>
    </row>
    <row r="12" spans="1:31">
      <c r="A12" s="29" t="s">
        <v>40</v>
      </c>
      <c r="B12" s="29" t="s">
        <v>69</v>
      </c>
      <c r="C12" s="30">
        <v>0.34173152892979491</v>
      </c>
      <c r="D12" s="30">
        <v>0.35785380816625734</v>
      </c>
      <c r="E12" s="30">
        <v>0.32835076713802303</v>
      </c>
      <c r="F12" s="30">
        <v>0.33617463519865076</v>
      </c>
      <c r="G12" s="30">
        <v>0.36216606848526162</v>
      </c>
      <c r="H12" s="30">
        <v>0.37813400196507863</v>
      </c>
      <c r="I12" s="30">
        <v>0.38887619095012216</v>
      </c>
      <c r="J12" s="30">
        <v>0.35802854780532811</v>
      </c>
      <c r="K12" s="30">
        <v>0.33990585816271107</v>
      </c>
      <c r="L12" s="30">
        <v>0.35013316171713343</v>
      </c>
      <c r="M12" s="30">
        <v>0.36660745296467567</v>
      </c>
      <c r="N12" s="30">
        <v>0.34739359883963916</v>
      </c>
      <c r="O12" s="30">
        <v>0.33883428397108689</v>
      </c>
      <c r="P12" s="30">
        <v>0.35991069444041113</v>
      </c>
      <c r="Q12" s="30">
        <v>0.37238646406801007</v>
      </c>
      <c r="R12" s="30">
        <v>0.38124803148832787</v>
      </c>
      <c r="S12" s="30">
        <v>0.36328878491419092</v>
      </c>
      <c r="T12" s="30">
        <v>0.35739196474365476</v>
      </c>
      <c r="U12" s="30">
        <v>0.36198219298283679</v>
      </c>
      <c r="V12" s="30">
        <v>0.36781308807536806</v>
      </c>
      <c r="W12" s="30">
        <v>0.34911157258349729</v>
      </c>
      <c r="X12" s="30">
        <v>0.32591084069112775</v>
      </c>
      <c r="Y12" s="30">
        <v>0.34966767690859357</v>
      </c>
      <c r="Z12" s="30">
        <v>0.36766528091634376</v>
      </c>
      <c r="AA12" s="30">
        <v>0.37250508332658711</v>
      </c>
      <c r="AB12" s="30">
        <v>0.35431825423646746</v>
      </c>
      <c r="AC12" s="30">
        <v>0.34838017919331415</v>
      </c>
      <c r="AD12" s="30">
        <v>0.34578739588444257</v>
      </c>
      <c r="AE12" s="30">
        <v>0.33992469610403292</v>
      </c>
    </row>
    <row r="13" spans="1:31">
      <c r="A13" s="29" t="s">
        <v>40</v>
      </c>
      <c r="B13" s="29" t="s">
        <v>68</v>
      </c>
      <c r="C13" s="30">
        <v>0.29560344942791572</v>
      </c>
      <c r="D13" s="30">
        <v>0.29160299251340299</v>
      </c>
      <c r="E13" s="30">
        <v>0.29657565367641342</v>
      </c>
      <c r="F13" s="30">
        <v>0.28436549727758648</v>
      </c>
      <c r="G13" s="30">
        <v>0.27849152942675975</v>
      </c>
      <c r="H13" s="30">
        <v>0.29488080199064443</v>
      </c>
      <c r="I13" s="30">
        <v>0.2988083906306962</v>
      </c>
      <c r="J13" s="30">
        <v>0.2640067206758368</v>
      </c>
      <c r="K13" s="30">
        <v>0.27479977906120534</v>
      </c>
      <c r="L13" s="30">
        <v>0.28763240908829418</v>
      </c>
      <c r="M13" s="30">
        <v>0.29237017906138829</v>
      </c>
      <c r="N13" s="30">
        <v>0.29306963743030162</v>
      </c>
      <c r="O13" s="30">
        <v>0.28254782044875837</v>
      </c>
      <c r="P13" s="30">
        <v>0.27534115641271689</v>
      </c>
      <c r="Q13" s="30">
        <v>0.29371118783630246</v>
      </c>
      <c r="R13" s="30">
        <v>0.29460105908417267</v>
      </c>
      <c r="S13" s="30">
        <v>0.26161201046648608</v>
      </c>
      <c r="T13" s="30">
        <v>0.27430833451895037</v>
      </c>
      <c r="U13" s="30">
        <v>0.2874362598974825</v>
      </c>
      <c r="V13" s="30">
        <v>0.29189726440532132</v>
      </c>
      <c r="W13" s="30">
        <v>0.29201411106964215</v>
      </c>
      <c r="X13" s="30">
        <v>0.27929441652432296</v>
      </c>
      <c r="Y13" s="30">
        <v>0.27197550799868597</v>
      </c>
      <c r="Z13" s="30">
        <v>0.28829763628179428</v>
      </c>
      <c r="AA13" s="30">
        <v>0.28603203367797203</v>
      </c>
      <c r="AB13" s="30">
        <v>0.25295558542388613</v>
      </c>
      <c r="AC13" s="30">
        <v>0.26063255041122674</v>
      </c>
      <c r="AD13" s="30">
        <v>0.26751082627275696</v>
      </c>
      <c r="AE13" s="30">
        <v>0.27012061791924652</v>
      </c>
    </row>
    <row r="14" spans="1:31">
      <c r="A14" s="29" t="s">
        <v>40</v>
      </c>
      <c r="B14" s="29" t="s">
        <v>36</v>
      </c>
      <c r="C14" s="30">
        <v>9.4965234548142569E-2</v>
      </c>
      <c r="D14" s="30">
        <v>5.8228725162664294E-2</v>
      </c>
      <c r="E14" s="30">
        <v>5.9708581778937515E-2</v>
      </c>
      <c r="F14" s="30">
        <v>6.8345793042726824E-2</v>
      </c>
      <c r="G14" s="30">
        <v>6.7458926603544259E-2</v>
      </c>
      <c r="H14" s="30">
        <v>6.9359628172597609E-2</v>
      </c>
      <c r="I14" s="30">
        <v>6.2152725341900909E-2</v>
      </c>
      <c r="J14" s="30">
        <v>6.0637878417344922E-2</v>
      </c>
      <c r="K14" s="30">
        <v>5.4806601712448208E-2</v>
      </c>
      <c r="L14" s="30">
        <v>5.8020161610243939E-2</v>
      </c>
      <c r="M14" s="30">
        <v>5.659008710883677E-2</v>
      </c>
      <c r="N14" s="30">
        <v>5.9991472679936556E-2</v>
      </c>
      <c r="O14" s="30">
        <v>5.8562720486728059E-2</v>
      </c>
      <c r="P14" s="30">
        <v>5.3457641482344373E-2</v>
      </c>
      <c r="Q14" s="30">
        <v>5.7245515614866252E-2</v>
      </c>
      <c r="R14" s="30">
        <v>5.8610872019642157E-2</v>
      </c>
      <c r="S14" s="30">
        <v>0.10729292199812542</v>
      </c>
      <c r="T14" s="30">
        <v>0.107233893069776</v>
      </c>
      <c r="U14" s="30">
        <v>0.11465610267709618</v>
      </c>
      <c r="V14" s="30">
        <v>0.11164733179800902</v>
      </c>
      <c r="W14" s="30">
        <v>0.12842658060902284</v>
      </c>
      <c r="X14" s="30">
        <v>0.13837026110690623</v>
      </c>
      <c r="Y14" s="30">
        <v>0.13787818853790415</v>
      </c>
      <c r="Z14" s="30">
        <v>0.14255583233779648</v>
      </c>
      <c r="AA14" s="30">
        <v>0.14122700526972409</v>
      </c>
      <c r="AB14" s="30">
        <v>0.13459839028384346</v>
      </c>
      <c r="AC14" s="30">
        <v>0.1358520876101314</v>
      </c>
      <c r="AD14" s="30">
        <v>0.13625608065376538</v>
      </c>
      <c r="AE14" s="30">
        <v>0.13621462827397013</v>
      </c>
    </row>
    <row r="15" spans="1:31">
      <c r="A15" s="29" t="s">
        <v>40</v>
      </c>
      <c r="B15" s="29" t="s">
        <v>73</v>
      </c>
      <c r="C15" s="30">
        <v>7.063538601386774E-3</v>
      </c>
      <c r="D15" s="30">
        <v>1.8966884407238274E-2</v>
      </c>
      <c r="E15" s="30">
        <v>2.8521661119531611E-2</v>
      </c>
      <c r="F15" s="30">
        <v>0.20931646010626828</v>
      </c>
      <c r="G15" s="30">
        <v>0.20068168698562405</v>
      </c>
      <c r="H15" s="30">
        <v>0.21554911571050539</v>
      </c>
      <c r="I15" s="30">
        <v>0.19085231275137018</v>
      </c>
      <c r="J15" s="30">
        <v>0.22926226958261373</v>
      </c>
      <c r="K15" s="30">
        <v>0.2171501456964641</v>
      </c>
      <c r="L15" s="30">
        <v>0.23833892986110072</v>
      </c>
      <c r="M15" s="30">
        <v>0.23251241566894121</v>
      </c>
      <c r="N15" s="30">
        <v>0.26362548817194575</v>
      </c>
      <c r="O15" s="30">
        <v>0.24222627939252561</v>
      </c>
      <c r="P15" s="30">
        <v>0.24414184820076282</v>
      </c>
      <c r="Q15" s="30">
        <v>0.25797011195779862</v>
      </c>
      <c r="R15" s="30">
        <v>0.25328249514507095</v>
      </c>
      <c r="S15" s="30">
        <v>0.24730375961473636</v>
      </c>
      <c r="T15" s="30">
        <v>0.23495152747240666</v>
      </c>
      <c r="U15" s="30">
        <v>0.24316566845509371</v>
      </c>
      <c r="V15" s="30">
        <v>0.23339642606656344</v>
      </c>
      <c r="W15" s="30">
        <v>0.23898389315578011</v>
      </c>
      <c r="X15" s="30">
        <v>0.24438940528351449</v>
      </c>
      <c r="Y15" s="30">
        <v>0.23931808650837977</v>
      </c>
      <c r="Z15" s="30">
        <v>0.25453222005627418</v>
      </c>
      <c r="AA15" s="30">
        <v>0.24855936176214374</v>
      </c>
      <c r="AB15" s="30">
        <v>0.24000970804462665</v>
      </c>
      <c r="AC15" s="30">
        <v>0.23069319223914936</v>
      </c>
      <c r="AD15" s="30">
        <v>0.24583837280734794</v>
      </c>
      <c r="AE15" s="30">
        <v>0.24389314214900179</v>
      </c>
    </row>
    <row r="16" spans="1:31">
      <c r="A16" s="29" t="s">
        <v>40</v>
      </c>
      <c r="B16" s="29" t="s">
        <v>56</v>
      </c>
      <c r="C16" s="30">
        <v>7.7061731604927131E-2</v>
      </c>
      <c r="D16" s="30">
        <v>8.9621796913619933E-2</v>
      </c>
      <c r="E16" s="30">
        <v>8.24529492321288E-2</v>
      </c>
      <c r="F16" s="30">
        <v>9.6489732972323244E-2</v>
      </c>
      <c r="G16" s="30">
        <v>9.9311824658941936E-2</v>
      </c>
      <c r="H16" s="30">
        <v>9.8375468200459393E-2</v>
      </c>
      <c r="I16" s="30">
        <v>9.0409587888329979E-2</v>
      </c>
      <c r="J16" s="30">
        <v>8.724976589496404E-2</v>
      </c>
      <c r="K16" s="30">
        <v>7.9466711663778264E-2</v>
      </c>
      <c r="L16" s="30">
        <v>7.9150500237129648E-2</v>
      </c>
      <c r="M16" s="30">
        <v>7.8731904515067258E-2</v>
      </c>
      <c r="N16" s="30">
        <v>8.105232891264659E-2</v>
      </c>
      <c r="O16" s="30">
        <v>7.8839588608142039E-2</v>
      </c>
      <c r="P16" s="30">
        <v>7.457284542447605E-2</v>
      </c>
      <c r="Q16" s="30">
        <v>7.5313054207782476E-2</v>
      </c>
      <c r="R16" s="30">
        <v>7.5399407882462854E-2</v>
      </c>
      <c r="S16" s="30">
        <v>6.7239386612343063E-2</v>
      </c>
      <c r="T16" s="30">
        <v>6.4648251140206961E-2</v>
      </c>
      <c r="U16" s="30">
        <v>6.2128074012102769E-2</v>
      </c>
      <c r="V16" s="30">
        <v>6.0117084804160843E-2</v>
      </c>
      <c r="W16" s="30">
        <v>5.8105748330386009E-2</v>
      </c>
      <c r="X16" s="30">
        <v>5.7301372401870658E-2</v>
      </c>
      <c r="Y16" s="30">
        <v>5.5589645326038876E-2</v>
      </c>
      <c r="Z16" s="30">
        <v>5.7526048863327073E-2</v>
      </c>
      <c r="AA16" s="30">
        <v>5.4766732941253629E-2</v>
      </c>
      <c r="AB16" s="30">
        <v>5.1313064370993401E-2</v>
      </c>
      <c r="AC16" s="30">
        <v>5.1066871387819832E-2</v>
      </c>
      <c r="AD16" s="30">
        <v>5.0474314479557109E-2</v>
      </c>
      <c r="AE16" s="30">
        <v>4.6401927342683377E-2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0.51380474212507121</v>
      </c>
      <c r="D20" s="30">
        <v>0.45276230456831434</v>
      </c>
      <c r="E20" s="30">
        <v>0.492519067644904</v>
      </c>
      <c r="F20" s="30">
        <v>0.59930208857182121</v>
      </c>
      <c r="G20" s="30">
        <v>0.68786701227219216</v>
      </c>
      <c r="H20" s="30">
        <v>0.66068933029976806</v>
      </c>
      <c r="I20" s="30">
        <v>0.61145346116573496</v>
      </c>
      <c r="J20" s="30">
        <v>0.6858455889150441</v>
      </c>
      <c r="K20" s="30">
        <v>0.63857149924557832</v>
      </c>
      <c r="L20" s="30">
        <v>0.64754807656635827</v>
      </c>
      <c r="M20" s="30">
        <v>0.57193376033188892</v>
      </c>
      <c r="N20" s="30">
        <v>0.56556254851309251</v>
      </c>
      <c r="O20" s="30">
        <v>0.70447477161572669</v>
      </c>
      <c r="P20" s="30">
        <v>0.6146614484925198</v>
      </c>
      <c r="Q20" s="30">
        <v>0.52637385421951632</v>
      </c>
      <c r="R20" s="30">
        <v>0.63685694233045831</v>
      </c>
      <c r="S20" s="30">
        <v>0.70499998308811096</v>
      </c>
      <c r="T20" s="30">
        <v>0.6991168865212245</v>
      </c>
      <c r="U20" s="30">
        <v>0.67240898866903431</v>
      </c>
      <c r="V20" s="30">
        <v>0.56363017081007949</v>
      </c>
      <c r="W20" s="30">
        <v>0.51623614916286154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6.1459212339243473E-3</v>
      </c>
      <c r="D22" s="30">
        <v>6.1459212615230328E-3</v>
      </c>
      <c r="E22" s="30">
        <v>1.8495862322067506E-2</v>
      </c>
      <c r="F22" s="30">
        <v>1.1708130179102173E-2</v>
      </c>
      <c r="G22" s="30">
        <v>1.1608960953303944E-2</v>
      </c>
      <c r="H22" s="30">
        <v>1.1608960945413024E-2</v>
      </c>
      <c r="I22" s="30">
        <v>1.1640766427620658E-2</v>
      </c>
      <c r="J22" s="30">
        <v>1.1648136921737407E-2</v>
      </c>
      <c r="K22" s="30">
        <v>1.1608961029575341E-2</v>
      </c>
      <c r="L22" s="30">
        <v>1.1608961065027453E-2</v>
      </c>
      <c r="M22" s="30">
        <v>1.1640766585595378E-2</v>
      </c>
      <c r="N22" s="30">
        <v>8.9521422445593982E-2</v>
      </c>
      <c r="O22" s="30">
        <v>0.10470763444758868</v>
      </c>
      <c r="P22" s="30">
        <v>0.18490417339793097</v>
      </c>
      <c r="Q22" s="30">
        <v>8.8590840236012422E-2</v>
      </c>
      <c r="R22" s="30">
        <v>9.0642193609366484E-2</v>
      </c>
      <c r="S22" s="30">
        <v>0.28166919869882195</v>
      </c>
      <c r="T22" s="30">
        <v>0.3029268725499607</v>
      </c>
      <c r="U22" s="30">
        <v>0.26103881531498441</v>
      </c>
      <c r="V22" s="30">
        <v>0.2643394056673169</v>
      </c>
      <c r="W22" s="30">
        <v>0.27310849827469774</v>
      </c>
      <c r="X22" s="30">
        <v>0.31408264630049976</v>
      </c>
      <c r="Y22" s="30">
        <v>5.350636840859558E-3</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1.4320294317242048E-5</v>
      </c>
      <c r="D24" s="30">
        <v>3.3630743882612196E-10</v>
      </c>
      <c r="E24" s="30">
        <v>1.1904116587505343E-3</v>
      </c>
      <c r="F24" s="30">
        <v>3.6545995267360616E-3</v>
      </c>
      <c r="G24" s="30">
        <v>9.7370119264275764E-4</v>
      </c>
      <c r="H24" s="30">
        <v>1.4414006609859526E-3</v>
      </c>
      <c r="I24" s="30">
        <v>6.4191303443062494E-4</v>
      </c>
      <c r="J24" s="30">
        <v>1.1497473271202315E-3</v>
      </c>
      <c r="K24" s="30">
        <v>4.7145783241564345E-10</v>
      </c>
      <c r="L24" s="30">
        <v>1.9079823724952761E-4</v>
      </c>
      <c r="M24" s="30">
        <v>1.5486970372012754E-6</v>
      </c>
      <c r="N24" s="30">
        <v>2.6400983456171048E-3</v>
      </c>
      <c r="O24" s="30">
        <v>1.7087811619265405E-3</v>
      </c>
      <c r="P24" s="30">
        <v>2.2026690352248812E-3</v>
      </c>
      <c r="Q24" s="30">
        <v>5.2032253865830647E-3</v>
      </c>
      <c r="R24" s="30">
        <v>3.595838388046555E-3</v>
      </c>
      <c r="S24" s="30">
        <v>1.5837787282704598E-2</v>
      </c>
      <c r="T24" s="30">
        <v>2.0371186506925803E-2</v>
      </c>
      <c r="U24" s="30">
        <v>7.7503112141813393E-2</v>
      </c>
      <c r="V24" s="30">
        <v>0.11029677613959192</v>
      </c>
      <c r="W24" s="30">
        <v>6.0316539585923444E-2</v>
      </c>
      <c r="X24" s="30">
        <v>0.11514979668606791</v>
      </c>
      <c r="Y24" s="30">
        <v>0.1946403768307626</v>
      </c>
      <c r="Z24" s="30">
        <v>8.8522878879050901E-2</v>
      </c>
      <c r="AA24" s="30">
        <v>8.69408090072981E-2</v>
      </c>
      <c r="AB24" s="30">
        <v>0.11614833992162053</v>
      </c>
      <c r="AC24" s="30">
        <v>0.2051692267245987</v>
      </c>
      <c r="AD24" s="30">
        <v>0.23507457794754394</v>
      </c>
      <c r="AE24" s="30">
        <v>0.23636014585394621</v>
      </c>
    </row>
    <row r="25" spans="1:31" s="28" customFormat="1">
      <c r="A25" s="29" t="s">
        <v>130</v>
      </c>
      <c r="B25" s="29" t="s">
        <v>65</v>
      </c>
      <c r="C25" s="30">
        <v>8.822309270201284E-2</v>
      </c>
      <c r="D25" s="30">
        <v>9.261426693339693E-2</v>
      </c>
      <c r="E25" s="30">
        <v>8.4984929740423765E-2</v>
      </c>
      <c r="F25" s="30">
        <v>0.12234570979394641</v>
      </c>
      <c r="G25" s="30">
        <v>0.12699644286054954</v>
      </c>
      <c r="H25" s="30">
        <v>0.11470733154924354</v>
      </c>
      <c r="I25" s="30">
        <v>0.11142887717159937</v>
      </c>
      <c r="J25" s="30">
        <v>0.15323469259779327</v>
      </c>
      <c r="K25" s="30">
        <v>0.12271799678510542</v>
      </c>
      <c r="L25" s="30">
        <v>0.11040061515769764</v>
      </c>
      <c r="M25" s="30">
        <v>0.10783477138037324</v>
      </c>
      <c r="N25" s="30">
        <v>0.12675045865239395</v>
      </c>
      <c r="O25" s="30">
        <v>0.14171047265131634</v>
      </c>
      <c r="P25" s="30">
        <v>0.14610658523444878</v>
      </c>
      <c r="Q25" s="30">
        <v>0.14970097943880648</v>
      </c>
      <c r="R25" s="30">
        <v>0.13891803471909414</v>
      </c>
      <c r="S25" s="30">
        <v>0.17553168349187001</v>
      </c>
      <c r="T25" s="30">
        <v>0.14169637193856363</v>
      </c>
      <c r="U25" s="30">
        <v>0.13172987732174554</v>
      </c>
      <c r="V25" s="30">
        <v>0.1197162537646944</v>
      </c>
      <c r="W25" s="30">
        <v>0.11804129571730121</v>
      </c>
      <c r="X25" s="30">
        <v>0.14561766253323083</v>
      </c>
      <c r="Y25" s="30">
        <v>0.1481379342094804</v>
      </c>
      <c r="Z25" s="30">
        <v>0.1550424255672434</v>
      </c>
      <c r="AA25" s="30">
        <v>0.15081387814313346</v>
      </c>
      <c r="AB25" s="30">
        <v>0.1812559643358681</v>
      </c>
      <c r="AC25" s="30">
        <v>0.148768849350397</v>
      </c>
      <c r="AD25" s="30">
        <v>0.14167427819435977</v>
      </c>
      <c r="AE25" s="30">
        <v>0.13321370074984759</v>
      </c>
    </row>
    <row r="26" spans="1:31" s="28" customFormat="1">
      <c r="A26" s="29" t="s">
        <v>130</v>
      </c>
      <c r="B26" s="29" t="s">
        <v>69</v>
      </c>
      <c r="C26" s="30">
        <v>0.32141605233678144</v>
      </c>
      <c r="D26" s="30">
        <v>0.36697406737726057</v>
      </c>
      <c r="E26" s="30">
        <v>0.35211065010988224</v>
      </c>
      <c r="F26" s="30">
        <v>0.34549181129094203</v>
      </c>
      <c r="G26" s="30">
        <v>0.3760222099573583</v>
      </c>
      <c r="H26" s="30">
        <v>0.38665578522502875</v>
      </c>
      <c r="I26" s="30">
        <v>0.38346713726700871</v>
      </c>
      <c r="J26" s="30">
        <v>0.34048249222857474</v>
      </c>
      <c r="K26" s="30">
        <v>0.30764191592771256</v>
      </c>
      <c r="L26" s="30">
        <v>0.33015003599230974</v>
      </c>
      <c r="M26" s="30">
        <v>0.3441546258311094</v>
      </c>
      <c r="N26" s="30">
        <v>0.34099794002355605</v>
      </c>
      <c r="O26" s="30">
        <v>0.33142278038118478</v>
      </c>
      <c r="P26" s="30">
        <v>0.3529981226410745</v>
      </c>
      <c r="Q26" s="30">
        <v>0.36909196512962161</v>
      </c>
      <c r="R26" s="30">
        <v>0.36910531158203608</v>
      </c>
      <c r="S26" s="30">
        <v>0.33487249686351489</v>
      </c>
      <c r="T26" s="30">
        <v>0.30597332695958068</v>
      </c>
      <c r="U26" s="30">
        <v>0.32866012873406408</v>
      </c>
      <c r="V26" s="30">
        <v>0.33856704375943164</v>
      </c>
      <c r="W26" s="30">
        <v>0.33979218747049206</v>
      </c>
      <c r="X26" s="30">
        <v>0.32218230208654092</v>
      </c>
      <c r="Y26" s="30">
        <v>0.34386482118549244</v>
      </c>
      <c r="Z26" s="30">
        <v>0.36071215166810111</v>
      </c>
      <c r="AA26" s="30">
        <v>0.35821761559738691</v>
      </c>
      <c r="AB26" s="30">
        <v>0.32086941682511205</v>
      </c>
      <c r="AC26" s="30">
        <v>0.29725511883600808</v>
      </c>
      <c r="AD26" s="30">
        <v>0.3119801131296111</v>
      </c>
      <c r="AE26" s="30">
        <v>0.31435274694815468</v>
      </c>
    </row>
    <row r="27" spans="1:31" s="28" customFormat="1">
      <c r="A27" s="29" t="s">
        <v>130</v>
      </c>
      <c r="B27" s="29" t="s">
        <v>68</v>
      </c>
      <c r="C27" s="30">
        <v>0.28629391386270869</v>
      </c>
      <c r="D27" s="30">
        <v>0.28533028812497868</v>
      </c>
      <c r="E27" s="30">
        <v>0.28723722917724037</v>
      </c>
      <c r="F27" s="30">
        <v>0.2765311871446266</v>
      </c>
      <c r="G27" s="30">
        <v>0.26316254757000718</v>
      </c>
      <c r="H27" s="30">
        <v>0.28478263375175639</v>
      </c>
      <c r="I27" s="30">
        <v>0.28796212418781097</v>
      </c>
      <c r="J27" s="30">
        <v>0.26134677119539246</v>
      </c>
      <c r="K27" s="30">
        <v>0.26929885815123022</v>
      </c>
      <c r="L27" s="30">
        <v>0.28442751207481198</v>
      </c>
      <c r="M27" s="30">
        <v>0.29033303826118972</v>
      </c>
      <c r="N27" s="30">
        <v>0.28772512432766795</v>
      </c>
      <c r="O27" s="30">
        <v>0.27885976618699404</v>
      </c>
      <c r="P27" s="30">
        <v>0.26789622809340796</v>
      </c>
      <c r="Q27" s="30">
        <v>0.28886892229556815</v>
      </c>
      <c r="R27" s="30">
        <v>0.28865655240140181</v>
      </c>
      <c r="S27" s="30">
        <v>0.25985026748464091</v>
      </c>
      <c r="T27" s="30">
        <v>0.269001000412317</v>
      </c>
      <c r="U27" s="30">
        <v>0.28450787671105937</v>
      </c>
      <c r="V27" s="30">
        <v>0.28921794860808442</v>
      </c>
      <c r="W27" s="30">
        <v>0.28772993020765564</v>
      </c>
      <c r="X27" s="30">
        <v>0.27851041390368908</v>
      </c>
      <c r="Y27" s="30">
        <v>0.26879056871601187</v>
      </c>
      <c r="Z27" s="30">
        <v>0.2880364502498925</v>
      </c>
      <c r="AA27" s="30">
        <v>0.28764144699726518</v>
      </c>
      <c r="AB27" s="30">
        <v>0.2572861396237785</v>
      </c>
      <c r="AC27" s="30">
        <v>0.26237988248116351</v>
      </c>
      <c r="AD27" s="30">
        <v>0.27392837433660816</v>
      </c>
      <c r="AE27" s="30">
        <v>0.27463078939744934</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0.14713631037090993</v>
      </c>
      <c r="V28" s="30">
        <v>0.14239210093342541</v>
      </c>
      <c r="W28" s="30">
        <v>0.14198364349320747</v>
      </c>
      <c r="X28" s="30">
        <v>0.14085147159625858</v>
      </c>
      <c r="Y28" s="30">
        <v>0.14081657491574501</v>
      </c>
      <c r="Z28" s="30">
        <v>0.14682591578557777</v>
      </c>
      <c r="AA28" s="30">
        <v>0.1450843302944208</v>
      </c>
      <c r="AB28" s="30">
        <v>0.14316792204452161</v>
      </c>
      <c r="AC28" s="30">
        <v>0.13774421891869176</v>
      </c>
      <c r="AD28" s="30">
        <v>0.1448170616849716</v>
      </c>
      <c r="AE28" s="30">
        <v>0.14403445853636834</v>
      </c>
    </row>
    <row r="29" spans="1:31" s="28" customFormat="1">
      <c r="A29" s="29" t="s">
        <v>130</v>
      </c>
      <c r="B29" s="29" t="s">
        <v>73</v>
      </c>
      <c r="C29" s="30">
        <v>1.0658054842085235E-2</v>
      </c>
      <c r="D29" s="30">
        <v>3.4645755802891878E-2</v>
      </c>
      <c r="E29" s="30">
        <v>4.5896247235028532E-2</v>
      </c>
      <c r="F29" s="30">
        <v>0.46054609538262326</v>
      </c>
      <c r="G29" s="30">
        <v>0.22406978144164166</v>
      </c>
      <c r="H29" s="30">
        <v>0.24758807241616893</v>
      </c>
      <c r="I29" s="30">
        <v>0.22035970259607074</v>
      </c>
      <c r="J29" s="30">
        <v>0.2605473236694571</v>
      </c>
      <c r="K29" s="30">
        <v>0.23484385640437702</v>
      </c>
      <c r="L29" s="30">
        <v>0.25711613714440706</v>
      </c>
      <c r="M29" s="30">
        <v>0.25137125395596471</v>
      </c>
      <c r="N29" s="30">
        <v>0.28007996299563243</v>
      </c>
      <c r="O29" s="30">
        <v>0.2562434421025484</v>
      </c>
      <c r="P29" s="30">
        <v>0.25892815953128479</v>
      </c>
      <c r="Q29" s="30">
        <v>0.27356798631495427</v>
      </c>
      <c r="R29" s="30">
        <v>0.26840456213212038</v>
      </c>
      <c r="S29" s="30">
        <v>0.26529567951641558</v>
      </c>
      <c r="T29" s="30">
        <v>0.2482394211415829</v>
      </c>
      <c r="U29" s="30">
        <v>0.2553899962665081</v>
      </c>
      <c r="V29" s="30">
        <v>0.24711992494946486</v>
      </c>
      <c r="W29" s="30">
        <v>0.24946274069033567</v>
      </c>
      <c r="X29" s="30">
        <v>0.25252209610642606</v>
      </c>
      <c r="Y29" s="30">
        <v>0.24925907709428063</v>
      </c>
      <c r="Z29" s="30">
        <v>0.2708140006495578</v>
      </c>
      <c r="AA29" s="30">
        <v>0.26459189751136608</v>
      </c>
      <c r="AB29" s="30">
        <v>0.27215341975505497</v>
      </c>
      <c r="AC29" s="30">
        <v>0.25499986412209275</v>
      </c>
      <c r="AD29" s="30">
        <v>0.27228977027711743</v>
      </c>
      <c r="AE29" s="30">
        <v>0.26855452950767028</v>
      </c>
    </row>
    <row r="30" spans="1:31" s="28" customFormat="1">
      <c r="A30" s="29" t="s">
        <v>130</v>
      </c>
      <c r="B30" s="29" t="s">
        <v>56</v>
      </c>
      <c r="C30" s="30">
        <v>7.1395469739075679E-2</v>
      </c>
      <c r="D30" s="30">
        <v>8.9037444726272758E-2</v>
      </c>
      <c r="E30" s="30">
        <v>7.3847267734199487E-2</v>
      </c>
      <c r="F30" s="30">
        <v>9.3180899152084884E-2</v>
      </c>
      <c r="G30" s="30">
        <v>9.5089443757256698E-2</v>
      </c>
      <c r="H30" s="30">
        <v>9.4955149821083107E-2</v>
      </c>
      <c r="I30" s="30">
        <v>8.8850962962583088E-2</v>
      </c>
      <c r="J30" s="30">
        <v>8.6888878181569817E-2</v>
      </c>
      <c r="K30" s="30">
        <v>7.7138941642335521E-2</v>
      </c>
      <c r="L30" s="30">
        <v>7.6527871029974062E-2</v>
      </c>
      <c r="M30" s="30">
        <v>7.3733481754338609E-2</v>
      </c>
      <c r="N30" s="30">
        <v>7.7276432797343197E-2</v>
      </c>
      <c r="O30" s="30">
        <v>7.4475542388140845E-2</v>
      </c>
      <c r="P30" s="30">
        <v>6.9050051329044584E-2</v>
      </c>
      <c r="Q30" s="30">
        <v>7.0529097479172034E-2</v>
      </c>
      <c r="R30" s="30">
        <v>6.9961891034281826E-2</v>
      </c>
      <c r="S30" s="30">
        <v>6.5163972354026004E-2</v>
      </c>
      <c r="T30" s="30">
        <v>6.1997274679470103E-2</v>
      </c>
      <c r="U30" s="30">
        <v>5.9755224682765555E-2</v>
      </c>
      <c r="V30" s="30">
        <v>5.7913867708988147E-2</v>
      </c>
      <c r="W30" s="30">
        <v>5.6005809348923227E-2</v>
      </c>
      <c r="X30" s="30">
        <v>5.6184457615292151E-2</v>
      </c>
      <c r="Y30" s="30">
        <v>5.4781436547523016E-2</v>
      </c>
      <c r="Z30" s="30">
        <v>5.7559563835058281E-2</v>
      </c>
      <c r="AA30" s="30">
        <v>5.5246850538388431E-2</v>
      </c>
      <c r="AB30" s="30">
        <v>5.3586434657025152E-2</v>
      </c>
      <c r="AC30" s="30">
        <v>5.1449959988921171E-2</v>
      </c>
      <c r="AD30" s="30">
        <v>5.3320419075620962E-2</v>
      </c>
      <c r="AE30" s="30">
        <v>5.0551402809512855E-2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0.62341317528042883</v>
      </c>
      <c r="D34" s="30">
        <v>0.57016044179177949</v>
      </c>
      <c r="E34" s="30">
        <v>0.60871042552402399</v>
      </c>
      <c r="F34" s="30">
        <v>0.71278899233901072</v>
      </c>
      <c r="G34" s="30">
        <v>0.71558637559640892</v>
      </c>
      <c r="H34" s="30">
        <v>0.71159524312814082</v>
      </c>
      <c r="I34" s="30">
        <v>0.65799467611303319</v>
      </c>
      <c r="J34" s="30">
        <v>0.72683596617305968</v>
      </c>
      <c r="K34" s="30">
        <v>0.68442851593635146</v>
      </c>
      <c r="L34" s="30">
        <v>0.65956556354524798</v>
      </c>
      <c r="M34" s="30">
        <v>0.63212744926374709</v>
      </c>
      <c r="N34" s="30">
        <v>0.67941811682749764</v>
      </c>
      <c r="O34" s="30">
        <v>0.71432392872135242</v>
      </c>
      <c r="P34" s="30">
        <v>0.67825920635416403</v>
      </c>
      <c r="Q34" s="30">
        <v>0.67604374618870233</v>
      </c>
      <c r="R34" s="30">
        <v>0.68212830496562493</v>
      </c>
      <c r="S34" s="30">
        <v>0.71523644435693323</v>
      </c>
      <c r="T34" s="30">
        <v>0.72654396442200375</v>
      </c>
      <c r="U34" s="30">
        <v>0.68983831619832547</v>
      </c>
      <c r="V34" s="30">
        <v>0.684720214152438</v>
      </c>
      <c r="W34" s="30">
        <v>0.66905261103766422</v>
      </c>
      <c r="X34" s="30">
        <v>0.69262620819136334</v>
      </c>
      <c r="Y34" s="30">
        <v>0.64731957981692567</v>
      </c>
      <c r="Z34" s="30">
        <v>0.63174839466232291</v>
      </c>
      <c r="AA34" s="30">
        <v>0.6170039657434353</v>
      </c>
      <c r="AB34" s="30">
        <v>0.61775579681984516</v>
      </c>
      <c r="AC34" s="30">
        <v>0.59270007529388902</v>
      </c>
      <c r="AD34" s="30">
        <v>0.58148472667508599</v>
      </c>
      <c r="AE34" s="30">
        <v>0.54419914558977511</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8.3303756790922334E-2</v>
      </c>
      <c r="D36" s="30">
        <v>8.3303756801668016E-2</v>
      </c>
      <c r="E36" s="30">
        <v>9.2980895046169187E-2</v>
      </c>
      <c r="F36" s="30">
        <v>0.10950730278439288</v>
      </c>
      <c r="G36" s="30">
        <v>9.5967429889320527E-2</v>
      </c>
      <c r="H36" s="30">
        <v>9.7067786611087128E-2</v>
      </c>
      <c r="I36" s="30">
        <v>9.2763455816677207E-2</v>
      </c>
      <c r="J36" s="30">
        <v>0.11204702668045906</v>
      </c>
      <c r="K36" s="30">
        <v>9.3899375021755688E-2</v>
      </c>
      <c r="L36" s="30">
        <v>9.7344440109705263E-2</v>
      </c>
      <c r="M36" s="30">
        <v>0.10306861115670246</v>
      </c>
      <c r="N36" s="30">
        <v>0.21302727009237532</v>
      </c>
      <c r="O36" s="30">
        <v>0.24485807932611536</v>
      </c>
      <c r="P36" s="30">
        <v>0.24056245394628317</v>
      </c>
      <c r="Q36" s="30">
        <v>0.2131066619252939</v>
      </c>
      <c r="R36" s="30">
        <v>0.25465184887573944</v>
      </c>
      <c r="S36" s="30">
        <v>0.38411107918065418</v>
      </c>
      <c r="T36" s="30">
        <v>0.37479264843610682</v>
      </c>
      <c r="U36" s="30">
        <v>0.33340628594395516</v>
      </c>
      <c r="V36" s="30">
        <v>0.35470054562241016</v>
      </c>
      <c r="W36" s="30">
        <v>0.38110227220869169</v>
      </c>
      <c r="X36" s="30">
        <v>0.40929554526855766</v>
      </c>
      <c r="Y36" s="30">
        <v>0.40107788847613007</v>
      </c>
      <c r="Z36" s="30">
        <v>0.36470963588225835</v>
      </c>
      <c r="AA36" s="30">
        <v>0.50879681883119232</v>
      </c>
      <c r="AB36" s="30">
        <v>0.60916000523677327</v>
      </c>
      <c r="AC36" s="30">
        <v>0.61082899290780246</v>
      </c>
      <c r="AD36" s="30">
        <v>0.60916000461625641</v>
      </c>
      <c r="AE36" s="30">
        <v>0.60916000396815262</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9.8940000543596307E-2</v>
      </c>
      <c r="P37" s="30">
        <v>9.8940000543596307E-2</v>
      </c>
      <c r="Q37" s="30">
        <v>9.9211064905414204E-2</v>
      </c>
      <c r="R37" s="30">
        <v>0.10303551043705153</v>
      </c>
      <c r="S37" s="30">
        <v>0.24080749891280712</v>
      </c>
      <c r="T37" s="30">
        <v>0.26221469341161124</v>
      </c>
      <c r="U37" s="30">
        <v>0.23432123831267529</v>
      </c>
      <c r="V37" s="30">
        <v>0.25999281093716026</v>
      </c>
      <c r="W37" s="30">
        <v>0.27336071700369646</v>
      </c>
      <c r="X37" s="30">
        <v>0.33292021363339858</v>
      </c>
      <c r="Y37" s="30">
        <v>0.32732501630789301</v>
      </c>
      <c r="Z37" s="30">
        <v>0.26230255218525766</v>
      </c>
      <c r="AA37" s="30">
        <v>0.36186698195259842</v>
      </c>
      <c r="AB37" s="30" t="s">
        <v>169</v>
      </c>
      <c r="AC37" s="30" t="s">
        <v>169</v>
      </c>
      <c r="AD37" s="30" t="s">
        <v>169</v>
      </c>
      <c r="AE37" s="30" t="s">
        <v>169</v>
      </c>
    </row>
    <row r="38" spans="1:31" s="28" customFormat="1">
      <c r="A38" s="29" t="s">
        <v>131</v>
      </c>
      <c r="B38" s="29" t="s">
        <v>66</v>
      </c>
      <c r="C38" s="30">
        <v>4.2451222895598621E-10</v>
      </c>
      <c r="D38" s="30">
        <v>4.3954241315833455E-10</v>
      </c>
      <c r="E38" s="30">
        <v>9.9778602963224074E-5</v>
      </c>
      <c r="F38" s="30">
        <v>1.9552463797184744E-3</v>
      </c>
      <c r="G38" s="30">
        <v>8.7289265326522328E-4</v>
      </c>
      <c r="H38" s="30">
        <v>1.299149210570406E-3</v>
      </c>
      <c r="I38" s="30">
        <v>5.3941611237464065E-4</v>
      </c>
      <c r="J38" s="30">
        <v>3.245557113051468E-3</v>
      </c>
      <c r="K38" s="30">
        <v>4.8487848216850814E-4</v>
      </c>
      <c r="L38" s="30">
        <v>1.5292217681828187E-3</v>
      </c>
      <c r="M38" s="30">
        <v>1.4333053977009125E-3</v>
      </c>
      <c r="N38" s="30">
        <v>1.0831330890465595E-2</v>
      </c>
      <c r="O38" s="30">
        <v>7.2990827280220603E-3</v>
      </c>
      <c r="P38" s="30">
        <v>4.5282805171864594E-3</v>
      </c>
      <c r="Q38" s="30">
        <v>7.3811964539798368E-3</v>
      </c>
      <c r="R38" s="30">
        <v>1.4657740939816257E-2</v>
      </c>
      <c r="S38" s="30">
        <v>5.1123735423166644E-2</v>
      </c>
      <c r="T38" s="30">
        <v>5.5226194258099409E-2</v>
      </c>
      <c r="U38" s="30">
        <v>9.0422911691393423E-2</v>
      </c>
      <c r="V38" s="30">
        <v>8.3106462467325795E-2</v>
      </c>
      <c r="W38" s="30">
        <v>8.1542674864111916E-2</v>
      </c>
      <c r="X38" s="30">
        <v>0.13080970734618635</v>
      </c>
      <c r="Y38" s="30">
        <v>0.13837543106540245</v>
      </c>
      <c r="Z38" s="30">
        <v>0.13577878191974824</v>
      </c>
      <c r="AA38" s="30">
        <v>0.16464648133420171</v>
      </c>
      <c r="AB38" s="30">
        <v>0.18393782339919912</v>
      </c>
      <c r="AC38" s="30">
        <v>0.17898682392794757</v>
      </c>
      <c r="AD38" s="30">
        <v>0.16756732803713509</v>
      </c>
      <c r="AE38" s="30">
        <v>0.16970173108881556</v>
      </c>
    </row>
    <row r="39" spans="1:31" s="28" customFormat="1">
      <c r="A39" s="29" t="s">
        <v>131</v>
      </c>
      <c r="B39" s="29" t="s">
        <v>65</v>
      </c>
      <c r="C39" s="30">
        <v>0.5121683603845314</v>
      </c>
      <c r="D39" s="30">
        <v>0.50999535827299391</v>
      </c>
      <c r="E39" s="30">
        <v>0.51010606789208701</v>
      </c>
      <c r="F39" s="30">
        <v>0.50578646768844937</v>
      </c>
      <c r="G39" s="30">
        <v>0.50365995163212718</v>
      </c>
      <c r="H39" s="30">
        <v>0.50157080569012391</v>
      </c>
      <c r="I39" s="30">
        <v>0.50148199080828515</v>
      </c>
      <c r="J39" s="30">
        <v>0.49744254286876866</v>
      </c>
      <c r="K39" s="30">
        <v>0.49521620089271207</v>
      </c>
      <c r="L39" s="30">
        <v>0.48530540538077865</v>
      </c>
      <c r="M39" s="30">
        <v>0.49353257574627679</v>
      </c>
      <c r="N39" s="30">
        <v>0.48937571418840486</v>
      </c>
      <c r="O39" s="30">
        <v>0.48728851577691562</v>
      </c>
      <c r="P39" s="30">
        <v>0.48516248660322137</v>
      </c>
      <c r="Q39" s="30">
        <v>0.48474008221621789</v>
      </c>
      <c r="R39" s="30">
        <v>0.48094637517477928</v>
      </c>
      <c r="S39" s="30">
        <v>0.41472863913103636</v>
      </c>
      <c r="T39" s="30">
        <v>0.41486457036114571</v>
      </c>
      <c r="U39" s="30">
        <v>0.41117508994050089</v>
      </c>
      <c r="V39" s="30">
        <v>0.40921469835339697</v>
      </c>
      <c r="W39" s="30">
        <v>0.4091021862460219</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0.36022580371506474</v>
      </c>
      <c r="D40" s="30">
        <v>0.34982437692344603</v>
      </c>
      <c r="E40" s="30">
        <v>0.34934648492273068</v>
      </c>
      <c r="F40" s="30">
        <v>0.33315610235802712</v>
      </c>
      <c r="G40" s="30">
        <v>0.42924081036483036</v>
      </c>
      <c r="H40" s="30">
        <v>0.44088121936899299</v>
      </c>
      <c r="I40" s="30">
        <v>0.46111638854841042</v>
      </c>
      <c r="J40" s="30">
        <v>0.43590129172607733</v>
      </c>
      <c r="K40" s="30">
        <v>0.41286391896152042</v>
      </c>
      <c r="L40" s="30">
        <v>0.42632303694490759</v>
      </c>
      <c r="M40" s="30">
        <v>0.41595494645916775</v>
      </c>
      <c r="N40" s="30">
        <v>0.39366679888666239</v>
      </c>
      <c r="O40" s="30">
        <v>0.35680139345763567</v>
      </c>
      <c r="P40" s="30">
        <v>0.41329055278901161</v>
      </c>
      <c r="Q40" s="30">
        <v>0.40600765568546304</v>
      </c>
      <c r="R40" s="30">
        <v>0.43798804182016632</v>
      </c>
      <c r="S40" s="30">
        <v>0.43559412790864538</v>
      </c>
      <c r="T40" s="30">
        <v>0.43220854890089894</v>
      </c>
      <c r="U40" s="30">
        <v>0.44259726386337744</v>
      </c>
      <c r="V40" s="30">
        <v>0.41667325259650989</v>
      </c>
      <c r="W40" s="30">
        <v>0.39352503843300035</v>
      </c>
      <c r="X40" s="30">
        <v>0.33246153231998266</v>
      </c>
      <c r="Y40" s="30">
        <v>0.38989691356415984</v>
      </c>
      <c r="Z40" s="30">
        <v>0.39539682255889724</v>
      </c>
      <c r="AA40" s="30">
        <v>0.42145356573639553</v>
      </c>
      <c r="AB40" s="30">
        <v>0.41922884202626459</v>
      </c>
      <c r="AC40" s="30">
        <v>0.41907067858711389</v>
      </c>
      <c r="AD40" s="30">
        <v>0.42344961750717047</v>
      </c>
      <c r="AE40" s="30">
        <v>0.37753427700226388</v>
      </c>
    </row>
    <row r="41" spans="1:31" s="28" customFormat="1">
      <c r="A41" s="29" t="s">
        <v>131</v>
      </c>
      <c r="B41" s="29" t="s">
        <v>68</v>
      </c>
      <c r="C41" s="30">
        <v>0.31430043851988876</v>
      </c>
      <c r="D41" s="30">
        <v>0.30433471633429515</v>
      </c>
      <c r="E41" s="30">
        <v>0.310277459536619</v>
      </c>
      <c r="F41" s="30">
        <v>0.29648766399564547</v>
      </c>
      <c r="G41" s="30">
        <v>0.30069358850667022</v>
      </c>
      <c r="H41" s="30">
        <v>0.31492079019383795</v>
      </c>
      <c r="I41" s="30">
        <v>0.31866085838985908</v>
      </c>
      <c r="J41" s="30">
        <v>0.26618411185671031</v>
      </c>
      <c r="K41" s="30">
        <v>0.28833367373652652</v>
      </c>
      <c r="L41" s="30">
        <v>0.29984945939250002</v>
      </c>
      <c r="M41" s="30">
        <v>0.30464314195596054</v>
      </c>
      <c r="N41" s="30">
        <v>0.30923397357024879</v>
      </c>
      <c r="O41" s="30">
        <v>0.29582599222341976</v>
      </c>
      <c r="P41" s="30">
        <v>0.30044806853191625</v>
      </c>
      <c r="Q41" s="30">
        <v>0.31544582544060273</v>
      </c>
      <c r="R41" s="30">
        <v>0.31763995043805965</v>
      </c>
      <c r="S41" s="30">
        <v>0.2635860520686345</v>
      </c>
      <c r="T41" s="30">
        <v>0.28424502490432196</v>
      </c>
      <c r="U41" s="30">
        <v>0.29610175759154095</v>
      </c>
      <c r="V41" s="30">
        <v>0.30207239241253075</v>
      </c>
      <c r="W41" s="30">
        <v>0.3016865585749382</v>
      </c>
      <c r="X41" s="30">
        <v>0.28437589118989609</v>
      </c>
      <c r="Y41" s="30">
        <v>0.28223655085520633</v>
      </c>
      <c r="Z41" s="30">
        <v>0.29512170692513001</v>
      </c>
      <c r="AA41" s="30">
        <v>0.29398965996031379</v>
      </c>
      <c r="AB41" s="30">
        <v>0.25213656654225686</v>
      </c>
      <c r="AC41" s="30">
        <v>0.26811451693791477</v>
      </c>
      <c r="AD41" s="30">
        <v>0.27718124546704737</v>
      </c>
      <c r="AE41" s="30">
        <v>0.27748879250715169</v>
      </c>
    </row>
    <row r="42" spans="1:31" s="28" customFormat="1">
      <c r="A42" s="29" t="s">
        <v>131</v>
      </c>
      <c r="B42" s="29" t="s">
        <v>36</v>
      </c>
      <c r="C42" s="30" t="s">
        <v>169</v>
      </c>
      <c r="D42" s="30">
        <v>0.14687863082959474</v>
      </c>
      <c r="E42" s="30">
        <v>0.14919064028953707</v>
      </c>
      <c r="F42" s="30">
        <v>0.18597071958844749</v>
      </c>
      <c r="G42" s="30">
        <v>0.1977645003525057</v>
      </c>
      <c r="H42" s="30">
        <v>0.19538822270527398</v>
      </c>
      <c r="I42" s="30">
        <v>0.18684816838702623</v>
      </c>
      <c r="J42" s="30">
        <v>0.18617186706587902</v>
      </c>
      <c r="K42" s="30">
        <v>0.1811751795484475</v>
      </c>
      <c r="L42" s="30">
        <v>0.18123158856920663</v>
      </c>
      <c r="M42" s="30">
        <v>0.1802591551600114</v>
      </c>
      <c r="N42" s="30">
        <v>0.1838090309111986</v>
      </c>
      <c r="O42" s="30">
        <v>0.18123957076181507</v>
      </c>
      <c r="P42" s="30">
        <v>0.1834986446585046</v>
      </c>
      <c r="Q42" s="30">
        <v>0.18174330459474886</v>
      </c>
      <c r="R42" s="30">
        <v>0.18375561558966891</v>
      </c>
      <c r="S42" s="30">
        <v>0.1513765269984462</v>
      </c>
      <c r="T42" s="30">
        <v>0.15269263144857556</v>
      </c>
      <c r="U42" s="30">
        <v>0.15244573713310314</v>
      </c>
      <c r="V42" s="30">
        <v>0.15129385390383121</v>
      </c>
      <c r="W42" s="30">
        <v>0.14943319516046127</v>
      </c>
      <c r="X42" s="30">
        <v>0.14774709670894401</v>
      </c>
      <c r="Y42" s="30">
        <v>0.14905195786480713</v>
      </c>
      <c r="Z42" s="30">
        <v>0.14846607273603585</v>
      </c>
      <c r="AA42" s="30">
        <v>0.14536648976378022</v>
      </c>
      <c r="AB42" s="30">
        <v>0.1336564117716956</v>
      </c>
      <c r="AC42" s="30">
        <v>0.13837615031933448</v>
      </c>
      <c r="AD42" s="30">
        <v>0.1370155637241659</v>
      </c>
      <c r="AE42" s="30">
        <v>0.14115277135871002</v>
      </c>
    </row>
    <row r="43" spans="1:31" s="28" customFormat="1">
      <c r="A43" s="29" t="s">
        <v>131</v>
      </c>
      <c r="B43" s="29" t="s">
        <v>73</v>
      </c>
      <c r="C43" s="30">
        <v>5.5500580789874226E-3</v>
      </c>
      <c r="D43" s="30">
        <v>1.2365254345910438E-2</v>
      </c>
      <c r="E43" s="30">
        <v>2.1206036326020986E-2</v>
      </c>
      <c r="F43" s="30">
        <v>0.10353555100553152</v>
      </c>
      <c r="G43" s="30">
        <v>0.10712929852318852</v>
      </c>
      <c r="H43" s="30">
        <v>8.7393277638176919E-2</v>
      </c>
      <c r="I43" s="30">
        <v>7.2822741800000604E-2</v>
      </c>
      <c r="J43" s="30">
        <v>0.10412204128621486</v>
      </c>
      <c r="K43" s="30">
        <v>8.4292094573928944E-2</v>
      </c>
      <c r="L43" s="30">
        <v>9.7345148967958636E-2</v>
      </c>
      <c r="M43" s="30">
        <v>9.0905685450536344E-2</v>
      </c>
      <c r="N43" s="30">
        <v>0.14007257490189456</v>
      </c>
      <c r="O43" s="30">
        <v>0.13697457856646841</v>
      </c>
      <c r="P43" s="30">
        <v>0.13311478748228892</v>
      </c>
      <c r="Q43" s="30">
        <v>0.14084920811963869</v>
      </c>
      <c r="R43" s="30">
        <v>0.13973418213129979</v>
      </c>
      <c r="S43" s="30">
        <v>0.19196800747152248</v>
      </c>
      <c r="T43" s="30">
        <v>0.19408341268676629</v>
      </c>
      <c r="U43" s="30">
        <v>0.20280397970513256</v>
      </c>
      <c r="V43" s="30">
        <v>0.18872661258389545</v>
      </c>
      <c r="W43" s="30">
        <v>0.20454925250444742</v>
      </c>
      <c r="X43" s="30">
        <v>0.22678177512271808</v>
      </c>
      <c r="Y43" s="30">
        <v>0.21928773781253946</v>
      </c>
      <c r="Z43" s="30">
        <v>0.22057893126795897</v>
      </c>
      <c r="AA43" s="30">
        <v>0.21300540174459262</v>
      </c>
      <c r="AB43" s="30">
        <v>0.18461769334944902</v>
      </c>
      <c r="AC43" s="30">
        <v>0.18528716508254806</v>
      </c>
      <c r="AD43" s="30">
        <v>0.19631606775724317</v>
      </c>
      <c r="AE43" s="30">
        <v>0.20259112547163594</v>
      </c>
    </row>
    <row r="44" spans="1:31" s="28" customFormat="1">
      <c r="A44" s="29" t="s">
        <v>131</v>
      </c>
      <c r="B44" s="29" t="s">
        <v>56</v>
      </c>
      <c r="C44" s="30">
        <v>6.6975601691833322E-2</v>
      </c>
      <c r="D44" s="30">
        <v>7.547624978420496E-2</v>
      </c>
      <c r="E44" s="30">
        <v>7.3725353253782253E-2</v>
      </c>
      <c r="F44" s="30">
        <v>9.500788133049537E-2</v>
      </c>
      <c r="G44" s="30">
        <v>0.10293083283063822</v>
      </c>
      <c r="H44" s="30">
        <v>0.10046592143336505</v>
      </c>
      <c r="I44" s="30">
        <v>9.5239101569324039E-2</v>
      </c>
      <c r="J44" s="30">
        <v>9.2438920269433608E-2</v>
      </c>
      <c r="K44" s="30">
        <v>8.894639374663206E-2</v>
      </c>
      <c r="L44" s="30">
        <v>8.7614201890812898E-2</v>
      </c>
      <c r="M44" s="30">
        <v>8.9331940968553097E-2</v>
      </c>
      <c r="N44" s="30">
        <v>8.9283387124869149E-2</v>
      </c>
      <c r="O44" s="30">
        <v>8.7222338762956347E-2</v>
      </c>
      <c r="P44" s="30">
        <v>8.6110903501472449E-2</v>
      </c>
      <c r="Q44" s="30">
        <v>8.1087682066990546E-2</v>
      </c>
      <c r="R44" s="30">
        <v>8.2655805732829254E-2</v>
      </c>
      <c r="S44" s="30">
        <v>6.2353534224907171E-2</v>
      </c>
      <c r="T44" s="30">
        <v>6.1639441872037112E-2</v>
      </c>
      <c r="U44" s="30">
        <v>6.1023550928590985E-2</v>
      </c>
      <c r="V44" s="30">
        <v>6.03227549500302E-2</v>
      </c>
      <c r="W44" s="30">
        <v>6.0143580267189183E-2</v>
      </c>
      <c r="X44" s="30">
        <v>6.072963429453828E-2</v>
      </c>
      <c r="Y44" s="30">
        <v>5.9773641951873818E-2</v>
      </c>
      <c r="Z44" s="30">
        <v>5.7633916354000447E-2</v>
      </c>
      <c r="AA44" s="30">
        <v>5.3330991760255825E-2</v>
      </c>
      <c r="AB44" s="30">
        <v>4.4195267551419351E-2</v>
      </c>
      <c r="AC44" s="30">
        <v>4.6891261383926748E-2</v>
      </c>
      <c r="AD44" s="30">
        <v>4.7085727598191206E-2</v>
      </c>
      <c r="AE44" s="30">
        <v>4.275801128740838E-2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0.71348973794339421</v>
      </c>
      <c r="D49" s="30">
        <v>0.67578767123287664</v>
      </c>
      <c r="E49" s="30">
        <v>0.68343254354105254</v>
      </c>
      <c r="F49" s="30">
        <v>0.68769434444636102</v>
      </c>
      <c r="G49" s="30">
        <v>0.72594895725977626</v>
      </c>
      <c r="H49" s="30">
        <v>0.7486190036860112</v>
      </c>
      <c r="I49" s="30">
        <v>0.72646690275323367</v>
      </c>
      <c r="J49" s="30">
        <v>0.71848583319119019</v>
      </c>
      <c r="K49" s="30">
        <v>0.70549948746374114</v>
      </c>
      <c r="L49" s="30">
        <v>0.74041200694117926</v>
      </c>
      <c r="M49" s="30">
        <v>0.73083267348341718</v>
      </c>
      <c r="N49" s="30">
        <v>0.71986780206709833</v>
      </c>
      <c r="O49" s="30">
        <v>0.74068639775244038</v>
      </c>
      <c r="P49" s="30">
        <v>0.73442208049654079</v>
      </c>
      <c r="Q49" s="30">
        <v>0.75487816148524867</v>
      </c>
      <c r="R49" s="30">
        <v>0.71029862193421378</v>
      </c>
      <c r="S49" s="30">
        <v>0.66666422292401495</v>
      </c>
      <c r="T49" s="30">
        <v>0.68633182265605774</v>
      </c>
      <c r="U49" s="30">
        <v>0.60555665039783424</v>
      </c>
      <c r="V49" s="30">
        <v>0.64858283091351543</v>
      </c>
      <c r="W49" s="30">
        <v>0.71220068424794214</v>
      </c>
      <c r="X49" s="30">
        <v>0.69876831268968898</v>
      </c>
      <c r="Y49" s="30">
        <v>0.64914249583025718</v>
      </c>
      <c r="Z49" s="30">
        <v>0.65394638804582628</v>
      </c>
      <c r="AA49" s="30">
        <v>0.61757952246192549</v>
      </c>
      <c r="AB49" s="30">
        <v>0.63795615276296713</v>
      </c>
      <c r="AC49" s="30">
        <v>0.64139849674208615</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1.8687394977168949E-3</v>
      </c>
      <c r="D51" s="30">
        <v>7.9267335616438361E-4</v>
      </c>
      <c r="E51" s="30">
        <v>2.2189616438356165E-3</v>
      </c>
      <c r="F51" s="30">
        <v>3.8218011415525107E-3</v>
      </c>
      <c r="G51" s="30">
        <v>1.2038280821917808E-3</v>
      </c>
      <c r="H51" s="30">
        <v>3.5998696347031966E-3</v>
      </c>
      <c r="I51" s="30">
        <v>1.5353146118721461E-3</v>
      </c>
      <c r="J51" s="30">
        <v>3.7528659817351599E-3</v>
      </c>
      <c r="K51" s="30">
        <v>2.3348344748858448E-4</v>
      </c>
      <c r="L51" s="30">
        <v>1.057908904109589E-3</v>
      </c>
      <c r="M51" s="30">
        <v>4.231790182648402E-4</v>
      </c>
      <c r="N51" s="30">
        <v>4.3174773972602743E-3</v>
      </c>
      <c r="O51" s="30">
        <v>2.4236602739726026E-3</v>
      </c>
      <c r="P51" s="30">
        <v>2.3428271689497717E-3</v>
      </c>
      <c r="Q51" s="30">
        <v>7.0454047945205482E-3</v>
      </c>
      <c r="R51" s="30">
        <v>5.1257703196347032E-3</v>
      </c>
      <c r="S51" s="30">
        <v>1.8700500000000002E-2</v>
      </c>
      <c r="T51" s="30">
        <v>1.5809614155251141E-2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4.6900077918545901E-4</v>
      </c>
      <c r="D52" s="30">
        <v>4.1924630557558278E-10</v>
      </c>
      <c r="E52" s="30">
        <v>5.4327602801259244E-4</v>
      </c>
      <c r="F52" s="30">
        <v>1.8958919501559774E-4</v>
      </c>
      <c r="G52" s="30">
        <v>1.3072025890627191E-4</v>
      </c>
      <c r="H52" s="30">
        <v>5.2744357748843419E-4</v>
      </c>
      <c r="I52" s="30">
        <v>2.2061402051043379E-4</v>
      </c>
      <c r="J52" s="30">
        <v>4.8790217069490501E-5</v>
      </c>
      <c r="K52" s="30">
        <v>6.4647201994712801E-10</v>
      </c>
      <c r="L52" s="30">
        <v>6.6788743691420193E-10</v>
      </c>
      <c r="M52" s="30">
        <v>6.8124809540975549E-10</v>
      </c>
      <c r="N52" s="30">
        <v>1.946003960380058E-3</v>
      </c>
      <c r="O52" s="30">
        <v>5.4149776476486661E-4</v>
      </c>
      <c r="P52" s="30">
        <v>8.6399106795294572E-4</v>
      </c>
      <c r="Q52" s="30">
        <v>1.2937844000445455E-3</v>
      </c>
      <c r="R52" s="30">
        <v>9.9601683731572149E-4</v>
      </c>
      <c r="S52" s="30">
        <v>3.8655589509439974E-3</v>
      </c>
      <c r="T52" s="30">
        <v>1.3035772152634535E-3</v>
      </c>
      <c r="U52" s="30">
        <v>1.027017315456851E-2</v>
      </c>
      <c r="V52" s="30">
        <v>7.9563808290708908E-3</v>
      </c>
      <c r="W52" s="30">
        <v>5.3185365660523252E-3</v>
      </c>
      <c r="X52" s="30">
        <v>3.6344663998876393E-3</v>
      </c>
      <c r="Y52" s="30">
        <v>2.1193308613720586E-2</v>
      </c>
      <c r="Z52" s="30">
        <v>1.5484752420135832E-2</v>
      </c>
      <c r="AA52" s="30">
        <v>1.2960875387235551E-2</v>
      </c>
      <c r="AB52" s="30">
        <v>9.4376684092931529E-3</v>
      </c>
      <c r="AC52" s="30">
        <v>1.1487819692641088E-2</v>
      </c>
      <c r="AD52" s="30">
        <v>9.5714246991709676E-2</v>
      </c>
      <c r="AE52" s="30">
        <v>0.12500719710982053</v>
      </c>
    </row>
    <row r="53" spans="1:31" s="28" customFormat="1">
      <c r="A53" s="29" t="s">
        <v>132</v>
      </c>
      <c r="B53" s="29" t="s">
        <v>65</v>
      </c>
      <c r="C53" s="30">
        <v>0.14063370002942616</v>
      </c>
      <c r="D53" s="30">
        <v>0.14099366703295119</v>
      </c>
      <c r="E53" s="30">
        <v>0.12752542457110747</v>
      </c>
      <c r="F53" s="30">
        <v>0.15744726119997277</v>
      </c>
      <c r="G53" s="30">
        <v>0.16060096695002271</v>
      </c>
      <c r="H53" s="30">
        <v>0.15198081636180669</v>
      </c>
      <c r="I53" s="30">
        <v>0.15393738489302639</v>
      </c>
      <c r="J53" s="30">
        <v>0.19362006318408256</v>
      </c>
      <c r="K53" s="30">
        <v>0.1603744564893067</v>
      </c>
      <c r="L53" s="30">
        <v>0.13709383700543859</v>
      </c>
      <c r="M53" s="30">
        <v>0.13802715516265707</v>
      </c>
      <c r="N53" s="30">
        <v>0.12438706758361269</v>
      </c>
      <c r="O53" s="30">
        <v>0.1526089112089242</v>
      </c>
      <c r="P53" s="30">
        <v>0.15703949596778344</v>
      </c>
      <c r="Q53" s="30">
        <v>0.14846473765384458</v>
      </c>
      <c r="R53" s="30">
        <v>0.14900848921003948</v>
      </c>
      <c r="S53" s="30">
        <v>0.18691389175263035</v>
      </c>
      <c r="T53" s="30">
        <v>0.15516624790878281</v>
      </c>
      <c r="U53" s="30">
        <v>0.13326367187901908</v>
      </c>
      <c r="V53" s="30">
        <v>0.13279999562722106</v>
      </c>
      <c r="W53" s="30">
        <v>0.12055548516238949</v>
      </c>
      <c r="X53" s="30">
        <v>0.14750192752093266</v>
      </c>
      <c r="Y53" s="30">
        <v>0.15264256776778379</v>
      </c>
      <c r="Z53" s="30">
        <v>0.14375153304483276</v>
      </c>
      <c r="AA53" s="30">
        <v>0.14453960842536748</v>
      </c>
      <c r="AB53" s="30">
        <v>0.18107661808252093</v>
      </c>
      <c r="AC53" s="30">
        <v>0.15055043408833219</v>
      </c>
      <c r="AD53" s="30">
        <v>0.12912672102288045</v>
      </c>
      <c r="AE53" s="30">
        <v>0.12909919520290725</v>
      </c>
    </row>
    <row r="54" spans="1:31" s="28" customFormat="1">
      <c r="A54" s="29" t="s">
        <v>132</v>
      </c>
      <c r="B54" s="29" t="s">
        <v>69</v>
      </c>
      <c r="C54" s="30">
        <v>0.3594167575766456</v>
      </c>
      <c r="D54" s="30">
        <v>0.36562726024012432</v>
      </c>
      <c r="E54" s="30">
        <v>0.31507808137571336</v>
      </c>
      <c r="F54" s="30">
        <v>0.3236583847708151</v>
      </c>
      <c r="G54" s="30">
        <v>0.33091296509764534</v>
      </c>
      <c r="H54" s="30">
        <v>0.34341275110839975</v>
      </c>
      <c r="I54" s="30">
        <v>0.3591849533924934</v>
      </c>
      <c r="J54" s="30">
        <v>0.32396635850612937</v>
      </c>
      <c r="K54" s="30">
        <v>0.32673229392436132</v>
      </c>
      <c r="L54" s="30">
        <v>0.31544690909597589</v>
      </c>
      <c r="M54" s="30">
        <v>0.35124957925936323</v>
      </c>
      <c r="N54" s="30">
        <v>0.30967220076177393</v>
      </c>
      <c r="O54" s="30">
        <v>0.31603928733220393</v>
      </c>
      <c r="P54" s="30">
        <v>0.31918422446539024</v>
      </c>
      <c r="Q54" s="30">
        <v>0.33266323618259569</v>
      </c>
      <c r="R54" s="30">
        <v>0.34303828744363929</v>
      </c>
      <c r="S54" s="30">
        <v>0.3224113345295132</v>
      </c>
      <c r="T54" s="30">
        <v>0.34532795042233932</v>
      </c>
      <c r="U54" s="30">
        <v>0.33100604946292217</v>
      </c>
      <c r="V54" s="30">
        <v>0.34611760331923958</v>
      </c>
      <c r="W54" s="30">
        <v>0.31001066674185535</v>
      </c>
      <c r="X54" s="30">
        <v>0.30381167134905501</v>
      </c>
      <c r="Y54" s="30">
        <v>0.31791131961444136</v>
      </c>
      <c r="Z54" s="30">
        <v>0.34284669360918385</v>
      </c>
      <c r="AA54" s="30">
        <v>0.33697823414977629</v>
      </c>
      <c r="AB54" s="30">
        <v>0.32634742796287974</v>
      </c>
      <c r="AC54" s="30">
        <v>0.33845941292300308</v>
      </c>
      <c r="AD54" s="30">
        <v>0.32287287797763692</v>
      </c>
      <c r="AE54" s="30">
        <v>0.32558148074915066</v>
      </c>
    </row>
    <row r="55" spans="1:31" s="28" customFormat="1">
      <c r="A55" s="29" t="s">
        <v>132</v>
      </c>
      <c r="B55" s="29" t="s">
        <v>68</v>
      </c>
      <c r="C55" s="30">
        <v>0.27589073253900509</v>
      </c>
      <c r="D55" s="30">
        <v>0.27393123290948695</v>
      </c>
      <c r="E55" s="30">
        <v>0.28458076170438895</v>
      </c>
      <c r="F55" s="30">
        <v>0.27266522973287499</v>
      </c>
      <c r="G55" s="30">
        <v>0.25897691529470657</v>
      </c>
      <c r="H55" s="30">
        <v>0.27242285358594159</v>
      </c>
      <c r="I55" s="30">
        <v>0.27859722891780314</v>
      </c>
      <c r="J55" s="30">
        <v>0.26088867550981787</v>
      </c>
      <c r="K55" s="30">
        <v>0.27047988537816342</v>
      </c>
      <c r="L55" s="30">
        <v>0.27589306419471643</v>
      </c>
      <c r="M55" s="30">
        <v>0.27430626629265181</v>
      </c>
      <c r="N55" s="30">
        <v>0.28484483229746382</v>
      </c>
      <c r="O55" s="30">
        <v>0.27250585995551135</v>
      </c>
      <c r="P55" s="30">
        <v>0.25897740409528058</v>
      </c>
      <c r="Q55" s="30">
        <v>0.27368723268275308</v>
      </c>
      <c r="R55" s="30">
        <v>0.27816777472135057</v>
      </c>
      <c r="S55" s="30">
        <v>0.2608889405554094</v>
      </c>
      <c r="T55" s="30">
        <v>0.27008065031664036</v>
      </c>
      <c r="U55" s="30">
        <v>0.2762995045946503</v>
      </c>
      <c r="V55" s="30">
        <v>0.27396002789470381</v>
      </c>
      <c r="W55" s="30">
        <v>0.28484036209338504</v>
      </c>
      <c r="X55" s="30">
        <v>0.27266668180070808</v>
      </c>
      <c r="Y55" s="30">
        <v>0.25929146177566531</v>
      </c>
      <c r="Z55" s="30">
        <v>0.27793041190040624</v>
      </c>
      <c r="AA55" s="30">
        <v>0.27816240676101034</v>
      </c>
      <c r="AB55" s="30">
        <v>0.2563491326888348</v>
      </c>
      <c r="AC55" s="30">
        <v>0.25081701923071309</v>
      </c>
      <c r="AD55" s="30">
        <v>0.24815985511402727</v>
      </c>
      <c r="AE55" s="30">
        <v>0.25273325614220249</v>
      </c>
    </row>
    <row r="56" spans="1:31" s="28" customFormat="1">
      <c r="A56" s="29" t="s">
        <v>132</v>
      </c>
      <c r="B56" s="29" t="s">
        <v>36</v>
      </c>
      <c r="C56" s="30">
        <v>0.23339528558542835</v>
      </c>
      <c r="D56" s="30">
        <v>5.2954873364745449E-2</v>
      </c>
      <c r="E56" s="30">
        <v>5.3418585519344343E-2</v>
      </c>
      <c r="F56" s="30">
        <v>6.3492767942665382E-2</v>
      </c>
      <c r="G56" s="30">
        <v>6.1655694531121352E-2</v>
      </c>
      <c r="H56" s="30">
        <v>6.4402643935147566E-2</v>
      </c>
      <c r="I56" s="30">
        <v>5.7269380322595306E-2</v>
      </c>
      <c r="J56" s="30">
        <v>5.5164124244215781E-2</v>
      </c>
      <c r="K56" s="30">
        <v>4.9487013822799679E-2</v>
      </c>
      <c r="L56" s="30">
        <v>5.068371323080461E-2</v>
      </c>
      <c r="M56" s="30">
        <v>4.9086399733107369E-2</v>
      </c>
      <c r="N56" s="30">
        <v>5.2907579281423825E-2</v>
      </c>
      <c r="O56" s="30">
        <v>4.9712735642342326E-2</v>
      </c>
      <c r="P56" s="30">
        <v>4.608074504444528E-2</v>
      </c>
      <c r="Q56" s="30">
        <v>5.0366153281713753E-2</v>
      </c>
      <c r="R56" s="30">
        <v>5.1524839153529886E-2</v>
      </c>
      <c r="S56" s="30">
        <v>4.8094640085809069E-2</v>
      </c>
      <c r="T56" s="30">
        <v>4.6033387894962904E-2</v>
      </c>
      <c r="U56" s="30">
        <v>4.4551967703091215E-2</v>
      </c>
      <c r="V56" s="30">
        <v>4.2663756638697592E-2</v>
      </c>
      <c r="W56" s="30">
        <v>7.1258996396180427E-2</v>
      </c>
      <c r="X56" s="30">
        <v>0.14309996286975896</v>
      </c>
      <c r="Y56" s="30">
        <v>0.14200743965150758</v>
      </c>
      <c r="Z56" s="30">
        <v>0.15230600077734957</v>
      </c>
      <c r="AA56" s="30">
        <v>0.14808363916829886</v>
      </c>
      <c r="AB56" s="30">
        <v>0.14467010840704378</v>
      </c>
      <c r="AC56" s="30">
        <v>0.14638845340141074</v>
      </c>
      <c r="AD56" s="30">
        <v>0.13878093344128919</v>
      </c>
      <c r="AE56" s="30">
        <v>0.13404199833191946</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t="s">
        <v>169</v>
      </c>
      <c r="U57" s="30">
        <v>0.29343241896332134</v>
      </c>
      <c r="V57" s="30">
        <v>0.27815977072360332</v>
      </c>
      <c r="W57" s="30">
        <v>0.28239163909758347</v>
      </c>
      <c r="X57" s="30">
        <v>0.27548472109227051</v>
      </c>
      <c r="Y57" s="30">
        <v>0.25638616629398542</v>
      </c>
      <c r="Z57" s="30">
        <v>0.26787490403922259</v>
      </c>
      <c r="AA57" s="30">
        <v>0.27071171812822986</v>
      </c>
      <c r="AB57" s="30">
        <v>0.27044747065641578</v>
      </c>
      <c r="AC57" s="30">
        <v>0.27207314513526687</v>
      </c>
      <c r="AD57" s="30">
        <v>0.26386120181969569</v>
      </c>
      <c r="AE57" s="30">
        <v>0.25065571984671581</v>
      </c>
    </row>
    <row r="58" spans="1:31" s="28" customFormat="1">
      <c r="A58" s="29" t="s">
        <v>132</v>
      </c>
      <c r="B58" s="29" t="s">
        <v>56</v>
      </c>
      <c r="C58" s="30">
        <v>8.5153766053075092E-2</v>
      </c>
      <c r="D58" s="30">
        <v>9.3724332096890364E-2</v>
      </c>
      <c r="E58" s="30">
        <v>8.9623688958561931E-2</v>
      </c>
      <c r="F58" s="30">
        <v>0.10515703541154663</v>
      </c>
      <c r="G58" s="30">
        <v>0.10688014282974911</v>
      </c>
      <c r="H58" s="30">
        <v>0.10620624894524329</v>
      </c>
      <c r="I58" s="30">
        <v>9.3085859300620591E-2</v>
      </c>
      <c r="J58" s="30">
        <v>8.782505887867742E-2</v>
      </c>
      <c r="K58" s="30">
        <v>7.9662005320805876E-2</v>
      </c>
      <c r="L58" s="30">
        <v>7.8719637633852799E-2</v>
      </c>
      <c r="M58" s="30">
        <v>8.0037117980783112E-2</v>
      </c>
      <c r="N58" s="30">
        <v>8.2413085002801478E-2</v>
      </c>
      <c r="O58" s="30">
        <v>8.113398703078524E-2</v>
      </c>
      <c r="P58" s="30">
        <v>7.5630405166588172E-2</v>
      </c>
      <c r="Q58" s="30">
        <v>7.8358888975583393E-2</v>
      </c>
      <c r="R58" s="30">
        <v>7.8097095781043041E-2</v>
      </c>
      <c r="S58" s="30">
        <v>7.2726600111032297E-2</v>
      </c>
      <c r="T58" s="30">
        <v>6.9537252884690037E-2</v>
      </c>
      <c r="U58" s="30">
        <v>6.6042528350973545E-2</v>
      </c>
      <c r="V58" s="30">
        <v>6.3342902336977577E-2</v>
      </c>
      <c r="W58" s="30">
        <v>6.1550300773461693E-2</v>
      </c>
      <c r="X58" s="30">
        <v>5.8146669489113803E-2</v>
      </c>
      <c r="Y58" s="30">
        <v>5.6087521686243584E-2</v>
      </c>
      <c r="Z58" s="30">
        <v>5.9829473195505682E-2</v>
      </c>
      <c r="AA58" s="30">
        <v>5.6721516832779449E-2</v>
      </c>
      <c r="AB58" s="30">
        <v>5.4952317785577326E-2</v>
      </c>
      <c r="AC58" s="30">
        <v>5.509661478681132E-2</v>
      </c>
      <c r="AD58" s="30">
        <v>5.1249709928052646E-2</v>
      </c>
      <c r="AE58" s="30">
        <v>4.616420190985026E-2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0.17949788013232199</v>
      </c>
      <c r="D64" s="30">
        <v>0.17949788012925419</v>
      </c>
      <c r="E64" s="30">
        <v>0.12372353388732379</v>
      </c>
      <c r="F64" s="30">
        <v>9.6999996741005137E-2</v>
      </c>
      <c r="G64" s="30">
        <v>9.699999676669914E-2</v>
      </c>
      <c r="H64" s="30">
        <v>9.6999996755851123E-2</v>
      </c>
      <c r="I64" s="30">
        <v>9.7265756234214865E-2</v>
      </c>
      <c r="J64" s="30">
        <v>9.6999996878854119E-2</v>
      </c>
      <c r="K64" s="30">
        <v>9.6999996885388129E-2</v>
      </c>
      <c r="L64" s="30">
        <v>9.6999996930025631E-2</v>
      </c>
      <c r="M64" s="30">
        <v>9.7265756433425304E-2</v>
      </c>
      <c r="N64" s="30">
        <v>0.15649841403301612</v>
      </c>
      <c r="O64" s="30">
        <v>0.15432518076316648</v>
      </c>
      <c r="P64" s="30">
        <v>0.22538465588313025</v>
      </c>
      <c r="Q64" s="30">
        <v>0.12408041591672257</v>
      </c>
      <c r="R64" s="30">
        <v>0.12816338676098266</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9.359960045662101E-2</v>
      </c>
      <c r="D65" s="30">
        <v>9.6278691495433805E-2</v>
      </c>
      <c r="E65" s="30">
        <v>9.2489940068493148E-2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1.6883799942922374E-2</v>
      </c>
      <c r="O65" s="30">
        <v>1.1980825342465752E-2</v>
      </c>
      <c r="P65" s="30">
        <v>2.6355502283105025E-2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3.6909648393494161E-3</v>
      </c>
      <c r="D66" s="30">
        <v>1.9618462445115037E-3</v>
      </c>
      <c r="E66" s="30">
        <v>7.6833708299335803E-3</v>
      </c>
      <c r="F66" s="30">
        <v>1.0164706703205235E-3</v>
      </c>
      <c r="G66" s="30">
        <v>6.7396570612596868E-4</v>
      </c>
      <c r="H66" s="30">
        <v>1.3916509366172683E-3</v>
      </c>
      <c r="I66" s="30">
        <v>5.2923188274929317E-4</v>
      </c>
      <c r="J66" s="30">
        <v>1.1974668747521814E-3</v>
      </c>
      <c r="K66" s="30">
        <v>1.036645477495985E-4</v>
      </c>
      <c r="L66" s="30">
        <v>4.5529603764084433E-4</v>
      </c>
      <c r="M66" s="30">
        <v>2.0481354534779677E-4</v>
      </c>
      <c r="N66" s="30">
        <v>1.8903063852101026E-2</v>
      </c>
      <c r="O66" s="30">
        <v>1.4259961231559893E-2</v>
      </c>
      <c r="P66" s="30">
        <v>3.8644430404182188E-2</v>
      </c>
      <c r="Q66" s="30">
        <v>2.3248160409251942E-2</v>
      </c>
      <c r="R66" s="30">
        <v>2.2178955266914248E-2</v>
      </c>
      <c r="S66" s="30">
        <v>8.6000695605846972E-2</v>
      </c>
      <c r="T66" s="30">
        <v>0.10665688371687289</v>
      </c>
      <c r="U66" s="30">
        <v>0.130518337257233</v>
      </c>
      <c r="V66" s="30">
        <v>0.12441948093398741</v>
      </c>
      <c r="W66" s="30">
        <v>0.10634797459015971</v>
      </c>
      <c r="X66" s="30">
        <v>0.14973005067053138</v>
      </c>
      <c r="Y66" s="30">
        <v>0.18568216584939642</v>
      </c>
      <c r="Z66" s="30">
        <v>6.2071277312583703E-2</v>
      </c>
      <c r="AA66" s="30">
        <v>6.2046989977588514E-2</v>
      </c>
      <c r="AB66" s="30">
        <v>6.8379842643134778E-2</v>
      </c>
      <c r="AC66" s="30">
        <v>9.9412449141948717E-2</v>
      </c>
      <c r="AD66" s="30">
        <v>0.14034536071760159</v>
      </c>
      <c r="AE66" s="30">
        <v>0.14330493924785406</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0.3487904996847373</v>
      </c>
      <c r="D68" s="30">
        <v>0.34460837375094561</v>
      </c>
      <c r="E68" s="30">
        <v>0.30544677908799389</v>
      </c>
      <c r="F68" s="30">
        <v>0.33880459720571826</v>
      </c>
      <c r="G68" s="30">
        <v>0.33047036656474482</v>
      </c>
      <c r="H68" s="30">
        <v>0.36468094549065999</v>
      </c>
      <c r="I68" s="30">
        <v>0.37000458230674999</v>
      </c>
      <c r="J68" s="30">
        <v>0.34633737669547454</v>
      </c>
      <c r="K68" s="30">
        <v>0.3374592907976946</v>
      </c>
      <c r="L68" s="30">
        <v>0.34256288533797219</v>
      </c>
      <c r="M68" s="30">
        <v>0.35981122665457321</v>
      </c>
      <c r="N68" s="30">
        <v>0.32571652312730598</v>
      </c>
      <c r="O68" s="30">
        <v>0.33254124877299929</v>
      </c>
      <c r="P68" s="30">
        <v>0.31895975252559983</v>
      </c>
      <c r="Q68" s="30">
        <v>0.35967585434076793</v>
      </c>
      <c r="R68" s="30">
        <v>0.36070912893480678</v>
      </c>
      <c r="S68" s="30">
        <v>0.35485564073558751</v>
      </c>
      <c r="T68" s="30">
        <v>0.36068515633525733</v>
      </c>
      <c r="U68" s="30">
        <v>0.36164030826359761</v>
      </c>
      <c r="V68" s="30">
        <v>0.38211627946022353</v>
      </c>
      <c r="W68" s="30">
        <v>0.3442864401152288</v>
      </c>
      <c r="X68" s="30">
        <v>0.33070913157805853</v>
      </c>
      <c r="Y68" s="30">
        <v>0.31589695345538821</v>
      </c>
      <c r="Z68" s="30">
        <v>0.35460332292198826</v>
      </c>
      <c r="AA68" s="30">
        <v>0.35276929047085265</v>
      </c>
      <c r="AB68" s="30">
        <v>0.3453047917898272</v>
      </c>
      <c r="AC68" s="30">
        <v>0.34905429983558794</v>
      </c>
      <c r="AD68" s="30">
        <v>0.3261842426404179</v>
      </c>
      <c r="AE68" s="30">
        <v>0.3433026844733813</v>
      </c>
    </row>
    <row r="69" spans="1:31" s="28" customFormat="1">
      <c r="A69" s="29" t="s">
        <v>133</v>
      </c>
      <c r="B69" s="29" t="s">
        <v>68</v>
      </c>
      <c r="C69" s="30">
        <v>0.30629108104986214</v>
      </c>
      <c r="D69" s="30">
        <v>0.29098202522815447</v>
      </c>
      <c r="E69" s="30">
        <v>0.29361835470199954</v>
      </c>
      <c r="F69" s="30">
        <v>0.28194404182443178</v>
      </c>
      <c r="G69" s="30">
        <v>0.27508561697167994</v>
      </c>
      <c r="H69" s="30">
        <v>0.28163256072555065</v>
      </c>
      <c r="I69" s="30">
        <v>0.29034655347389976</v>
      </c>
      <c r="J69" s="30">
        <v>0.27606691510924614</v>
      </c>
      <c r="K69" s="30">
        <v>0.28770174433623452</v>
      </c>
      <c r="L69" s="30">
        <v>0.29025776101760126</v>
      </c>
      <c r="M69" s="30">
        <v>0.29150794713529488</v>
      </c>
      <c r="N69" s="30">
        <v>0.29611931961972116</v>
      </c>
      <c r="O69" s="30">
        <v>0.28186032076733802</v>
      </c>
      <c r="P69" s="30">
        <v>0.27512120109341731</v>
      </c>
      <c r="Q69" s="30">
        <v>0.28206062519156877</v>
      </c>
      <c r="R69" s="30">
        <v>0.28986359286328367</v>
      </c>
      <c r="S69" s="30">
        <v>0.27605831291891236</v>
      </c>
      <c r="T69" s="30">
        <v>0.2878598816570434</v>
      </c>
      <c r="U69" s="30">
        <v>0.29070812456092304</v>
      </c>
      <c r="V69" s="30">
        <v>0.29111228327682764</v>
      </c>
      <c r="W69" s="30">
        <v>0.2849976225183678</v>
      </c>
      <c r="X69" s="30">
        <v>0.25730824563102755</v>
      </c>
      <c r="Y69" s="30">
        <v>0.24448605880371954</v>
      </c>
      <c r="Z69" s="30">
        <v>0.24408679426463009</v>
      </c>
      <c r="AA69" s="30">
        <v>0.23732487853748646</v>
      </c>
      <c r="AB69" s="30">
        <v>0.20993253634590633</v>
      </c>
      <c r="AC69" s="30">
        <v>0.20487170625031748</v>
      </c>
      <c r="AD69" s="30">
        <v>0.18871729027882753</v>
      </c>
      <c r="AE69" s="30">
        <v>0.20279882716616068</v>
      </c>
    </row>
    <row r="70" spans="1:31" s="28" customFormat="1">
      <c r="A70" s="29" t="s">
        <v>133</v>
      </c>
      <c r="B70" s="29" t="s">
        <v>36</v>
      </c>
      <c r="C70" s="30">
        <v>5.760260702815341E-2</v>
      </c>
      <c r="D70" s="30">
        <v>5.9235719228688054E-2</v>
      </c>
      <c r="E70" s="30">
        <v>6.2494826872371644E-2</v>
      </c>
      <c r="F70" s="30">
        <v>6.5755473568001446E-2</v>
      </c>
      <c r="G70" s="30">
        <v>6.5371183856454462E-2</v>
      </c>
      <c r="H70" s="30">
        <v>6.6139774692389464E-2</v>
      </c>
      <c r="I70" s="30">
        <v>5.8928108546672235E-2</v>
      </c>
      <c r="J70" s="30">
        <v>5.8412417560234436E-2</v>
      </c>
      <c r="K70" s="30">
        <v>5.2217431491996875E-2</v>
      </c>
      <c r="L70" s="30">
        <v>5.9673595736574686E-2</v>
      </c>
      <c r="M70" s="30">
        <v>5.8549902755196281E-2</v>
      </c>
      <c r="N70" s="30">
        <v>6.1033959136690151E-2</v>
      </c>
      <c r="O70" s="30">
        <v>6.0725273438480103E-2</v>
      </c>
      <c r="P70" s="30">
        <v>5.1856141857239732E-2</v>
      </c>
      <c r="Q70" s="30">
        <v>5.5321700244512863E-2</v>
      </c>
      <c r="R70" s="30">
        <v>5.7041689785905625E-2</v>
      </c>
      <c r="S70" s="30">
        <v>5.5203622027236429E-2</v>
      </c>
      <c r="T70" s="30">
        <v>5.385169826198969E-2</v>
      </c>
      <c r="U70" s="30">
        <v>0.10933320922014417</v>
      </c>
      <c r="V70" s="30">
        <v>0.10450887665484278</v>
      </c>
      <c r="W70" s="30">
        <v>0.12454253726512712</v>
      </c>
      <c r="X70" s="30">
        <v>0.12446999711625206</v>
      </c>
      <c r="Y70" s="30">
        <v>0.12166181059387672</v>
      </c>
      <c r="Z70" s="30">
        <v>0.12631207980294457</v>
      </c>
      <c r="AA70" s="30">
        <v>0.12890951135419573</v>
      </c>
      <c r="AB70" s="30">
        <v>0.12497179940354304</v>
      </c>
      <c r="AC70" s="30">
        <v>0.12440313234181276</v>
      </c>
      <c r="AD70" s="30">
        <v>0.12169968183593759</v>
      </c>
      <c r="AE70" s="30">
        <v>0.11575859542573806</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9.5702011038326137E-2</v>
      </c>
      <c r="D72" s="30">
        <v>0.10292947970420102</v>
      </c>
      <c r="E72" s="30">
        <v>0.10549460667719017</v>
      </c>
      <c r="F72" s="30">
        <v>0.10466516051156591</v>
      </c>
      <c r="G72" s="30">
        <v>0.10416583390253378</v>
      </c>
      <c r="H72" s="30">
        <v>0.10169986885645348</v>
      </c>
      <c r="I72" s="30">
        <v>9.0454037022590625E-2</v>
      </c>
      <c r="J72" s="30">
        <v>8.8171118818194907E-2</v>
      </c>
      <c r="K72" s="30">
        <v>7.7984186753151871E-2</v>
      </c>
      <c r="L72" s="30">
        <v>7.8206539323481636E-2</v>
      </c>
      <c r="M72" s="30">
        <v>7.7638124198419492E-2</v>
      </c>
      <c r="N72" s="30">
        <v>8.0536864815224971E-2</v>
      </c>
      <c r="O72" s="30">
        <v>7.7183744769742088E-2</v>
      </c>
      <c r="P72" s="30">
        <v>7.2304696844632976E-2</v>
      </c>
      <c r="Q72" s="30">
        <v>7.5833379727819727E-2</v>
      </c>
      <c r="R72" s="30">
        <v>7.5468193023855226E-2</v>
      </c>
      <c r="S72" s="30">
        <v>7.1602974748291887E-2</v>
      </c>
      <c r="T72" s="30">
        <v>6.8665201442087528E-2</v>
      </c>
      <c r="U72" s="30">
        <v>6.2356881995041642E-2</v>
      </c>
      <c r="V72" s="30">
        <v>5.7558784889800797E-2</v>
      </c>
      <c r="W72" s="30">
        <v>5.0721645735587836E-2</v>
      </c>
      <c r="X72" s="30">
        <v>5.0803283573138951E-2</v>
      </c>
      <c r="Y72" s="30">
        <v>4.7292583882520604E-2</v>
      </c>
      <c r="Z72" s="30">
        <v>5.1042962981196392E-2</v>
      </c>
      <c r="AA72" s="30">
        <v>5.119618515172332E-2</v>
      </c>
      <c r="AB72" s="30">
        <v>4.9076108557107645E-2</v>
      </c>
      <c r="AC72" s="30">
        <v>4.7290821311365749E-2</v>
      </c>
      <c r="AD72" s="30">
        <v>4.6146164878755488E-2</v>
      </c>
      <c r="AE72" s="30">
        <v>4.0723422701152506E-2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1.8882687917105722E-9</v>
      </c>
      <c r="D78" s="30">
        <v>1.8698962723919913E-9</v>
      </c>
      <c r="E78" s="30">
        <v>1.9525347405163329E-9</v>
      </c>
      <c r="F78" s="30">
        <v>1.9705857042500823E-9</v>
      </c>
      <c r="G78" s="30">
        <v>1.9794346570951825E-9</v>
      </c>
      <c r="H78" s="30">
        <v>2.0400073542325255E-9</v>
      </c>
      <c r="I78" s="30">
        <v>2.189218091412013E-9</v>
      </c>
      <c r="J78" s="30">
        <v>2.3175385822795924E-9</v>
      </c>
      <c r="K78" s="30">
        <v>2.3832666512996132E-9</v>
      </c>
      <c r="L78" s="30">
        <v>2.4491824178960306E-9</v>
      </c>
      <c r="M78" s="30">
        <v>2.4797834343168245E-9</v>
      </c>
      <c r="N78" s="30">
        <v>2.7997596153846157E-9</v>
      </c>
      <c r="O78" s="30">
        <v>2.805610785475934E-9</v>
      </c>
      <c r="P78" s="30">
        <v>2.7888076264488884E-9</v>
      </c>
      <c r="Q78" s="30">
        <v>2.8036723414998188E-9</v>
      </c>
      <c r="R78" s="30">
        <v>2.8685498990165083E-9</v>
      </c>
      <c r="S78" s="30">
        <v>3.0242899872672933E-9</v>
      </c>
      <c r="T78" s="30">
        <v>3.1213152002107481E-9</v>
      </c>
      <c r="U78" s="30">
        <v>3.4432833355286265E-9</v>
      </c>
      <c r="V78" s="30">
        <v>3.4363436292588685E-9</v>
      </c>
      <c r="W78" s="30">
        <v>3.7779565112399016E-9</v>
      </c>
      <c r="X78" s="30">
        <v>3.7921196654373023E-9</v>
      </c>
      <c r="Y78" s="30">
        <v>3.7931040349490688E-9</v>
      </c>
      <c r="Z78" s="30">
        <v>3.8541762161924832E-9</v>
      </c>
      <c r="AA78" s="30">
        <v>3.9890989967509606E-9</v>
      </c>
      <c r="AB78" s="30">
        <v>4.243098546715841E-9</v>
      </c>
      <c r="AC78" s="30">
        <v>4.4265850017562349E-9</v>
      </c>
      <c r="AD78" s="30">
        <v>4.8229770372321741E-9</v>
      </c>
      <c r="AE78" s="30">
        <v>4.835790140937829E-9</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1.7565440395567172E-9</v>
      </c>
      <c r="D80" s="30">
        <v>1.7042521933199938E-9</v>
      </c>
      <c r="E80" s="30">
        <v>1.7858363283053709E-9</v>
      </c>
      <c r="F80" s="30">
        <v>1.83259910984557E-9</v>
      </c>
      <c r="G80" s="30">
        <v>1.8744920283720688E-9</v>
      </c>
      <c r="H80" s="30">
        <v>1.9807800779847107E-9</v>
      </c>
      <c r="I80" s="30">
        <v>2.097269874557482E-9</v>
      </c>
      <c r="J80" s="30">
        <v>2.2206950194961777E-9</v>
      </c>
      <c r="K80" s="30">
        <v>2.2934676453234761E-9</v>
      </c>
      <c r="L80" s="30">
        <v>2.3585266276743108E-9</v>
      </c>
      <c r="M80" s="30">
        <v>2.3731725796521403E-9</v>
      </c>
      <c r="N80" s="30">
        <v>2.8782622267463186E-4</v>
      </c>
      <c r="O80" s="30">
        <v>2.6819297752808923E-9</v>
      </c>
      <c r="P80" s="30">
        <v>2.6505767277204861E-9</v>
      </c>
      <c r="Q80" s="30">
        <v>2.4449167690889389E-5</v>
      </c>
      <c r="R80" s="30">
        <v>1.3369323281899338E-6</v>
      </c>
      <c r="S80" s="30">
        <v>7.2985817009247863E-4</v>
      </c>
      <c r="T80" s="30">
        <v>3.0393495715971412E-9</v>
      </c>
      <c r="U80" s="30">
        <v>1.9520535546476583E-4</v>
      </c>
      <c r="V80" s="30">
        <v>5.0664400191702091E-5</v>
      </c>
      <c r="W80" s="30">
        <v>2.5764957314950403E-4</v>
      </c>
      <c r="X80" s="30">
        <v>9.1801194693749003E-9</v>
      </c>
      <c r="Y80" s="30">
        <v>2.4480224688041251E-4</v>
      </c>
      <c r="Z80" s="30">
        <v>1.1905775090286961E-3</v>
      </c>
      <c r="AA80" s="30">
        <v>5.0618305278302436E-5</v>
      </c>
      <c r="AB80" s="30">
        <v>7.6231499113722258E-4</v>
      </c>
      <c r="AC80" s="30">
        <v>6.2933435809498504E-4</v>
      </c>
      <c r="AD80" s="30">
        <v>1.2315499901245865E-3</v>
      </c>
      <c r="AE80" s="30">
        <v>7.7798796901826488E-4</v>
      </c>
    </row>
    <row r="81" spans="1:31" s="28" customFormat="1">
      <c r="A81" s="29" t="s">
        <v>134</v>
      </c>
      <c r="B81" s="29" t="s">
        <v>65</v>
      </c>
      <c r="C81" s="30">
        <v>0.36483928668946597</v>
      </c>
      <c r="D81" s="30">
        <v>0.37503234481168579</v>
      </c>
      <c r="E81" s="30">
        <v>0.39254370593126098</v>
      </c>
      <c r="F81" s="30">
        <v>0.44287340617579596</v>
      </c>
      <c r="G81" s="30">
        <v>0.43674820615519616</v>
      </c>
      <c r="H81" s="30">
        <v>0.37636716137527038</v>
      </c>
      <c r="I81" s="30">
        <v>0.4295545490696665</v>
      </c>
      <c r="J81" s="30">
        <v>0.45267852741843806</v>
      </c>
      <c r="K81" s="30">
        <v>0.38911526528225565</v>
      </c>
      <c r="L81" s="30">
        <v>0.36237780074600751</v>
      </c>
      <c r="M81" s="30">
        <v>0.35836407952376115</v>
      </c>
      <c r="N81" s="30">
        <v>0.42408924007759474</v>
      </c>
      <c r="O81" s="30">
        <v>0.41046573410238346</v>
      </c>
      <c r="P81" s="30">
        <v>0.43161640182327032</v>
      </c>
      <c r="Q81" s="30">
        <v>0.40189328265696905</v>
      </c>
      <c r="R81" s="30">
        <v>0.36246536485200909</v>
      </c>
      <c r="S81" s="30">
        <v>0.39016106502915182</v>
      </c>
      <c r="T81" s="30">
        <v>0.36064271133522313</v>
      </c>
      <c r="U81" s="30">
        <v>0.34445342215095393</v>
      </c>
      <c r="V81" s="30">
        <v>0.32849907150654167</v>
      </c>
      <c r="W81" s="30">
        <v>0.33680295092366502</v>
      </c>
      <c r="X81" s="30">
        <v>0.33869629989592143</v>
      </c>
      <c r="Y81" s="30">
        <v>0.3583108787716543</v>
      </c>
      <c r="Z81" s="30">
        <v>0.36043521015537022</v>
      </c>
      <c r="AA81" s="30">
        <v>0.34561331360802533</v>
      </c>
      <c r="AB81" s="30">
        <v>0.35943325128004422</v>
      </c>
      <c r="AC81" s="30">
        <v>0.34848362974596325</v>
      </c>
      <c r="AD81" s="30">
        <v>0.33954555262726721</v>
      </c>
      <c r="AE81" s="30">
        <v>0.30353592450293565</v>
      </c>
    </row>
    <row r="82" spans="1:31" s="28" customFormat="1">
      <c r="A82" s="29" t="s">
        <v>134</v>
      </c>
      <c r="B82" s="29" t="s">
        <v>69</v>
      </c>
      <c r="C82" s="30">
        <v>0.26664337653401099</v>
      </c>
      <c r="D82" s="30">
        <v>0.32224453665634306</v>
      </c>
      <c r="E82" s="30">
        <v>0.32493147479014362</v>
      </c>
      <c r="F82" s="30">
        <v>0.34768372110283668</v>
      </c>
      <c r="G82" s="30">
        <v>0.37941726221077993</v>
      </c>
      <c r="H82" s="30">
        <v>0.39422820535810665</v>
      </c>
      <c r="I82" s="30">
        <v>0.4103328732348554</v>
      </c>
      <c r="J82" s="30">
        <v>0.39167647838339786</v>
      </c>
      <c r="K82" s="30">
        <v>0.39215945684357673</v>
      </c>
      <c r="L82" s="30">
        <v>0.38006288107477942</v>
      </c>
      <c r="M82" s="30">
        <v>0.42098031851258499</v>
      </c>
      <c r="N82" s="30">
        <v>0.39264914858100403</v>
      </c>
      <c r="O82" s="30">
        <v>0.39194947002440317</v>
      </c>
      <c r="P82" s="30">
        <v>0.41321630222983563</v>
      </c>
      <c r="Q82" s="30">
        <v>0.41254288962794683</v>
      </c>
      <c r="R82" s="30">
        <v>0.42000296700206208</v>
      </c>
      <c r="S82" s="30">
        <v>0.39878269934988814</v>
      </c>
      <c r="T82" s="30">
        <v>0.38690652459458885</v>
      </c>
      <c r="U82" s="30">
        <v>0.36871954860773548</v>
      </c>
      <c r="V82" s="30">
        <v>0.38709099480041059</v>
      </c>
      <c r="W82" s="30">
        <v>0.36768228232396682</v>
      </c>
      <c r="X82" s="30">
        <v>0.36111502828082231</v>
      </c>
      <c r="Y82" s="30">
        <v>0.37651421155364473</v>
      </c>
      <c r="Z82" s="30">
        <v>0.38959198789898958</v>
      </c>
      <c r="AA82" s="30">
        <v>0.39362127320485513</v>
      </c>
      <c r="AB82" s="30">
        <v>0.36926488636460536</v>
      </c>
      <c r="AC82" s="30">
        <v>0.36452218847337031</v>
      </c>
      <c r="AD82" s="30">
        <v>0.34199612679511227</v>
      </c>
      <c r="AE82" s="30">
        <v>0.36118658387504188</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t="s">
        <v>169</v>
      </c>
      <c r="D86" s="30">
        <v>3.4517935969125044E-2</v>
      </c>
      <c r="E86" s="30">
        <v>1.5547599944833259E-2</v>
      </c>
      <c r="F86" s="30">
        <v>2.0110818100787881E-2</v>
      </c>
      <c r="G86" s="30">
        <v>3.7351052968140473E-2</v>
      </c>
      <c r="H86" s="30">
        <v>4.2881202496596701E-2</v>
      </c>
      <c r="I86" s="30">
        <v>5.3794211886760458E-2</v>
      </c>
      <c r="J86" s="30">
        <v>4.7170508761623729E-2</v>
      </c>
      <c r="K86" s="30">
        <v>5.0728874371468606E-2</v>
      </c>
      <c r="L86" s="30">
        <v>6.1665326638561765E-2</v>
      </c>
      <c r="M86" s="30">
        <v>5.6416226223694632E-2</v>
      </c>
      <c r="N86" s="30">
        <v>5.3770749209326507E-2</v>
      </c>
      <c r="O86" s="30">
        <v>5.043361306748715E-2</v>
      </c>
      <c r="P86" s="30">
        <v>5.113251601648184E-2</v>
      </c>
      <c r="Q86" s="30">
        <v>5.3272011659628908E-2</v>
      </c>
      <c r="R86" s="30">
        <v>5.4373345919663661E-2</v>
      </c>
      <c r="S86" s="30">
        <v>5.4633878743527965E-2</v>
      </c>
      <c r="T86" s="30">
        <v>5.1846393678757076E-2</v>
      </c>
      <c r="U86" s="30">
        <v>5.5809687042217386E-2</v>
      </c>
      <c r="V86" s="30">
        <v>5.9185546717163327E-2</v>
      </c>
      <c r="W86" s="30">
        <v>5.4878123329638748E-2</v>
      </c>
      <c r="X86" s="30">
        <v>5.5981159283429956E-2</v>
      </c>
      <c r="Y86" s="30">
        <v>5.3896373172138017E-2</v>
      </c>
      <c r="Z86" s="30">
        <v>5.2193864634371548E-2</v>
      </c>
      <c r="AA86" s="30">
        <v>5.0759557587211089E-2</v>
      </c>
      <c r="AB86" s="30">
        <v>5.0325025739322148E-2</v>
      </c>
      <c r="AC86" s="30">
        <v>4.8920964704859335E-2</v>
      </c>
      <c r="AD86" s="30">
        <v>5.0717813915162925E-2</v>
      </c>
      <c r="AE86" s="30">
        <v>4.961769870660325E-2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0.11690573375526143</v>
      </c>
      <c r="D92" s="31">
        <v>7.2057300938937571E-2</v>
      </c>
      <c r="E92" s="31">
        <v>7.3525526859780629E-2</v>
      </c>
      <c r="F92" s="31">
        <v>8.4432853381670017E-2</v>
      </c>
      <c r="G92" s="31">
        <v>8.3266046176539182E-2</v>
      </c>
      <c r="H92" s="31">
        <v>8.5590425859067218E-2</v>
      </c>
      <c r="I92" s="31">
        <v>7.6905547534015101E-2</v>
      </c>
      <c r="J92" s="31">
        <v>7.4687783107149408E-2</v>
      </c>
      <c r="K92" s="31">
        <v>6.7664267730335154E-2</v>
      </c>
      <c r="L92" s="31">
        <v>7.162793400796387E-2</v>
      </c>
      <c r="M92" s="31">
        <v>7.0057500341716331E-2</v>
      </c>
      <c r="N92" s="31">
        <v>7.3870345222995362E-2</v>
      </c>
      <c r="O92" s="31">
        <v>7.2408322801894076E-2</v>
      </c>
      <c r="P92" s="31">
        <v>6.5887183367788649E-2</v>
      </c>
      <c r="Q92" s="31">
        <v>7.0669162588963746E-2</v>
      </c>
      <c r="R92" s="31">
        <v>7.2359094867625554E-2</v>
      </c>
      <c r="S92" s="31">
        <v>0.12793976718001904</v>
      </c>
      <c r="T92" s="31">
        <v>0.12736568548492438</v>
      </c>
      <c r="U92" s="31">
        <v>0.13593016383844742</v>
      </c>
      <c r="V92" s="31">
        <v>0.13247299793962275</v>
      </c>
      <c r="W92" s="31">
        <v>0.15130132283464168</v>
      </c>
      <c r="X92" s="31">
        <v>0.16302550123558729</v>
      </c>
      <c r="Y92" s="31">
        <v>0.16219433802822422</v>
      </c>
      <c r="Z92" s="31">
        <v>0.16777757384077838</v>
      </c>
      <c r="AA92" s="31">
        <v>0.16648047648387673</v>
      </c>
      <c r="AB92" s="31">
        <v>0.15840035309077863</v>
      </c>
      <c r="AC92" s="31">
        <v>0.15995106638406578</v>
      </c>
      <c r="AD92" s="31">
        <v>0.16031219462155727</v>
      </c>
      <c r="AE92" s="31">
        <v>0.16019033049600925</v>
      </c>
    </row>
    <row r="93" spans="1:31" collapsed="1">
      <c r="A93" s="29" t="s">
        <v>40</v>
      </c>
      <c r="B93" s="29" t="s">
        <v>72</v>
      </c>
      <c r="C93" s="31">
        <v>1.1523686897037113E-2</v>
      </c>
      <c r="D93" s="31">
        <v>3.7026132368592715E-2</v>
      </c>
      <c r="E93" s="31">
        <v>5.0702336144974346E-2</v>
      </c>
      <c r="F93" s="31">
        <v>0.27838783840806597</v>
      </c>
      <c r="G93" s="31">
        <v>0.23454468521268435</v>
      </c>
      <c r="H93" s="31">
        <v>0.26048618920184019</v>
      </c>
      <c r="I93" s="31">
        <v>0.2453025266639792</v>
      </c>
      <c r="J93" s="31">
        <v>0.27487718709088022</v>
      </c>
      <c r="K93" s="31">
        <v>0.27275112695342935</v>
      </c>
      <c r="L93" s="31">
        <v>0.29298952811599238</v>
      </c>
      <c r="M93" s="31">
        <v>0.29664223135416046</v>
      </c>
      <c r="N93" s="31">
        <v>0.33701649832965808</v>
      </c>
      <c r="O93" s="31">
        <v>0.32408197338740796</v>
      </c>
      <c r="P93" s="31">
        <v>0.30989505265183293</v>
      </c>
      <c r="Q93" s="31">
        <v>0.34061093383027063</v>
      </c>
      <c r="R93" s="31">
        <v>0.3397031042263266</v>
      </c>
      <c r="S93" s="31">
        <v>0.31681405536787988</v>
      </c>
      <c r="T93" s="31">
        <v>0.30286640254794905</v>
      </c>
      <c r="U93" s="31">
        <v>0.3135540436138301</v>
      </c>
      <c r="V93" s="31">
        <v>0.30449796027296405</v>
      </c>
      <c r="W93" s="31">
        <v>0.30773250221743337</v>
      </c>
      <c r="X93" s="31">
        <v>0.32318477854493594</v>
      </c>
      <c r="Y93" s="31">
        <v>0.30370923289682156</v>
      </c>
      <c r="Z93" s="31">
        <v>0.33606313171822377</v>
      </c>
      <c r="AA93" s="31">
        <v>0.33041140517319767</v>
      </c>
      <c r="AB93" s="31">
        <v>0.31441745900425261</v>
      </c>
      <c r="AC93" s="31">
        <v>0.30026165692278756</v>
      </c>
      <c r="AD93" s="31">
        <v>0.32146850377209157</v>
      </c>
      <c r="AE93" s="31">
        <v>0.31390151713868841</v>
      </c>
    </row>
    <row r="94" spans="1:31">
      <c r="A94" s="29" t="s">
        <v>40</v>
      </c>
      <c r="B94" s="29" t="s">
        <v>76</v>
      </c>
      <c r="C94" s="31">
        <v>9.2492392366311654E-2</v>
      </c>
      <c r="D94" s="31">
        <v>0.10781304407920002</v>
      </c>
      <c r="E94" s="31">
        <v>9.8793051153621692E-2</v>
      </c>
      <c r="F94" s="31">
        <v>0.11586422775078228</v>
      </c>
      <c r="G94" s="31">
        <v>0.11920860119929728</v>
      </c>
      <c r="H94" s="31">
        <v>0.11803786273157751</v>
      </c>
      <c r="I94" s="31">
        <v>0.10872074339674909</v>
      </c>
      <c r="J94" s="31">
        <v>0.10455697717450504</v>
      </c>
      <c r="K94" s="31">
        <v>9.5386945331511985E-2</v>
      </c>
      <c r="L94" s="31">
        <v>9.4992830243922882E-2</v>
      </c>
      <c r="M94" s="31">
        <v>9.4724848236772685E-2</v>
      </c>
      <c r="N94" s="31">
        <v>9.7085998018831721E-2</v>
      </c>
      <c r="O94" s="31">
        <v>9.4750497593500738E-2</v>
      </c>
      <c r="P94" s="31">
        <v>8.9466107226352967E-2</v>
      </c>
      <c r="Q94" s="31">
        <v>9.0330750758109868E-2</v>
      </c>
      <c r="R94" s="31">
        <v>9.0497248908770422E-2</v>
      </c>
      <c r="S94" s="31">
        <v>8.0820721585370389E-2</v>
      </c>
      <c r="T94" s="31">
        <v>7.7639932389622746E-2</v>
      </c>
      <c r="U94" s="31">
        <v>7.442583424663525E-2</v>
      </c>
      <c r="V94" s="31">
        <v>7.2314113393762133E-2</v>
      </c>
      <c r="W94" s="31">
        <v>6.9659815300585667E-2</v>
      </c>
      <c r="X94" s="31">
        <v>6.8865426545231881E-2</v>
      </c>
      <c r="Y94" s="31">
        <v>6.6611040433507768E-2</v>
      </c>
      <c r="Z94" s="31">
        <v>6.9039061616946035E-2</v>
      </c>
      <c r="AA94" s="31">
        <v>6.5847707560270072E-2</v>
      </c>
      <c r="AB94" s="31">
        <v>6.1487256958884982E-2</v>
      </c>
      <c r="AC94" s="31">
        <v>6.1406195136537146E-2</v>
      </c>
      <c r="AD94" s="31">
        <v>6.0475041344633787E-2</v>
      </c>
      <c r="AE94" s="31">
        <v>5.5662275776179729E-2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0.17310153713836895</v>
      </c>
      <c r="V97" s="31">
        <v>0.16799285332198863</v>
      </c>
      <c r="W97" s="31">
        <v>0.16741564296295042</v>
      </c>
      <c r="X97" s="31">
        <v>0.1653928018713724</v>
      </c>
      <c r="Y97" s="31">
        <v>0.16557777994147774</v>
      </c>
      <c r="Z97" s="31">
        <v>0.17273637054433544</v>
      </c>
      <c r="AA97" s="31">
        <v>0.17107300675364881</v>
      </c>
      <c r="AB97" s="31">
        <v>0.1680755918951036</v>
      </c>
      <c r="AC97" s="31">
        <v>0.16249232081382262</v>
      </c>
      <c r="AD97" s="31">
        <v>0.16993270641951602</v>
      </c>
      <c r="AE97" s="31">
        <v>0.16945228688474612</v>
      </c>
    </row>
    <row r="98" spans="1:31">
      <c r="A98" s="29" t="s">
        <v>130</v>
      </c>
      <c r="B98" s="29" t="s">
        <v>72</v>
      </c>
      <c r="C98" s="31">
        <v>1.3022758384974995E-2</v>
      </c>
      <c r="D98" s="31">
        <v>4.6142491981952596E-2</v>
      </c>
      <c r="E98" s="31">
        <v>5.9890815225178168E-2</v>
      </c>
      <c r="F98" s="31">
        <v>0.33994128865408157</v>
      </c>
      <c r="G98" s="31">
        <v>0.24393228286614088</v>
      </c>
      <c r="H98" s="31">
        <v>0.27999266081468666</v>
      </c>
      <c r="I98" s="31">
        <v>0.26627235222493495</v>
      </c>
      <c r="J98" s="31">
        <v>0.2920800482162903</v>
      </c>
      <c r="K98" s="31">
        <v>0.28598824323147432</v>
      </c>
      <c r="L98" s="31">
        <v>0.30606761548654332</v>
      </c>
      <c r="M98" s="31">
        <v>0.31112649287636868</v>
      </c>
      <c r="N98" s="31">
        <v>0.34738440473142479</v>
      </c>
      <c r="O98" s="31">
        <v>0.33362961406316766</v>
      </c>
      <c r="P98" s="31">
        <v>0.31866610693407443</v>
      </c>
      <c r="Q98" s="31">
        <v>0.35116783334493495</v>
      </c>
      <c r="R98" s="31">
        <v>0.35035600561732938</v>
      </c>
      <c r="S98" s="31">
        <v>0.33126807338405923</v>
      </c>
      <c r="T98" s="31">
        <v>0.31344852969348724</v>
      </c>
      <c r="U98" s="31">
        <v>0.32277424176335051</v>
      </c>
      <c r="V98" s="31">
        <v>0.31657677129099204</v>
      </c>
      <c r="W98" s="31">
        <v>0.31538561748028626</v>
      </c>
      <c r="X98" s="31">
        <v>0.33353634601129212</v>
      </c>
      <c r="Y98" s="31">
        <v>0.31061640023577852</v>
      </c>
      <c r="Z98" s="31">
        <v>0.35742658056874049</v>
      </c>
      <c r="AA98" s="31">
        <v>0.35211517928772657</v>
      </c>
      <c r="AB98" s="31">
        <v>0.35306681440303084</v>
      </c>
      <c r="AC98" s="31">
        <v>0.32921267058874892</v>
      </c>
      <c r="AD98" s="31">
        <v>0.35588227522853505</v>
      </c>
      <c r="AE98" s="31">
        <v>0.34311904090070133</v>
      </c>
    </row>
    <row r="99" spans="1:31">
      <c r="A99" s="29" t="s">
        <v>130</v>
      </c>
      <c r="B99" s="29" t="s">
        <v>76</v>
      </c>
      <c r="C99" s="31">
        <v>8.5691531804525323E-2</v>
      </c>
      <c r="D99" s="31">
        <v>0.10710946308919794</v>
      </c>
      <c r="E99" s="31">
        <v>8.8469885421498654E-2</v>
      </c>
      <c r="F99" s="31">
        <v>0.11184073769245803</v>
      </c>
      <c r="G99" s="31">
        <v>0.1141291196019973</v>
      </c>
      <c r="H99" s="31">
        <v>0.11396855518132695</v>
      </c>
      <c r="I99" s="31">
        <v>0.106860956820075</v>
      </c>
      <c r="J99" s="31">
        <v>0.10411346536997775</v>
      </c>
      <c r="K99" s="31">
        <v>9.2585067212312688E-2</v>
      </c>
      <c r="L99" s="31">
        <v>9.1851639370462784E-2</v>
      </c>
      <c r="M99" s="31">
        <v>8.8728215968181354E-2</v>
      </c>
      <c r="N99" s="31">
        <v>9.2549161552565901E-2</v>
      </c>
      <c r="O99" s="31">
        <v>8.9543731486910721E-2</v>
      </c>
      <c r="P99" s="31">
        <v>8.2905737004412658E-2</v>
      </c>
      <c r="Q99" s="31">
        <v>8.4502558459297925E-2</v>
      </c>
      <c r="R99" s="31">
        <v>8.3970893285189391E-2</v>
      </c>
      <c r="S99" s="31">
        <v>7.8416926939733428E-2</v>
      </c>
      <c r="T99" s="31">
        <v>7.4424747234036109E-2</v>
      </c>
      <c r="U99" s="31">
        <v>7.1532853160251389E-2</v>
      </c>
      <c r="V99" s="31">
        <v>6.9709769644505731E-2</v>
      </c>
      <c r="W99" s="31">
        <v>6.7232349687741652E-2</v>
      </c>
      <c r="X99" s="31">
        <v>6.7376510525886821E-2</v>
      </c>
      <c r="Y99" s="31">
        <v>6.563125291798666E-2</v>
      </c>
      <c r="Z99" s="31">
        <v>6.9085151048076707E-2</v>
      </c>
      <c r="AA99" s="31">
        <v>6.6473166383419588E-2</v>
      </c>
      <c r="AB99" s="31">
        <v>6.4159969469578929E-2</v>
      </c>
      <c r="AC99" s="31">
        <v>6.1939288954688594E-2</v>
      </c>
      <c r="AD99" s="31">
        <v>6.3817988935694028E-2</v>
      </c>
      <c r="AE99" s="31">
        <v>6.0673695332746469E-2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0.18133162619172946</v>
      </c>
      <c r="E102" s="31">
        <v>0.18362224300532537</v>
      </c>
      <c r="F102" s="31">
        <v>0.22959350369100456</v>
      </c>
      <c r="G102" s="31">
        <v>0.24426787848456621</v>
      </c>
      <c r="H102" s="31">
        <v>0.24110587607284534</v>
      </c>
      <c r="I102" s="31">
        <v>0.23079089851291101</v>
      </c>
      <c r="J102" s="31">
        <v>0.22972764911476026</v>
      </c>
      <c r="K102" s="31">
        <v>0.22367305034490867</v>
      </c>
      <c r="L102" s="31">
        <v>0.2237426861508105</v>
      </c>
      <c r="M102" s="31">
        <v>0.22300536191199199</v>
      </c>
      <c r="N102" s="31">
        <v>0.22646150784186642</v>
      </c>
      <c r="O102" s="31">
        <v>0.22375251209138128</v>
      </c>
      <c r="P102" s="31">
        <v>0.2266470106673516</v>
      </c>
      <c r="Q102" s="31">
        <v>0.2242688653591324</v>
      </c>
      <c r="R102" s="31">
        <v>0.22685877552140413</v>
      </c>
      <c r="S102" s="31">
        <v>0.17886340180540045</v>
      </c>
      <c r="T102" s="31">
        <v>0.17946327816960034</v>
      </c>
      <c r="U102" s="31">
        <v>0.17965170670175118</v>
      </c>
      <c r="V102" s="31">
        <v>0.17809653712212778</v>
      </c>
      <c r="W102" s="31">
        <v>0.17574893446728815</v>
      </c>
      <c r="X102" s="31">
        <v>0.17395057807485051</v>
      </c>
      <c r="Y102" s="31">
        <v>0.17542470452169956</v>
      </c>
      <c r="Z102" s="31">
        <v>0.17456035436555595</v>
      </c>
      <c r="AA102" s="31">
        <v>0.17097848974051053</v>
      </c>
      <c r="AB102" s="31">
        <v>0.15753606526479094</v>
      </c>
      <c r="AC102" s="31">
        <v>0.16250222595886019</v>
      </c>
      <c r="AD102" s="31">
        <v>0.16145635826827362</v>
      </c>
      <c r="AE102" s="31">
        <v>0.16580050212573808</v>
      </c>
    </row>
    <row r="103" spans="1:31">
      <c r="A103" s="29" t="s">
        <v>131</v>
      </c>
      <c r="B103" s="29" t="s">
        <v>72</v>
      </c>
      <c r="C103" s="31">
        <v>8.9538500605721751E-3</v>
      </c>
      <c r="D103" s="31">
        <v>2.1398087317118626E-2</v>
      </c>
      <c r="E103" s="31">
        <v>3.4950643755385563E-2</v>
      </c>
      <c r="F103" s="31">
        <v>0.17286762337871636</v>
      </c>
      <c r="G103" s="31">
        <v>0.17936858558117139</v>
      </c>
      <c r="H103" s="31">
        <v>0.1458358907260712</v>
      </c>
      <c r="I103" s="31">
        <v>0.12205129018051789</v>
      </c>
      <c r="J103" s="31">
        <v>0.17376647578615106</v>
      </c>
      <c r="K103" s="31">
        <v>0.14092023595107259</v>
      </c>
      <c r="L103" s="31">
        <v>0.16274243366993243</v>
      </c>
      <c r="M103" s="31">
        <v>0.15239078913566187</v>
      </c>
      <c r="N103" s="31">
        <v>0.23376058877253145</v>
      </c>
      <c r="O103" s="31">
        <v>0.22899523452771176</v>
      </c>
      <c r="P103" s="31">
        <v>0.22254248114483041</v>
      </c>
      <c r="Q103" s="31">
        <v>0.23547279956589787</v>
      </c>
      <c r="R103" s="31">
        <v>0.23360875448923446</v>
      </c>
      <c r="S103" s="31">
        <v>0.26303589641821629</v>
      </c>
      <c r="T103" s="31">
        <v>0.2634941305964778</v>
      </c>
      <c r="U103" s="31">
        <v>0.27614242353887242</v>
      </c>
      <c r="V103" s="31">
        <v>0.2569361514875162</v>
      </c>
      <c r="W103" s="31">
        <v>0.27651089506571208</v>
      </c>
      <c r="X103" s="31">
        <v>0.29835286460071248</v>
      </c>
      <c r="Y103" s="31">
        <v>0.28712980672491406</v>
      </c>
      <c r="Z103" s="31">
        <v>0.28856817723070999</v>
      </c>
      <c r="AA103" s="31">
        <v>0.27949833961766951</v>
      </c>
      <c r="AB103" s="31">
        <v>0.24013127564999845</v>
      </c>
      <c r="AC103" s="31">
        <v>0.23966009637613064</v>
      </c>
      <c r="AD103" s="31">
        <v>0.25534104382586803</v>
      </c>
      <c r="AE103" s="31">
        <v>0.26130571184940898</v>
      </c>
    </row>
    <row r="104" spans="1:31">
      <c r="A104" s="29" t="s">
        <v>131</v>
      </c>
      <c r="B104" s="29" t="s">
        <v>76</v>
      </c>
      <c r="C104" s="31">
        <v>8.0386636358276461E-2</v>
      </c>
      <c r="D104" s="31">
        <v>9.0830153516154394E-2</v>
      </c>
      <c r="E104" s="31">
        <v>8.8328535151629237E-2</v>
      </c>
      <c r="F104" s="31">
        <v>0.11403203524749272</v>
      </c>
      <c r="G104" s="31">
        <v>0.1236567694877862</v>
      </c>
      <c r="H104" s="31">
        <v>0.1205002322647758</v>
      </c>
      <c r="I104" s="31">
        <v>0.11442486264353899</v>
      </c>
      <c r="J104" s="31">
        <v>0.11085828617975808</v>
      </c>
      <c r="K104" s="31">
        <v>0.10675680698434634</v>
      </c>
      <c r="L104" s="31">
        <v>0.10515786006083093</v>
      </c>
      <c r="M104" s="31">
        <v>0.10745300606407028</v>
      </c>
      <c r="N104" s="31">
        <v>0.10696440014232675</v>
      </c>
      <c r="O104" s="31">
        <v>0.10468754712188662</v>
      </c>
      <c r="P104" s="31">
        <v>0.10338382173994989</v>
      </c>
      <c r="Q104" s="31">
        <v>9.7297915528454307E-2</v>
      </c>
      <c r="R104" s="31">
        <v>9.9206604555482247E-2</v>
      </c>
      <c r="S104" s="31">
        <v>7.5048009824383199E-2</v>
      </c>
      <c r="T104" s="31">
        <v>7.379230564957065E-2</v>
      </c>
      <c r="U104" s="31">
        <v>7.324276405274098E-2</v>
      </c>
      <c r="V104" s="31">
        <v>7.2416631233532369E-2</v>
      </c>
      <c r="W104" s="31">
        <v>7.2172713279815018E-2</v>
      </c>
      <c r="X104" s="31">
        <v>7.3012609200708858E-2</v>
      </c>
      <c r="Y104" s="31">
        <v>7.1772118283877112E-2</v>
      </c>
      <c r="Z104" s="31">
        <v>6.9139033232080441E-2</v>
      </c>
      <c r="AA104" s="31">
        <v>6.3913658569010628E-2</v>
      </c>
      <c r="AB104" s="31">
        <v>5.3183631259395653E-2</v>
      </c>
      <c r="AC104" s="31">
        <v>5.6148336359878162E-2</v>
      </c>
      <c r="AD104" s="31">
        <v>5.6652234953185991E-2</v>
      </c>
      <c r="AE104" s="31">
        <v>5.1187703555015042E-2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0.28719389883731616</v>
      </c>
      <c r="D107" s="31">
        <v>6.5555530583366994E-2</v>
      </c>
      <c r="E107" s="31">
        <v>6.5769720755812583E-2</v>
      </c>
      <c r="F107" s="31">
        <v>7.844622590877072E-2</v>
      </c>
      <c r="G107" s="31">
        <v>7.6113946280577396E-2</v>
      </c>
      <c r="H107" s="31">
        <v>7.9453548614110178E-2</v>
      </c>
      <c r="I107" s="31">
        <v>7.0882082195000209E-2</v>
      </c>
      <c r="J107" s="31">
        <v>6.7924708748540397E-2</v>
      </c>
      <c r="K107" s="31">
        <v>6.1095075486642676E-2</v>
      </c>
      <c r="L107" s="31">
        <v>6.2572486714671721E-2</v>
      </c>
      <c r="M107" s="31">
        <v>6.0779638478679426E-2</v>
      </c>
      <c r="N107" s="31">
        <v>6.5138851313217158E-2</v>
      </c>
      <c r="O107" s="31">
        <v>6.1548638285022821E-2</v>
      </c>
      <c r="P107" s="31">
        <v>5.6714925775906824E-2</v>
      </c>
      <c r="Q107" s="31">
        <v>6.218043191008242E-2</v>
      </c>
      <c r="R107" s="31">
        <v>6.361091064660139E-2</v>
      </c>
      <c r="S107" s="31">
        <v>5.9376100040300368E-2</v>
      </c>
      <c r="T107" s="31">
        <v>5.7006229952666597E-2</v>
      </c>
      <c r="U107" s="31">
        <v>5.4827529796159347E-2</v>
      </c>
      <c r="V107" s="31">
        <v>5.2837379111121442E-2</v>
      </c>
      <c r="W107" s="31">
        <v>8.4294323046342629E-2</v>
      </c>
      <c r="X107" s="31">
        <v>0.16882562364000703</v>
      </c>
      <c r="Y107" s="31">
        <v>0.16659483037969042</v>
      </c>
      <c r="Z107" s="31">
        <v>0.17918353096677667</v>
      </c>
      <c r="AA107" s="31">
        <v>0.17468878983980915</v>
      </c>
      <c r="AB107" s="31">
        <v>0.16972740171176715</v>
      </c>
      <c r="AC107" s="31">
        <v>0.17269442866463025</v>
      </c>
      <c r="AD107" s="31">
        <v>0.16316641935386489</v>
      </c>
      <c r="AE107" s="31">
        <v>0.15769646862578759</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t="s">
        <v>169</v>
      </c>
      <c r="U108" s="31">
        <v>0.36679048641726714</v>
      </c>
      <c r="V108" s="31">
        <v>0.34941203900224221</v>
      </c>
      <c r="W108" s="31">
        <v>0.3521763171485362</v>
      </c>
      <c r="X108" s="31">
        <v>0.34586123449332773</v>
      </c>
      <c r="Y108" s="31">
        <v>0.31897738005207094</v>
      </c>
      <c r="Z108" s="31">
        <v>0.33485139225145855</v>
      </c>
      <c r="AA108" s="31">
        <v>0.34009417796203056</v>
      </c>
      <c r="AB108" s="31">
        <v>0.33634701363029618</v>
      </c>
      <c r="AC108" s="31">
        <v>0.34180377220233221</v>
      </c>
      <c r="AD108" s="31">
        <v>0.3291497944208337</v>
      </c>
      <c r="AE108" s="31">
        <v>0.31331966040835552</v>
      </c>
    </row>
    <row r="109" spans="1:31">
      <c r="A109" s="29" t="s">
        <v>132</v>
      </c>
      <c r="B109" s="29" t="s">
        <v>76</v>
      </c>
      <c r="C109" s="31">
        <v>0.10220476192560998</v>
      </c>
      <c r="D109" s="31">
        <v>0.11273917094402675</v>
      </c>
      <c r="E109" s="31">
        <v>0.10740212507467026</v>
      </c>
      <c r="F109" s="31">
        <v>0.12632823056222978</v>
      </c>
      <c r="G109" s="31">
        <v>0.12831660600115635</v>
      </c>
      <c r="H109" s="31">
        <v>0.1273919231636749</v>
      </c>
      <c r="I109" s="31">
        <v>0.11196831637144052</v>
      </c>
      <c r="J109" s="31">
        <v>0.10522590201859176</v>
      </c>
      <c r="K109" s="31">
        <v>9.5613336700101428E-2</v>
      </c>
      <c r="L109" s="31">
        <v>9.4482271983150318E-2</v>
      </c>
      <c r="M109" s="31">
        <v>9.6303155338104393E-2</v>
      </c>
      <c r="N109" s="31">
        <v>9.8713164106296769E-2</v>
      </c>
      <c r="O109" s="31">
        <v>9.7613170762935159E-2</v>
      </c>
      <c r="P109" s="31">
        <v>9.0569228840962218E-2</v>
      </c>
      <c r="Q109" s="31">
        <v>9.404929146765699E-2</v>
      </c>
      <c r="R109" s="31">
        <v>9.3735079223827886E-2</v>
      </c>
      <c r="S109" s="31">
        <v>8.7289201808987346E-2</v>
      </c>
      <c r="T109" s="31">
        <v>8.367232977559122E-2</v>
      </c>
      <c r="U109" s="31">
        <v>7.9073174072838481E-2</v>
      </c>
      <c r="V109" s="31">
        <v>7.6233551534711161E-2</v>
      </c>
      <c r="W109" s="31">
        <v>7.3683444383274427E-2</v>
      </c>
      <c r="X109" s="31">
        <v>6.9994349435499204E-2</v>
      </c>
      <c r="Y109" s="31">
        <v>6.7127531098771676E-2</v>
      </c>
      <c r="Z109" s="31">
        <v>7.1809585845975826E-2</v>
      </c>
      <c r="AA109" s="31">
        <v>6.8278343302433903E-2</v>
      </c>
      <c r="AB109" s="31">
        <v>6.5766127896456458E-2</v>
      </c>
      <c r="AC109" s="31">
        <v>6.6322954182308713E-2</v>
      </c>
      <c r="AD109" s="31">
        <v>6.1326501462489726E-2</v>
      </c>
      <c r="AE109" s="31">
        <v>5.5408012678750444E-2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7.0944520090287844E-2</v>
      </c>
      <c r="D112" s="31">
        <v>7.3300323058725303E-2</v>
      </c>
      <c r="E112" s="31">
        <v>7.6984302351054704E-2</v>
      </c>
      <c r="F112" s="31">
        <v>8.1231606974146345E-2</v>
      </c>
      <c r="G112" s="31">
        <v>8.0653156422688499E-2</v>
      </c>
      <c r="H112" s="31">
        <v>8.1654043545314622E-2</v>
      </c>
      <c r="I112" s="31">
        <v>7.2920553014585707E-2</v>
      </c>
      <c r="J112" s="31">
        <v>7.1944284668259237E-2</v>
      </c>
      <c r="K112" s="31">
        <v>6.4471234762990312E-2</v>
      </c>
      <c r="L112" s="31">
        <v>7.3664931091276586E-2</v>
      </c>
      <c r="M112" s="31">
        <v>7.2476305390506202E-2</v>
      </c>
      <c r="N112" s="31">
        <v>7.515808695488127E-2</v>
      </c>
      <c r="O112" s="31">
        <v>7.4969475601291594E-2</v>
      </c>
      <c r="P112" s="31">
        <v>6.4019929611129386E-2</v>
      </c>
      <c r="Q112" s="31">
        <v>6.8298395667526643E-2</v>
      </c>
      <c r="R112" s="31">
        <v>7.0421827719695573E-2</v>
      </c>
      <c r="S112" s="31">
        <v>6.8152601334753607E-2</v>
      </c>
      <c r="T112" s="31">
        <v>6.6659261096142008E-2</v>
      </c>
      <c r="U112" s="31">
        <v>0.12981456917875478</v>
      </c>
      <c r="V112" s="31">
        <v>0.12447729894947591</v>
      </c>
      <c r="W112" s="31">
        <v>0.14678855032475102</v>
      </c>
      <c r="X112" s="31">
        <v>0.14715264543586523</v>
      </c>
      <c r="Y112" s="31">
        <v>0.14317236425340088</v>
      </c>
      <c r="Z112" s="31">
        <v>0.14902487553868368</v>
      </c>
      <c r="AA112" s="31">
        <v>0.15249561249926313</v>
      </c>
      <c r="AB112" s="31">
        <v>0.14699598803100644</v>
      </c>
      <c r="AC112" s="31">
        <v>0.14718314162476234</v>
      </c>
      <c r="AD112" s="31">
        <v>0.14314156589134827</v>
      </c>
      <c r="AE112" s="31">
        <v>0.13653611660763357</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0.11486515405760497</v>
      </c>
      <c r="D114" s="31">
        <v>0.1237932174476387</v>
      </c>
      <c r="E114" s="31">
        <v>0.12642394173924409</v>
      </c>
      <c r="F114" s="31">
        <v>0.12573453065601578</v>
      </c>
      <c r="G114" s="31">
        <v>0.1249340808676164</v>
      </c>
      <c r="H114" s="31">
        <v>0.12206401221975287</v>
      </c>
      <c r="I114" s="31">
        <v>0.10879663985518295</v>
      </c>
      <c r="J114" s="31">
        <v>0.10563741419711938</v>
      </c>
      <c r="K114" s="31">
        <v>9.3612177477007716E-2</v>
      </c>
      <c r="L114" s="31">
        <v>9.3855550719684863E-2</v>
      </c>
      <c r="M114" s="31">
        <v>9.3414328122983559E-2</v>
      </c>
      <c r="N114" s="31">
        <v>9.645749543811559E-2</v>
      </c>
      <c r="O114" s="31">
        <v>9.2638831175804112E-2</v>
      </c>
      <c r="P114" s="31">
        <v>8.6782816881108657E-2</v>
      </c>
      <c r="Q114" s="31">
        <v>9.1018072395538233E-2</v>
      </c>
      <c r="R114" s="31">
        <v>9.0579761514809662E-2</v>
      </c>
      <c r="S114" s="31">
        <v>8.5940584921466126E-2</v>
      </c>
      <c r="T114" s="31">
        <v>8.2615678556289943E-2</v>
      </c>
      <c r="U114" s="31">
        <v>7.4654321400072943E-2</v>
      </c>
      <c r="V114" s="31">
        <v>6.9280666325146456E-2</v>
      </c>
      <c r="W114" s="31">
        <v>6.069243099345787E-2</v>
      </c>
      <c r="X114" s="31">
        <v>6.1116834027866565E-2</v>
      </c>
      <c r="Y114" s="31">
        <v>5.6629219840900746E-2</v>
      </c>
      <c r="Z114" s="31">
        <v>6.1288874690431032E-2</v>
      </c>
      <c r="AA114" s="31">
        <v>6.1609899104016E-2</v>
      </c>
      <c r="AB114" s="31">
        <v>5.872378903763744E-2</v>
      </c>
      <c r="AC114" s="31">
        <v>5.694125851790411E-2</v>
      </c>
      <c r="AD114" s="31">
        <v>5.5212002774660117E-2</v>
      </c>
      <c r="AE114" s="31">
        <v>4.8877783132986824E-2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t="s">
        <v>169</v>
      </c>
      <c r="D119" s="31">
        <v>4.1649924421244863E-2</v>
      </c>
      <c r="E119" s="31">
        <v>1.8513201775468301E-2</v>
      </c>
      <c r="F119" s="31">
        <v>2.435193886449705E-2</v>
      </c>
      <c r="G119" s="31">
        <v>4.4696862692492526E-2</v>
      </c>
      <c r="H119" s="31">
        <v>5.1453421144709584E-2</v>
      </c>
      <c r="I119" s="31">
        <v>6.4802174769023377E-2</v>
      </c>
      <c r="J119" s="31">
        <v>5.6430632580187871E-2</v>
      </c>
      <c r="K119" s="31">
        <v>6.1118467640204455E-2</v>
      </c>
      <c r="L119" s="31">
        <v>7.3816454304690818E-2</v>
      </c>
      <c r="M119" s="31">
        <v>6.7716643820204883E-2</v>
      </c>
      <c r="N119" s="31">
        <v>6.4534372758754913E-2</v>
      </c>
      <c r="O119" s="31">
        <v>6.0533744924374994E-2</v>
      </c>
      <c r="P119" s="31">
        <v>6.1587017328094754E-2</v>
      </c>
      <c r="Q119" s="31">
        <v>6.3744068630465112E-2</v>
      </c>
      <c r="R119" s="31">
        <v>6.5262679433281234E-2</v>
      </c>
      <c r="S119" s="31">
        <v>6.5572047584163726E-2</v>
      </c>
      <c r="T119" s="31">
        <v>6.2227994147197818E-2</v>
      </c>
      <c r="U119" s="31">
        <v>6.6984881583601621E-2</v>
      </c>
      <c r="V119" s="31">
        <v>7.1235233801059353E-2</v>
      </c>
      <c r="W119" s="31">
        <v>6.5680188424901531E-2</v>
      </c>
      <c r="X119" s="31">
        <v>6.738621882395722E-2</v>
      </c>
      <c r="Y119" s="31">
        <v>6.4508694831628841E-2</v>
      </c>
      <c r="Z119" s="31">
        <v>6.264066782274004E-2</v>
      </c>
      <c r="AA119" s="31">
        <v>6.1112524704389944E-2</v>
      </c>
      <c r="AB119" s="31">
        <v>6.0220564911512273E-2</v>
      </c>
      <c r="AC119" s="31">
        <v>5.8900346560458249E-2</v>
      </c>
      <c r="AD119" s="31">
        <v>6.0696792902062528E-2</v>
      </c>
      <c r="AE119" s="31">
        <v>5.9553029621789322E-2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0.15768261139639919</v>
      </c>
      <c r="D124" s="31">
        <v>0.16130879449311902</v>
      </c>
      <c r="E124" s="31">
        <v>0.16309310600183857</v>
      </c>
      <c r="F124" s="31">
        <v>0.15864833653419949</v>
      </c>
      <c r="G124" s="31">
        <v>0.15306656248726838</v>
      </c>
      <c r="H124" s="31">
        <v>0.16392307308568796</v>
      </c>
      <c r="I124" s="31">
        <v>0.16401681157458711</v>
      </c>
      <c r="J124" s="31">
        <v>0.14885315794816714</v>
      </c>
      <c r="K124" s="31">
        <v>0.1568908358475565</v>
      </c>
      <c r="L124" s="31">
        <v>0.16314349402138809</v>
      </c>
      <c r="M124" s="31">
        <v>0.16531911822840883</v>
      </c>
      <c r="N124" s="31">
        <v>0.16705208230804164</v>
      </c>
      <c r="O124" s="31">
        <v>0.16165732623928786</v>
      </c>
      <c r="P124" s="31">
        <v>0.15667261988586634</v>
      </c>
      <c r="Q124" s="31">
        <v>0.1677563558154023</v>
      </c>
      <c r="R124" s="31">
        <v>0.16804839171352054</v>
      </c>
      <c r="S124" s="31">
        <v>0.15171506203573693</v>
      </c>
      <c r="T124" s="31">
        <v>0.15971133558494574</v>
      </c>
      <c r="U124" s="31">
        <v>0.16633079880879792</v>
      </c>
      <c r="V124" s="31">
        <v>0.16871545315555944</v>
      </c>
      <c r="W124" s="31">
        <v>0.16953440038479486</v>
      </c>
      <c r="X124" s="31">
        <v>0.16506675329882597</v>
      </c>
      <c r="Y124" s="31">
        <v>0.15936456628029008</v>
      </c>
      <c r="Z124" s="31">
        <v>0.17037828077907322</v>
      </c>
      <c r="AA124" s="31">
        <v>0.16997725406898209</v>
      </c>
      <c r="AB124" s="31">
        <v>0.15322093208325982</v>
      </c>
      <c r="AC124" s="31">
        <v>0.16094438888521467</v>
      </c>
      <c r="AD124" s="31">
        <v>0.16779062957650279</v>
      </c>
      <c r="AE124" s="31">
        <v>0.1700564638279102</v>
      </c>
    </row>
    <row r="125" spans="1:31" collapsed="1">
      <c r="A125" s="29" t="s">
        <v>40</v>
      </c>
      <c r="B125" s="29" t="s">
        <v>77</v>
      </c>
      <c r="C125" s="31">
        <v>5.7484647578924068E-2</v>
      </c>
      <c r="D125" s="31">
        <v>5.6921645618401753E-2</v>
      </c>
      <c r="E125" s="31">
        <v>5.636900099935075E-2</v>
      </c>
      <c r="F125" s="31">
        <v>5.5705648783119975E-2</v>
      </c>
      <c r="G125" s="31">
        <v>5.5398019929474802E-2</v>
      </c>
      <c r="H125" s="31">
        <v>5.5307089347462327E-2</v>
      </c>
      <c r="I125" s="31">
        <v>5.509804482031367E-2</v>
      </c>
      <c r="J125" s="31">
        <v>5.4453228124320227E-2</v>
      </c>
      <c r="K125" s="31">
        <v>5.4341424838713431E-2</v>
      </c>
      <c r="L125" s="31">
        <v>5.4000137909036759E-2</v>
      </c>
      <c r="M125" s="31">
        <v>5.4281128261054343E-2</v>
      </c>
      <c r="N125" s="31">
        <v>5.332834011363255E-2</v>
      </c>
      <c r="O125" s="31">
        <v>5.2559295703674874E-2</v>
      </c>
      <c r="P125" s="31">
        <v>5.160082415887067E-2</v>
      </c>
      <c r="Q125" s="31">
        <v>5.0740088627399156E-2</v>
      </c>
      <c r="R125" s="31">
        <v>4.9628840214846787E-2</v>
      </c>
      <c r="S125" s="31">
        <v>4.8677004495614649E-2</v>
      </c>
      <c r="T125" s="31">
        <v>4.79947263627543E-2</v>
      </c>
      <c r="U125" s="31">
        <v>4.7628718657495697E-2</v>
      </c>
      <c r="V125" s="31">
        <v>4.7132423636287689E-2</v>
      </c>
      <c r="W125" s="31">
        <v>4.6856804544702362E-2</v>
      </c>
      <c r="X125" s="31">
        <v>4.6596049922829397E-2</v>
      </c>
      <c r="Y125" s="31">
        <v>4.6464748974793996E-2</v>
      </c>
      <c r="Z125" s="31">
        <v>4.5805264600421766E-2</v>
      </c>
      <c r="AA125" s="31">
        <v>4.5274589243204301E-2</v>
      </c>
      <c r="AB125" s="31">
        <v>4.4612757231115768E-2</v>
      </c>
      <c r="AC125" s="31">
        <v>4.414763175268871E-2</v>
      </c>
      <c r="AD125" s="31">
        <v>4.3443422382516451E-2</v>
      </c>
      <c r="AE125" s="31">
        <v>4.2784459527075366E-2</v>
      </c>
    </row>
    <row r="126" spans="1:31" collapsed="1">
      <c r="A126" s="29" t="s">
        <v>40</v>
      </c>
      <c r="B126" s="29" t="s">
        <v>78</v>
      </c>
      <c r="C126" s="31">
        <v>4.8839334233240772E-2</v>
      </c>
      <c r="D126" s="31">
        <v>4.8355724374646886E-2</v>
      </c>
      <c r="E126" s="31">
        <v>4.7892612716332141E-2</v>
      </c>
      <c r="F126" s="31">
        <v>4.7329723384911086E-2</v>
      </c>
      <c r="G126" s="31">
        <v>4.7055392544489164E-2</v>
      </c>
      <c r="H126" s="31">
        <v>4.6977185821213192E-2</v>
      </c>
      <c r="I126" s="31">
        <v>4.6806410214609094E-2</v>
      </c>
      <c r="J126" s="31">
        <v>4.6255332949406543E-2</v>
      </c>
      <c r="K126" s="31">
        <v>4.6159947736536713E-2</v>
      </c>
      <c r="L126" s="31">
        <v>4.5872385915507428E-2</v>
      </c>
      <c r="M126" s="31">
        <v>4.6116071416847766E-2</v>
      </c>
      <c r="N126" s="31">
        <v>4.5309171642130275E-2</v>
      </c>
      <c r="O126" s="31">
        <v>4.4643196693605613E-2</v>
      </c>
      <c r="P126" s="31">
        <v>4.3829412774762724E-2</v>
      </c>
      <c r="Q126" s="31">
        <v>4.3096522442979249E-2</v>
      </c>
      <c r="R126" s="31">
        <v>4.2162821606762955E-2</v>
      </c>
      <c r="S126" s="31">
        <v>4.1359320417971975E-2</v>
      </c>
      <c r="T126" s="31">
        <v>4.0768848313012689E-2</v>
      </c>
      <c r="U126" s="31">
        <v>4.045339940580487E-2</v>
      </c>
      <c r="V126" s="31">
        <v>4.0041237577927373E-2</v>
      </c>
      <c r="W126" s="31">
        <v>3.9809188398840255E-2</v>
      </c>
      <c r="X126" s="31">
        <v>3.956682709339987E-2</v>
      </c>
      <c r="Y126" s="31">
        <v>3.9481253590946078E-2</v>
      </c>
      <c r="Z126" s="31">
        <v>3.8913258061080092E-2</v>
      </c>
      <c r="AA126" s="31">
        <v>3.84507387569933E-2</v>
      </c>
      <c r="AB126" s="31">
        <v>3.7893499581228708E-2</v>
      </c>
      <c r="AC126" s="31">
        <v>3.7511244952378196E-2</v>
      </c>
      <c r="AD126" s="31">
        <v>3.6910139842198895E-2</v>
      </c>
      <c r="AE126" s="31">
        <v>3.633922680054183E-2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0.15893844124658407</v>
      </c>
      <c r="D129" s="31">
        <v>0.16590426911000114</v>
      </c>
      <c r="E129" s="31">
        <v>0.16277514587752948</v>
      </c>
      <c r="F129" s="31">
        <v>0.16099535946690546</v>
      </c>
      <c r="G129" s="31">
        <v>0.15417835052162795</v>
      </c>
      <c r="H129" s="31">
        <v>0.17112267158965291</v>
      </c>
      <c r="I129" s="31">
        <v>0.16867724232439343</v>
      </c>
      <c r="J129" s="31">
        <v>0.15032421607205193</v>
      </c>
      <c r="K129" s="31">
        <v>0.15450805424388969</v>
      </c>
      <c r="L129" s="31">
        <v>0.16387801858261603</v>
      </c>
      <c r="M129" s="31">
        <v>0.17126423531947896</v>
      </c>
      <c r="N129" s="31">
        <v>0.16703216467406973</v>
      </c>
      <c r="O129" s="31">
        <v>0.16382400755571475</v>
      </c>
      <c r="P129" s="31">
        <v>0.15810104347244483</v>
      </c>
      <c r="Q129" s="31">
        <v>0.17372692592735062</v>
      </c>
      <c r="R129" s="31">
        <v>0.17109727386503037</v>
      </c>
      <c r="S129" s="31">
        <v>0.15235804389420607</v>
      </c>
      <c r="T129" s="31">
        <v>0.15708193396214948</v>
      </c>
      <c r="U129" s="31">
        <v>0.16659306959679032</v>
      </c>
      <c r="V129" s="31">
        <v>0.17385125308277818</v>
      </c>
      <c r="W129" s="31">
        <v>0.16890984867485154</v>
      </c>
      <c r="X129" s="31">
        <v>0.16650648621662317</v>
      </c>
      <c r="Y129" s="31">
        <v>0.1600130654905258</v>
      </c>
      <c r="Z129" s="31">
        <v>0.17565399207342139</v>
      </c>
      <c r="AA129" s="31">
        <v>0.17257904723613354</v>
      </c>
      <c r="AB129" s="31">
        <v>0.15352835538744902</v>
      </c>
      <c r="AC129" s="31">
        <v>0.15786877260363377</v>
      </c>
      <c r="AD129" s="31">
        <v>0.16754931233183731</v>
      </c>
      <c r="AE129" s="31">
        <v>0.17455874633580423</v>
      </c>
    </row>
    <row r="130" spans="1:31">
      <c r="A130" s="29" t="s">
        <v>130</v>
      </c>
      <c r="B130" s="29" t="s">
        <v>77</v>
      </c>
      <c r="C130" s="31">
        <v>5.7434000089217424E-2</v>
      </c>
      <c r="D130" s="31">
        <v>5.6553105320872779E-2</v>
      </c>
      <c r="E130" s="31">
        <v>5.6251481337687453E-2</v>
      </c>
      <c r="F130" s="31">
        <v>5.5783170550359452E-2</v>
      </c>
      <c r="G130" s="31">
        <v>5.5670878765629428E-2</v>
      </c>
      <c r="H130" s="31">
        <v>5.5682950926211422E-2</v>
      </c>
      <c r="I130" s="31">
        <v>5.5338348712098799E-2</v>
      </c>
      <c r="J130" s="31">
        <v>5.4570277586321311E-2</v>
      </c>
      <c r="K130" s="31">
        <v>5.4230394713763064E-2</v>
      </c>
      <c r="L130" s="31">
        <v>5.3705780700876234E-2</v>
      </c>
      <c r="M130" s="31">
        <v>5.3877844968919821E-2</v>
      </c>
      <c r="N130" s="31">
        <v>5.2778147983561251E-2</v>
      </c>
      <c r="O130" s="31">
        <v>5.1942093313552186E-2</v>
      </c>
      <c r="P130" s="31">
        <v>5.0934084356400122E-2</v>
      </c>
      <c r="Q130" s="31">
        <v>5.0065742053206838E-2</v>
      </c>
      <c r="R130" s="31">
        <v>4.8983656145588569E-2</v>
      </c>
      <c r="S130" s="31">
        <v>4.8157915253648487E-2</v>
      </c>
      <c r="T130" s="31">
        <v>4.7460702210527422E-2</v>
      </c>
      <c r="U130" s="31">
        <v>4.7229620399305811E-2</v>
      </c>
      <c r="V130" s="31">
        <v>4.6758376684157936E-2</v>
      </c>
      <c r="W130" s="31">
        <v>4.6463860333630487E-2</v>
      </c>
      <c r="X130" s="31">
        <v>4.6159154941279271E-2</v>
      </c>
      <c r="Y130" s="31">
        <v>4.59888016720554E-2</v>
      </c>
      <c r="Z130" s="31">
        <v>4.5344931252542249E-2</v>
      </c>
      <c r="AA130" s="31">
        <v>4.4787229945764104E-2</v>
      </c>
      <c r="AB130" s="31">
        <v>4.4144270392400507E-2</v>
      </c>
      <c r="AC130" s="31">
        <v>4.3611731493215289E-2</v>
      </c>
      <c r="AD130" s="31">
        <v>4.2969966692357454E-2</v>
      </c>
      <c r="AE130" s="31">
        <v>4.2325010682323819E-2</v>
      </c>
    </row>
    <row r="131" spans="1:31">
      <c r="A131" s="29" t="s">
        <v>130</v>
      </c>
      <c r="B131" s="29" t="s">
        <v>78</v>
      </c>
      <c r="C131" s="31">
        <v>4.878961591333391E-2</v>
      </c>
      <c r="D131" s="31">
        <v>4.8029146049163481E-2</v>
      </c>
      <c r="E131" s="31">
        <v>4.7783737183737338E-2</v>
      </c>
      <c r="F131" s="31">
        <v>4.7391007608920253E-2</v>
      </c>
      <c r="G131" s="31">
        <v>4.7287327509363743E-2</v>
      </c>
      <c r="H131" s="31">
        <v>4.7291027117010866E-2</v>
      </c>
      <c r="I131" s="31">
        <v>4.7006680254812486E-2</v>
      </c>
      <c r="J131" s="31">
        <v>4.6346932261478714E-2</v>
      </c>
      <c r="K131" s="31">
        <v>4.6068235794320504E-2</v>
      </c>
      <c r="L131" s="31">
        <v>4.562617723137858E-2</v>
      </c>
      <c r="M131" s="31">
        <v>4.5794215482491872E-2</v>
      </c>
      <c r="N131" s="31">
        <v>4.4837848778794563E-2</v>
      </c>
      <c r="O131" s="31">
        <v>4.410320033922107E-2</v>
      </c>
      <c r="P131" s="31">
        <v>4.32785499545668E-2</v>
      </c>
      <c r="Q131" s="31">
        <v>4.251192693887975E-2</v>
      </c>
      <c r="R131" s="31">
        <v>4.1614462409665334E-2</v>
      </c>
      <c r="S131" s="31">
        <v>4.0921851585255679E-2</v>
      </c>
      <c r="T131" s="31">
        <v>4.0332870600497166E-2</v>
      </c>
      <c r="U131" s="31">
        <v>4.0108511263673284E-2</v>
      </c>
      <c r="V131" s="31">
        <v>3.9733011032609296E-2</v>
      </c>
      <c r="W131" s="31">
        <v>3.9470529274412774E-2</v>
      </c>
      <c r="X131" s="31">
        <v>3.9192109369016681E-2</v>
      </c>
      <c r="Y131" s="31">
        <v>3.9090318831787506E-2</v>
      </c>
      <c r="Z131" s="31">
        <v>3.8540112717291519E-2</v>
      </c>
      <c r="AA131" s="31">
        <v>3.802193008882393E-2</v>
      </c>
      <c r="AB131" s="31">
        <v>3.7511503616055E-2</v>
      </c>
      <c r="AC131" s="31">
        <v>3.7055504170991585E-2</v>
      </c>
      <c r="AD131" s="31">
        <v>3.6504858263907952E-2</v>
      </c>
      <c r="AE131" s="31">
        <v>3.5942854527041476E-2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0.16228149917493578</v>
      </c>
      <c r="D134" s="31">
        <v>0.17230442770880364</v>
      </c>
      <c r="E134" s="31">
        <v>0.17202736203654051</v>
      </c>
      <c r="F134" s="31">
        <v>0.16549066887889424</v>
      </c>
      <c r="G134" s="31">
        <v>0.16669623663487534</v>
      </c>
      <c r="H134" s="31">
        <v>0.17726057136721532</v>
      </c>
      <c r="I134" s="31">
        <v>0.17799328638305345</v>
      </c>
      <c r="J134" s="31">
        <v>0.14990829771358738</v>
      </c>
      <c r="K134" s="31">
        <v>0.16256508887168752</v>
      </c>
      <c r="L134" s="31">
        <v>0.16820947773310138</v>
      </c>
      <c r="M134" s="31">
        <v>0.17720359337898869</v>
      </c>
      <c r="N134" s="31">
        <v>0.17576601586479579</v>
      </c>
      <c r="O134" s="31">
        <v>0.16777497757939125</v>
      </c>
      <c r="P134" s="31">
        <v>0.1695544070340087</v>
      </c>
      <c r="Q134" s="31">
        <v>0.18054360755956844</v>
      </c>
      <c r="R134" s="31">
        <v>0.18109940977418781</v>
      </c>
      <c r="S134" s="31">
        <v>0.15286767795023609</v>
      </c>
      <c r="T134" s="31">
        <v>0.16674049226878457</v>
      </c>
      <c r="U134" s="31">
        <v>0.17289450849551327</v>
      </c>
      <c r="V134" s="31">
        <v>0.18159493852600256</v>
      </c>
      <c r="W134" s="31">
        <v>0.17931951693801471</v>
      </c>
      <c r="X134" s="31">
        <v>0.17243486107464304</v>
      </c>
      <c r="Y134" s="31">
        <v>0.17357201896195065</v>
      </c>
      <c r="Z134" s="31">
        <v>0.18365241186354239</v>
      </c>
      <c r="AA134" s="31">
        <v>0.18372807786250292</v>
      </c>
      <c r="AB134" s="31">
        <v>0.15480134403718163</v>
      </c>
      <c r="AC134" s="31">
        <v>0.16854351586664518</v>
      </c>
      <c r="AD134" s="31">
        <v>0.17465483489833342</v>
      </c>
      <c r="AE134" s="31">
        <v>0.18343067541185185</v>
      </c>
    </row>
    <row r="135" spans="1:31">
      <c r="A135" s="29" t="s">
        <v>131</v>
      </c>
      <c r="B135" s="29" t="s">
        <v>77</v>
      </c>
      <c r="C135" s="31">
        <v>5.6777016901737018E-2</v>
      </c>
      <c r="D135" s="31">
        <v>5.5815060251585544E-2</v>
      </c>
      <c r="E135" s="31">
        <v>5.5566554382165616E-2</v>
      </c>
      <c r="F135" s="31">
        <v>5.5207680293199619E-2</v>
      </c>
      <c r="G135" s="31">
        <v>5.5120146303528794E-2</v>
      </c>
      <c r="H135" s="31">
        <v>5.5143203112871415E-2</v>
      </c>
      <c r="I135" s="31">
        <v>5.4930521639385048E-2</v>
      </c>
      <c r="J135" s="31">
        <v>5.4321712334343401E-2</v>
      </c>
      <c r="K135" s="31">
        <v>5.4052494283437495E-2</v>
      </c>
      <c r="L135" s="31">
        <v>5.3906071996769056E-2</v>
      </c>
      <c r="M135" s="31">
        <v>5.4282247144975614E-2</v>
      </c>
      <c r="N135" s="31">
        <v>5.3379369594143619E-2</v>
      </c>
      <c r="O135" s="31">
        <v>5.2687003023990028E-2</v>
      </c>
      <c r="P135" s="31">
        <v>5.1763471960928294E-2</v>
      </c>
      <c r="Q135" s="31">
        <v>5.0915908717475249E-2</v>
      </c>
      <c r="R135" s="31">
        <v>4.9727592424794E-2</v>
      </c>
      <c r="S135" s="31">
        <v>4.874881778069047E-2</v>
      </c>
      <c r="T135" s="31">
        <v>4.7938583953038724E-2</v>
      </c>
      <c r="U135" s="31">
        <v>4.7459160244381675E-2</v>
      </c>
      <c r="V135" s="31">
        <v>4.7253008146990252E-2</v>
      </c>
      <c r="W135" s="31">
        <v>4.7118712345390702E-2</v>
      </c>
      <c r="X135" s="31">
        <v>4.6989911316401761E-2</v>
      </c>
      <c r="Y135" s="31">
        <v>4.6960889312848343E-2</v>
      </c>
      <c r="Z135" s="31">
        <v>4.6352972402621172E-2</v>
      </c>
      <c r="AA135" s="31">
        <v>4.5839912685686532E-2</v>
      </c>
      <c r="AB135" s="31">
        <v>4.5270204992395792E-2</v>
      </c>
      <c r="AC135" s="31">
        <v>4.4794225015322056E-2</v>
      </c>
      <c r="AD135" s="31">
        <v>4.4074490653287002E-2</v>
      </c>
      <c r="AE135" s="31">
        <v>4.3482113208342797E-2</v>
      </c>
    </row>
    <row r="136" spans="1:31">
      <c r="A136" s="29" t="s">
        <v>131</v>
      </c>
      <c r="B136" s="29" t="s">
        <v>78</v>
      </c>
      <c r="C136" s="31">
        <v>4.8220064926387474E-2</v>
      </c>
      <c r="D136" s="31">
        <v>4.742016063454535E-2</v>
      </c>
      <c r="E136" s="31">
        <v>4.7197454491311998E-2</v>
      </c>
      <c r="F136" s="31">
        <v>4.6909698644549545E-2</v>
      </c>
      <c r="G136" s="31">
        <v>4.6809260327733929E-2</v>
      </c>
      <c r="H136" s="31">
        <v>4.6827031632339783E-2</v>
      </c>
      <c r="I136" s="31">
        <v>4.6645027396331112E-2</v>
      </c>
      <c r="J136" s="31">
        <v>4.6157864061091521E-2</v>
      </c>
      <c r="K136" s="31">
        <v>4.5932202240392413E-2</v>
      </c>
      <c r="L136" s="31">
        <v>4.5774971298320019E-2</v>
      </c>
      <c r="M136" s="31">
        <v>4.6112318282274092E-2</v>
      </c>
      <c r="N136" s="31">
        <v>4.5362955670802119E-2</v>
      </c>
      <c r="O136" s="31">
        <v>4.474317810076324E-2</v>
      </c>
      <c r="P136" s="31">
        <v>4.3953873239955955E-2</v>
      </c>
      <c r="Q136" s="31">
        <v>4.3245301530734331E-2</v>
      </c>
      <c r="R136" s="31">
        <v>4.2238632668019319E-2</v>
      </c>
      <c r="S136" s="31">
        <v>4.1407909671077235E-2</v>
      </c>
      <c r="T136" s="31">
        <v>4.0731474944393858E-2</v>
      </c>
      <c r="U136" s="31">
        <v>4.0319213432883902E-2</v>
      </c>
      <c r="V136" s="31">
        <v>4.0154900578139592E-2</v>
      </c>
      <c r="W136" s="31">
        <v>4.004711499141813E-2</v>
      </c>
      <c r="X136" s="31">
        <v>3.9892549914887693E-2</v>
      </c>
      <c r="Y136" s="31">
        <v>3.9900546699773241E-2</v>
      </c>
      <c r="Z136" s="31">
        <v>3.9374985926899614E-2</v>
      </c>
      <c r="AA136" s="31">
        <v>3.8958333333333331E-2</v>
      </c>
      <c r="AB136" s="31">
        <v>3.8436949049972018E-2</v>
      </c>
      <c r="AC136" s="31">
        <v>3.8072809088050538E-2</v>
      </c>
      <c r="AD136" s="31">
        <v>3.7448422843326584E-2</v>
      </c>
      <c r="AE136" s="31">
        <v>3.6924729355407283E-2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0.14601309591340358</v>
      </c>
      <c r="D139" s="31">
        <v>0.14155595228994372</v>
      </c>
      <c r="E139" s="31">
        <v>0.14987454589082866</v>
      </c>
      <c r="F139" s="31">
        <v>0.14631737875590387</v>
      </c>
      <c r="G139" s="31">
        <v>0.13834876779330982</v>
      </c>
      <c r="H139" s="31">
        <v>0.14706469712731471</v>
      </c>
      <c r="I139" s="31">
        <v>0.14772978868960593</v>
      </c>
      <c r="J139" s="31">
        <v>0.14225854630428475</v>
      </c>
      <c r="K139" s="31">
        <v>0.15010165412761056</v>
      </c>
      <c r="L139" s="31">
        <v>0.15575326826464933</v>
      </c>
      <c r="M139" s="31">
        <v>0.14941877387811553</v>
      </c>
      <c r="N139" s="31">
        <v>0.15731614648359982</v>
      </c>
      <c r="O139" s="31">
        <v>0.15226861583338391</v>
      </c>
      <c r="P139" s="31">
        <v>0.14391785317560096</v>
      </c>
      <c r="Q139" s="31">
        <v>0.15268301279489863</v>
      </c>
      <c r="R139" s="31">
        <v>0.15351470063117323</v>
      </c>
      <c r="S139" s="31">
        <v>0.14570739982734118</v>
      </c>
      <c r="T139" s="31">
        <v>0.1522430445275087</v>
      </c>
      <c r="U139" s="31">
        <v>0.15820542355679734</v>
      </c>
      <c r="V139" s="31">
        <v>0.15219142400029642</v>
      </c>
      <c r="W139" s="31">
        <v>0.15933128947304534</v>
      </c>
      <c r="X139" s="31">
        <v>0.15530353683257905</v>
      </c>
      <c r="Y139" s="31">
        <v>0.14601243088026222</v>
      </c>
      <c r="Z139" s="31">
        <v>0.15509471686751899</v>
      </c>
      <c r="AA139" s="31">
        <v>0.15500348317190879</v>
      </c>
      <c r="AB139" s="31">
        <v>0.14741641306039036</v>
      </c>
      <c r="AC139" s="31">
        <v>0.15372844897708937</v>
      </c>
      <c r="AD139" s="31">
        <v>0.16001486833702749</v>
      </c>
      <c r="AE139" s="31">
        <v>0.15334296489279473</v>
      </c>
    </row>
    <row r="140" spans="1:31">
      <c r="A140" s="29" t="s">
        <v>132</v>
      </c>
      <c r="B140" s="29" t="s">
        <v>77</v>
      </c>
      <c r="C140" s="31">
        <v>5.775843763298321E-2</v>
      </c>
      <c r="D140" s="31">
        <v>5.7133117959158888E-2</v>
      </c>
      <c r="E140" s="31">
        <v>5.6673471399298195E-2</v>
      </c>
      <c r="F140" s="31">
        <v>5.6105594062634913E-2</v>
      </c>
      <c r="G140" s="31">
        <v>5.5880833286624444E-2</v>
      </c>
      <c r="H140" s="31">
        <v>5.59146997639672E-2</v>
      </c>
      <c r="I140" s="31">
        <v>5.5990111533987932E-2</v>
      </c>
      <c r="J140" s="31">
        <v>5.5434356973039223E-2</v>
      </c>
      <c r="K140" s="31">
        <v>5.541294586703318E-2</v>
      </c>
      <c r="L140" s="31">
        <v>5.5000225180667474E-2</v>
      </c>
      <c r="M140" s="31">
        <v>5.5211621836028936E-2</v>
      </c>
      <c r="N140" s="31">
        <v>5.4382880705166628E-2</v>
      </c>
      <c r="O140" s="31">
        <v>5.3644308945661676E-2</v>
      </c>
      <c r="P140" s="31">
        <v>5.2659908256857353E-2</v>
      </c>
      <c r="Q140" s="31">
        <v>5.1810981596457799E-2</v>
      </c>
      <c r="R140" s="31">
        <v>5.0680295821935908E-2</v>
      </c>
      <c r="S140" s="31">
        <v>4.9613681154578926E-2</v>
      </c>
      <c r="T140" s="31">
        <v>4.8932841042159621E-2</v>
      </c>
      <c r="U140" s="31">
        <v>4.8564787783272098E-2</v>
      </c>
      <c r="V140" s="31">
        <v>4.7916286410932166E-2</v>
      </c>
      <c r="W140" s="31">
        <v>4.7595528284567812E-2</v>
      </c>
      <c r="X140" s="31">
        <v>4.7352993085793327E-2</v>
      </c>
      <c r="Y140" s="31">
        <v>4.71997150694606E-2</v>
      </c>
      <c r="Z140" s="31">
        <v>4.6544904829804064E-2</v>
      </c>
      <c r="AA140" s="31">
        <v>4.6036077933912053E-2</v>
      </c>
      <c r="AB140" s="31">
        <v>4.535202329425498E-2</v>
      </c>
      <c r="AC140" s="31">
        <v>4.4925249838036738E-2</v>
      </c>
      <c r="AD140" s="31">
        <v>4.420188559932646E-2</v>
      </c>
      <c r="AE140" s="31">
        <v>4.3495760460182067E-2</v>
      </c>
    </row>
    <row r="141" spans="1:31">
      <c r="A141" s="29" t="s">
        <v>132</v>
      </c>
      <c r="B141" s="29" t="s">
        <v>78</v>
      </c>
      <c r="C141" s="31">
        <v>4.9094073164226155E-2</v>
      </c>
      <c r="D141" s="31">
        <v>4.8546553571960464E-2</v>
      </c>
      <c r="E141" s="31">
        <v>4.8159548946696495E-2</v>
      </c>
      <c r="F141" s="31">
        <v>4.7677258279183746E-2</v>
      </c>
      <c r="G141" s="31">
        <v>4.7478882154616021E-2</v>
      </c>
      <c r="H141" s="31">
        <v>4.7514934256828602E-2</v>
      </c>
      <c r="I141" s="31">
        <v>4.7572126960995213E-2</v>
      </c>
      <c r="J141" s="31">
        <v>4.7085198241232744E-2</v>
      </c>
      <c r="K141" s="31">
        <v>4.7051941858490078E-2</v>
      </c>
      <c r="L141" s="31">
        <v>4.6718879431542196E-2</v>
      </c>
      <c r="M141" s="31">
        <v>4.689423042357526E-2</v>
      </c>
      <c r="N141" s="31">
        <v>4.6209175348346274E-2</v>
      </c>
      <c r="O141" s="31">
        <v>4.559010950157711E-2</v>
      </c>
      <c r="P141" s="31">
        <v>4.4724975318864039E-2</v>
      </c>
      <c r="Q141" s="31">
        <v>4.4026579228125598E-2</v>
      </c>
      <c r="R141" s="31">
        <v>4.3071198905331384E-2</v>
      </c>
      <c r="S141" s="31">
        <v>4.216793902653429E-2</v>
      </c>
      <c r="T141" s="31">
        <v>4.154218078621439E-2</v>
      </c>
      <c r="U141" s="31">
        <v>4.1240060838293888E-2</v>
      </c>
      <c r="V141" s="31">
        <v>4.0680824662256608E-2</v>
      </c>
      <c r="W141" s="31">
        <v>4.044308171296504E-2</v>
      </c>
      <c r="X141" s="31">
        <v>4.0210490755512647E-2</v>
      </c>
      <c r="Y141" s="31">
        <v>4.009897773530445E-2</v>
      </c>
      <c r="Z141" s="31">
        <v>3.9526556732604877E-2</v>
      </c>
      <c r="AA141" s="31">
        <v>3.909760485673696E-2</v>
      </c>
      <c r="AB141" s="31">
        <v>3.8509923784150357E-2</v>
      </c>
      <c r="AC141" s="31">
        <v>3.8161258423559656E-2</v>
      </c>
      <c r="AD141" s="31">
        <v>3.755406868867861E-2</v>
      </c>
      <c r="AE141" s="31">
        <v>3.6954939984525745E-2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0.16926405609892869</v>
      </c>
      <c r="D144" s="31">
        <v>0.17168809040083863</v>
      </c>
      <c r="E144" s="31">
        <v>0.17711483650925997</v>
      </c>
      <c r="F144" s="31">
        <v>0.17117699141739179</v>
      </c>
      <c r="G144" s="31">
        <v>0.16188902049143258</v>
      </c>
      <c r="H144" s="31">
        <v>0.16817362338791417</v>
      </c>
      <c r="I144" s="31">
        <v>0.1733526919577256</v>
      </c>
      <c r="J144" s="31">
        <v>0.16476392463421008</v>
      </c>
      <c r="K144" s="31">
        <v>0.17302469040128607</v>
      </c>
      <c r="L144" s="31">
        <v>0.17531798636195628</v>
      </c>
      <c r="M144" s="31">
        <v>0.17525299672946115</v>
      </c>
      <c r="N144" s="31">
        <v>0.17976001088723897</v>
      </c>
      <c r="O144" s="31">
        <v>0.17315980944926943</v>
      </c>
      <c r="P144" s="31">
        <v>0.16394296441560025</v>
      </c>
      <c r="Q144" s="31">
        <v>0.17079411626339056</v>
      </c>
      <c r="R144" s="31">
        <v>0.17635988223659907</v>
      </c>
      <c r="S144" s="31">
        <v>0.16814725221103133</v>
      </c>
      <c r="T144" s="31">
        <v>0.17605001694524067</v>
      </c>
      <c r="U144" s="31">
        <v>0.17849040148925077</v>
      </c>
      <c r="V144" s="31">
        <v>0.17821111290612618</v>
      </c>
      <c r="W144" s="31">
        <v>0.18273379748935392</v>
      </c>
      <c r="X144" s="31">
        <v>0.17651826688228392</v>
      </c>
      <c r="Y144" s="31">
        <v>0.16690416110718789</v>
      </c>
      <c r="Z144" s="31">
        <v>0.17319430596967014</v>
      </c>
      <c r="AA144" s="31">
        <v>0.17857734099940964</v>
      </c>
      <c r="AB144" s="31">
        <v>0.16967932727044921</v>
      </c>
      <c r="AC144" s="31">
        <v>0.17750279367872687</v>
      </c>
      <c r="AD144" s="31">
        <v>0.17996115280450617</v>
      </c>
      <c r="AE144" s="31">
        <v>0.17981369635409131</v>
      </c>
    </row>
    <row r="145" spans="1:31">
      <c r="A145" s="29" t="s">
        <v>133</v>
      </c>
      <c r="B145" s="29" t="s">
        <v>77</v>
      </c>
      <c r="C145" s="31">
        <v>5.7930625752443926E-2</v>
      </c>
      <c r="D145" s="31">
        <v>5.8146426023331747E-2</v>
      </c>
      <c r="E145" s="31">
        <v>5.6997026714920504E-2</v>
      </c>
      <c r="F145" s="31">
        <v>5.5568717883287697E-2</v>
      </c>
      <c r="G145" s="31">
        <v>5.4453822537142191E-2</v>
      </c>
      <c r="H145" s="31">
        <v>5.3663104725738028E-2</v>
      </c>
      <c r="I145" s="31">
        <v>5.32004500676065E-2</v>
      </c>
      <c r="J145" s="31">
        <v>5.2512874709364235E-2</v>
      </c>
      <c r="K145" s="31">
        <v>5.2907590777825447E-2</v>
      </c>
      <c r="L145" s="31">
        <v>5.2896960448705642E-2</v>
      </c>
      <c r="M145" s="31">
        <v>5.3450034468948575E-2</v>
      </c>
      <c r="N145" s="31">
        <v>5.2441209045876222E-2</v>
      </c>
      <c r="O145" s="31">
        <v>5.1583399841002693E-2</v>
      </c>
      <c r="P145" s="31">
        <v>5.0714306559541934E-2</v>
      </c>
      <c r="Q145" s="31">
        <v>4.9766087793564118E-2</v>
      </c>
      <c r="R145" s="31">
        <v>4.8712444815063947E-2</v>
      </c>
      <c r="S145" s="31">
        <v>4.7654798842367771E-2</v>
      </c>
      <c r="T145" s="31">
        <v>4.720487554064242E-2</v>
      </c>
      <c r="U145" s="31">
        <v>4.6639446524864847E-2</v>
      </c>
      <c r="V145" s="31">
        <v>4.5866844738388222E-2</v>
      </c>
      <c r="W145" s="31">
        <v>4.547037924633858E-2</v>
      </c>
      <c r="X145" s="31">
        <v>4.4991400500708836E-2</v>
      </c>
      <c r="Y145" s="31">
        <v>4.4822246874979495E-2</v>
      </c>
      <c r="Z145" s="31">
        <v>4.3995146571854792E-2</v>
      </c>
      <c r="AA145" s="31">
        <v>4.3435627699428374E-2</v>
      </c>
      <c r="AB145" s="31">
        <v>4.2533879974401528E-2</v>
      </c>
      <c r="AC145" s="31">
        <v>4.2202517787930841E-2</v>
      </c>
      <c r="AD145" s="31">
        <v>4.1380434117415078E-2</v>
      </c>
      <c r="AE145" s="31">
        <v>4.0638097304630631E-2</v>
      </c>
    </row>
    <row r="146" spans="1:31">
      <c r="A146" s="29" t="s">
        <v>133</v>
      </c>
      <c r="B146" s="29" t="s">
        <v>78</v>
      </c>
      <c r="C146" s="31">
        <v>4.9223183614240662E-2</v>
      </c>
      <c r="D146" s="31">
        <v>4.940110008642809E-2</v>
      </c>
      <c r="E146" s="31">
        <v>4.844448515020993E-2</v>
      </c>
      <c r="F146" s="31">
        <v>4.7212563756430105E-2</v>
      </c>
      <c r="G146" s="31">
        <v>4.6241152080941254E-2</v>
      </c>
      <c r="H146" s="31">
        <v>4.5569898151544788E-2</v>
      </c>
      <c r="I146" s="31">
        <v>4.5213726363828068E-2</v>
      </c>
      <c r="J146" s="31">
        <v>4.4610584794752557E-2</v>
      </c>
      <c r="K146" s="31">
        <v>4.4952806938364488E-2</v>
      </c>
      <c r="L146" s="31">
        <v>4.4958044066970487E-2</v>
      </c>
      <c r="M146" s="31">
        <v>4.5383335238503096E-2</v>
      </c>
      <c r="N146" s="31">
        <v>4.4540558127820963E-2</v>
      </c>
      <c r="O146" s="31">
        <v>4.3809339356275685E-2</v>
      </c>
      <c r="P146" s="31">
        <v>4.306564160285048E-2</v>
      </c>
      <c r="Q146" s="31">
        <v>4.2249862259478896E-2</v>
      </c>
      <c r="R146" s="31">
        <v>4.1357101164173099E-2</v>
      </c>
      <c r="S146" s="31">
        <v>4.046603756451507E-2</v>
      </c>
      <c r="T146" s="31">
        <v>4.0087887439296914E-2</v>
      </c>
      <c r="U146" s="31">
        <v>3.9629047724612267E-2</v>
      </c>
      <c r="V146" s="31">
        <v>3.8984063515556784E-2</v>
      </c>
      <c r="W146" s="31">
        <v>3.8600442208786834E-2</v>
      </c>
      <c r="X146" s="31">
        <v>3.8230789986579729E-2</v>
      </c>
      <c r="Y146" s="31">
        <v>3.8065366495082964E-2</v>
      </c>
      <c r="Z146" s="31">
        <v>3.7375142024531342E-2</v>
      </c>
      <c r="AA146" s="31">
        <v>3.6868464054266685E-2</v>
      </c>
      <c r="AB146" s="31">
        <v>3.6145023871625652E-2</v>
      </c>
      <c r="AC146" s="31">
        <v>3.5865881973641142E-2</v>
      </c>
      <c r="AD146" s="31">
        <v>3.5163851155472117E-2</v>
      </c>
      <c r="AE146" s="31">
        <v>3.4518456300886929E-2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0.13905490617039593</v>
      </c>
      <c r="D149" s="31">
        <v>0.13694851385624685</v>
      </c>
      <c r="E149" s="31">
        <v>0.1424073579216027</v>
      </c>
      <c r="F149" s="31">
        <v>0.14250947447802456</v>
      </c>
      <c r="G149" s="31">
        <v>0.13433096068566802</v>
      </c>
      <c r="H149" s="31">
        <v>0.1424086923021429</v>
      </c>
      <c r="I149" s="31">
        <v>0.14408330512175671</v>
      </c>
      <c r="J149" s="31">
        <v>0.13954823520357157</v>
      </c>
      <c r="K149" s="31">
        <v>0.13990598520816858</v>
      </c>
      <c r="L149" s="31">
        <v>0.14254656061209064</v>
      </c>
      <c r="M149" s="31">
        <v>0.14084516712418041</v>
      </c>
      <c r="N149" s="31">
        <v>0.14442387499600728</v>
      </c>
      <c r="O149" s="31">
        <v>0.14340538612060885</v>
      </c>
      <c r="P149" s="31">
        <v>0.1361217998330585</v>
      </c>
      <c r="Q149" s="31">
        <v>0.14437918612258666</v>
      </c>
      <c r="R149" s="31">
        <v>0.14476646965428491</v>
      </c>
      <c r="S149" s="31">
        <v>0.13998181043293875</v>
      </c>
      <c r="T149" s="31">
        <v>0.14095883545750271</v>
      </c>
      <c r="U149" s="31">
        <v>0.14398427720029275</v>
      </c>
      <c r="V149" s="31">
        <v>0.14202994239239969</v>
      </c>
      <c r="W149" s="31">
        <v>0.14602832479999633</v>
      </c>
      <c r="X149" s="31">
        <v>0.14535507944148029</v>
      </c>
      <c r="Y149" s="31">
        <v>0.13754214040817039</v>
      </c>
      <c r="Z149" s="31">
        <v>0.14586352749540094</v>
      </c>
      <c r="AA149" s="31">
        <v>0.14569629180219279</v>
      </c>
      <c r="AB149" s="31">
        <v>0.1408467767337673</v>
      </c>
      <c r="AC149" s="31">
        <v>0.14148772675511542</v>
      </c>
      <c r="AD149" s="31">
        <v>0.14482129472521979</v>
      </c>
      <c r="AE149" s="31">
        <v>0.14297301143912475</v>
      </c>
    </row>
    <row r="150" spans="1:31">
      <c r="A150" s="29" t="s">
        <v>134</v>
      </c>
      <c r="B150" s="29" t="s">
        <v>77</v>
      </c>
      <c r="C150" s="31">
        <v>5.7043651858106191E-2</v>
      </c>
      <c r="D150" s="31">
        <v>5.6074298469417048E-2</v>
      </c>
      <c r="E150" s="31">
        <v>5.5473568855892608E-2</v>
      </c>
      <c r="F150" s="31">
        <v>5.5377544415618339E-2</v>
      </c>
      <c r="G150" s="31">
        <v>5.5014125034633925E-2</v>
      </c>
      <c r="H150" s="31">
        <v>5.4957292996895668E-2</v>
      </c>
      <c r="I150" s="31">
        <v>5.4745382163189187E-2</v>
      </c>
      <c r="J150" s="31">
        <v>5.4172169597770832E-2</v>
      </c>
      <c r="K150" s="31">
        <v>5.3673906490045317E-2</v>
      </c>
      <c r="L150" s="31">
        <v>5.3182713236923841E-2</v>
      </c>
      <c r="M150" s="31">
        <v>5.3322710653297446E-2</v>
      </c>
      <c r="N150" s="31">
        <v>5.2300030386356992E-2</v>
      </c>
      <c r="O150" s="31">
        <v>5.1593484415068877E-2</v>
      </c>
      <c r="P150" s="31">
        <v>5.0712167216786216E-2</v>
      </c>
      <c r="Q150" s="31">
        <v>4.991917342731976E-2</v>
      </c>
      <c r="R150" s="31">
        <v>4.8900868085532123E-2</v>
      </c>
      <c r="S150" s="31">
        <v>4.8141027731843297E-2</v>
      </c>
      <c r="T150" s="31">
        <v>4.7655123901673181E-2</v>
      </c>
      <c r="U150" s="31">
        <v>4.7185831280160934E-2</v>
      </c>
      <c r="V150" s="31">
        <v>4.6562768231070417E-2</v>
      </c>
      <c r="W150" s="31">
        <v>4.6127100520258708E-2</v>
      </c>
      <c r="X150" s="31">
        <v>4.5739093368988674E-2</v>
      </c>
      <c r="Y150" s="31">
        <v>4.5461551872938155E-2</v>
      </c>
      <c r="Z150" s="31">
        <v>4.4619020949477305E-2</v>
      </c>
      <c r="AA150" s="31">
        <v>4.4042650833908244E-2</v>
      </c>
      <c r="AB150" s="31">
        <v>4.338606376184044E-2</v>
      </c>
      <c r="AC150" s="31">
        <v>4.284454798728711E-2</v>
      </c>
      <c r="AD150" s="31">
        <v>4.2045136659410738E-2</v>
      </c>
      <c r="AE150" s="31">
        <v>4.1391622085523487E-2</v>
      </c>
    </row>
    <row r="151" spans="1:31">
      <c r="A151" s="29" t="s">
        <v>134</v>
      </c>
      <c r="B151" s="29" t="s">
        <v>78</v>
      </c>
      <c r="C151" s="31">
        <v>4.8455216345332834E-2</v>
      </c>
      <c r="D151" s="31">
        <v>4.7653113496085711E-2</v>
      </c>
      <c r="E151" s="31">
        <v>4.7125372300765467E-2</v>
      </c>
      <c r="F151" s="31">
        <v>4.703339025990582E-2</v>
      </c>
      <c r="G151" s="31">
        <v>4.6751412957798152E-2</v>
      </c>
      <c r="H151" s="31">
        <v>4.6693212107608087E-2</v>
      </c>
      <c r="I151" s="31">
        <v>4.6507410824774567E-2</v>
      </c>
      <c r="J151" s="31">
        <v>4.6041873056817992E-2</v>
      </c>
      <c r="K151" s="31">
        <v>4.557632406539959E-2</v>
      </c>
      <c r="L151" s="31">
        <v>4.5175618705013867E-2</v>
      </c>
      <c r="M151" s="31">
        <v>4.5319295261824093E-2</v>
      </c>
      <c r="N151" s="31">
        <v>4.4428191008923285E-2</v>
      </c>
      <c r="O151" s="31">
        <v>4.3831958675594848E-2</v>
      </c>
      <c r="P151" s="31">
        <v>4.3072916809724603E-2</v>
      </c>
      <c r="Q151" s="31">
        <v>4.2406436423071348E-2</v>
      </c>
      <c r="R151" s="31">
        <v>4.1554399508463839E-2</v>
      </c>
      <c r="S151" s="31">
        <v>4.0916679599665905E-2</v>
      </c>
      <c r="T151" s="31">
        <v>4.0475667370480535E-2</v>
      </c>
      <c r="U151" s="31">
        <v>4.0107238154303899E-2</v>
      </c>
      <c r="V151" s="31">
        <v>3.9577770909627184E-2</v>
      </c>
      <c r="W151" s="31">
        <v>3.915629731915491E-2</v>
      </c>
      <c r="X151" s="31">
        <v>3.8854624811264178E-2</v>
      </c>
      <c r="Y151" s="31">
        <v>3.8633262631865069E-2</v>
      </c>
      <c r="Z151" s="31">
        <v>3.7885285541311604E-2</v>
      </c>
      <c r="AA151" s="31">
        <v>3.7426911709318215E-2</v>
      </c>
      <c r="AB151" s="31">
        <v>3.6855758626906036E-2</v>
      </c>
      <c r="AC151" s="31">
        <v>3.6400136540189712E-2</v>
      </c>
      <c r="AD151" s="31">
        <v>3.5724311563931778E-2</v>
      </c>
      <c r="AE151" s="31">
        <v>3.5151372250725163E-2</v>
      </c>
    </row>
  </sheetData>
  <sheetProtection algorithmName="SHA-512" hashValue="IfCcow1H2Ew2qMtegxpZ/9h3CWH62VFT5nhCcR8pyXrsHAKpnHdat8FvFsW9ZZfKXIkOnQ1hcJ7PQNKYAGRX3A==" saltValue="F3VrFm8c0SFeP7tLOL/KeQ=="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90466.41234999997</v>
      </c>
      <c r="D6" s="33">
        <v>79316.085450000013</v>
      </c>
      <c r="E6" s="33">
        <v>79097.228539999982</v>
      </c>
      <c r="F6" s="33">
        <v>80132.676814503386</v>
      </c>
      <c r="G6" s="33">
        <v>72502.937700447001</v>
      </c>
      <c r="H6" s="33">
        <v>67067.556726637646</v>
      </c>
      <c r="I6" s="33">
        <v>58356.012086676106</v>
      </c>
      <c r="J6" s="33">
        <v>60388.24284343842</v>
      </c>
      <c r="K6" s="33">
        <v>47031.278889622386</v>
      </c>
      <c r="L6" s="33">
        <v>44492.876848412714</v>
      </c>
      <c r="M6" s="33">
        <v>41693.453864374562</v>
      </c>
      <c r="N6" s="33">
        <v>41848.309534406137</v>
      </c>
      <c r="O6" s="33">
        <v>45749.231169953586</v>
      </c>
      <c r="P6" s="33">
        <v>42574.858475833586</v>
      </c>
      <c r="Q6" s="33">
        <v>38895.999470000002</v>
      </c>
      <c r="R6" s="33">
        <v>37683.5602</v>
      </c>
      <c r="S6" s="33">
        <v>32747.605800000001</v>
      </c>
      <c r="T6" s="33">
        <v>33063.946199999991</v>
      </c>
      <c r="U6" s="33">
        <v>31495.373</v>
      </c>
      <c r="V6" s="33">
        <v>30034.27919999999</v>
      </c>
      <c r="W6" s="33">
        <v>28939.078500000003</v>
      </c>
      <c r="X6" s="33">
        <v>19124.462399999989</v>
      </c>
      <c r="Y6" s="33">
        <v>15803.7379</v>
      </c>
      <c r="Z6" s="33">
        <v>13403.6288</v>
      </c>
      <c r="AA6" s="33">
        <v>11117.991899999999</v>
      </c>
      <c r="AB6" s="33">
        <v>9156.3269999999993</v>
      </c>
      <c r="AC6" s="33">
        <v>8784.9530999999988</v>
      </c>
      <c r="AD6" s="33">
        <v>8618.7200999999895</v>
      </c>
      <c r="AE6" s="33">
        <v>8066.0761999999995</v>
      </c>
      <c r="AG6" s="32"/>
    </row>
    <row r="7" spans="1:35">
      <c r="A7" s="29" t="s">
        <v>40</v>
      </c>
      <c r="B7" s="29" t="s">
        <v>71</v>
      </c>
      <c r="C7" s="33">
        <v>29938.314799999996</v>
      </c>
      <c r="D7" s="33">
        <v>28356.320999999996</v>
      </c>
      <c r="E7" s="33">
        <v>28677.10289999998</v>
      </c>
      <c r="F7" s="33">
        <v>22929.652712288</v>
      </c>
      <c r="G7" s="33">
        <v>24205.168489810978</v>
      </c>
      <c r="H7" s="33">
        <v>22989.406847580856</v>
      </c>
      <c r="I7" s="33">
        <v>22309.136031010188</v>
      </c>
      <c r="J7" s="33">
        <v>22064.044663851604</v>
      </c>
      <c r="K7" s="33">
        <v>21582.38791275648</v>
      </c>
      <c r="L7" s="33">
        <v>21663.271572931499</v>
      </c>
      <c r="M7" s="33">
        <v>21382.994693847213</v>
      </c>
      <c r="N7" s="33">
        <v>21062.18009999999</v>
      </c>
      <c r="O7" s="33">
        <v>21671.298900000002</v>
      </c>
      <c r="P7" s="33">
        <v>21488.014999999989</v>
      </c>
      <c r="Q7" s="33">
        <v>22086.5272</v>
      </c>
      <c r="R7" s="33">
        <v>20782.2012</v>
      </c>
      <c r="S7" s="33">
        <v>19505.5285</v>
      </c>
      <c r="T7" s="33">
        <v>20080.971000000001</v>
      </c>
      <c r="U7" s="33">
        <v>17717.618699999992</v>
      </c>
      <c r="V7" s="33">
        <v>18976.495899999998</v>
      </c>
      <c r="W7" s="33">
        <v>20837.85249999999</v>
      </c>
      <c r="X7" s="33">
        <v>20444.842799999999</v>
      </c>
      <c r="Y7" s="33">
        <v>18992.870799999997</v>
      </c>
      <c r="Z7" s="33">
        <v>19133.425000000003</v>
      </c>
      <c r="AA7" s="33">
        <v>18069.3887</v>
      </c>
      <c r="AB7" s="33">
        <v>18665.576299999997</v>
      </c>
      <c r="AC7" s="33">
        <v>12501.498100000001</v>
      </c>
      <c r="AD7" s="33">
        <v>0</v>
      </c>
      <c r="AE7" s="33">
        <v>0</v>
      </c>
    </row>
    <row r="8" spans="1:35">
      <c r="A8" s="29" t="s">
        <v>40</v>
      </c>
      <c r="B8" s="29" t="s">
        <v>20</v>
      </c>
      <c r="C8" s="33">
        <v>2252.5065574930054</v>
      </c>
      <c r="D8" s="33">
        <v>2252.506557696744</v>
      </c>
      <c r="E8" s="33">
        <v>1906.8808278487268</v>
      </c>
      <c r="F8" s="33">
        <v>1964.9046019129366</v>
      </c>
      <c r="G8" s="33">
        <v>1784.9176617260218</v>
      </c>
      <c r="H8" s="33">
        <v>1799.5006937219171</v>
      </c>
      <c r="I8" s="33">
        <v>1743.861056311056</v>
      </c>
      <c r="J8" s="33">
        <v>1998.2351117281569</v>
      </c>
      <c r="K8" s="33">
        <v>1757.509724805439</v>
      </c>
      <c r="L8" s="33">
        <v>1803.1671866235522</v>
      </c>
      <c r="M8" s="33">
        <v>1880.4353236736224</v>
      </c>
      <c r="N8" s="33">
        <v>4038.6009639676276</v>
      </c>
      <c r="O8" s="33">
        <v>4533.5284652375058</v>
      </c>
      <c r="P8" s="33">
        <v>5244.9670259958857</v>
      </c>
      <c r="Q8" s="33">
        <v>3884.3319066594586</v>
      </c>
      <c r="R8" s="33">
        <v>3606.2434178614626</v>
      </c>
      <c r="S8" s="33">
        <v>5337.311525841923</v>
      </c>
      <c r="T8" s="33">
        <v>5361.6274309091777</v>
      </c>
      <c r="U8" s="33">
        <v>4304.5567236906327</v>
      </c>
      <c r="V8" s="33">
        <v>4506.2738353909517</v>
      </c>
      <c r="W8" s="33">
        <v>4781.9789276524225</v>
      </c>
      <c r="X8" s="33">
        <v>5249.4573793646523</v>
      </c>
      <c r="Y8" s="33">
        <v>3467.6552551211244</v>
      </c>
      <c r="Z8" s="33">
        <v>3145.3362450770196</v>
      </c>
      <c r="AA8" s="33">
        <v>1515.4005607012705</v>
      </c>
      <c r="AB8" s="33">
        <v>960.52365227321309</v>
      </c>
      <c r="AC8" s="33">
        <v>963.15531287267993</v>
      </c>
      <c r="AD8" s="33">
        <v>960.52370818920303</v>
      </c>
      <c r="AE8" s="33">
        <v>960.52370154333562</v>
      </c>
    </row>
    <row r="9" spans="1:35">
      <c r="A9" s="29" t="s">
        <v>40</v>
      </c>
      <c r="B9" s="29" t="s">
        <v>32</v>
      </c>
      <c r="C9" s="33">
        <v>701.246849</v>
      </c>
      <c r="D9" s="33">
        <v>715.30874930000004</v>
      </c>
      <c r="E9" s="33">
        <v>731.60774199999992</v>
      </c>
      <c r="F9" s="33">
        <v>171.11661899999982</v>
      </c>
      <c r="G9" s="33">
        <v>159.64989699999981</v>
      </c>
      <c r="H9" s="33">
        <v>170.14455899999982</v>
      </c>
      <c r="I9" s="33">
        <v>161.52475799999999</v>
      </c>
      <c r="J9" s="33">
        <v>170.8146829999998</v>
      </c>
      <c r="K9" s="33">
        <v>155.3997874999998</v>
      </c>
      <c r="L9" s="33">
        <v>159.01077099999981</v>
      </c>
      <c r="M9" s="33">
        <v>156.6536041</v>
      </c>
      <c r="N9" s="33">
        <v>210.0362309999999</v>
      </c>
      <c r="O9" s="33">
        <v>167.38126599999993</v>
      </c>
      <c r="P9" s="33">
        <v>267.76495299999993</v>
      </c>
      <c r="Q9" s="33">
        <v>103.862343</v>
      </c>
      <c r="R9" s="33">
        <v>98.268523999999999</v>
      </c>
      <c r="S9" s="33">
        <v>259.10397999999998</v>
      </c>
      <c r="T9" s="33">
        <v>262.19416999999999</v>
      </c>
      <c r="U9" s="33">
        <v>172.42293999999899</v>
      </c>
      <c r="V9" s="33">
        <v>191.31310999999999</v>
      </c>
      <c r="W9" s="33">
        <v>201.14975000000001</v>
      </c>
      <c r="X9" s="33">
        <v>244.97601</v>
      </c>
      <c r="Y9" s="33">
        <v>240.85883999999999</v>
      </c>
      <c r="Z9" s="33">
        <v>193.01271</v>
      </c>
      <c r="AA9" s="33">
        <v>266.27620000000002</v>
      </c>
      <c r="AB9" s="33">
        <v>0</v>
      </c>
      <c r="AC9" s="33">
        <v>0</v>
      </c>
      <c r="AD9" s="33">
        <v>0</v>
      </c>
      <c r="AE9" s="33">
        <v>0</v>
      </c>
    </row>
    <row r="10" spans="1:35">
      <c r="A10" s="29" t="s">
        <v>40</v>
      </c>
      <c r="B10" s="29" t="s">
        <v>66</v>
      </c>
      <c r="C10" s="33">
        <v>54.453284485930183</v>
      </c>
      <c r="D10" s="33">
        <v>24.698383040102154</v>
      </c>
      <c r="E10" s="33">
        <v>122.43583382718357</v>
      </c>
      <c r="F10" s="33">
        <v>94.703178733359564</v>
      </c>
      <c r="G10" s="33">
        <v>37.530986396537479</v>
      </c>
      <c r="H10" s="33">
        <v>66.1927456907584</v>
      </c>
      <c r="I10" s="33">
        <v>27.4459825782276</v>
      </c>
      <c r="J10" s="33">
        <v>84.673985540723407</v>
      </c>
      <c r="K10" s="33">
        <v>9.41788198072339</v>
      </c>
      <c r="L10" s="33">
        <v>32.19612329551488</v>
      </c>
      <c r="M10" s="33">
        <v>25.893216290655591</v>
      </c>
      <c r="N10" s="33">
        <v>377.35907494305559</v>
      </c>
      <c r="O10" s="33">
        <v>231.28399264213439</v>
      </c>
      <c r="P10" s="33">
        <v>366.22549335006471</v>
      </c>
      <c r="Q10" s="33">
        <v>323.60122498740122</v>
      </c>
      <c r="R10" s="33">
        <v>388.580083179935</v>
      </c>
      <c r="S10" s="33">
        <v>1455.852410757881</v>
      </c>
      <c r="T10" s="33">
        <v>1652.5741154016484</v>
      </c>
      <c r="U10" s="33">
        <v>3696.4739400385511</v>
      </c>
      <c r="V10" s="33">
        <v>4206.7219783729715</v>
      </c>
      <c r="W10" s="33">
        <v>3084.0452436182518</v>
      </c>
      <c r="X10" s="33">
        <v>5125.1801867266286</v>
      </c>
      <c r="Y10" s="33">
        <v>7388.9606013557313</v>
      </c>
      <c r="Z10" s="33">
        <v>4183.7921677040167</v>
      </c>
      <c r="AA10" s="33">
        <v>5250.2740930251739</v>
      </c>
      <c r="AB10" s="33">
        <v>7988.9937625184284</v>
      </c>
      <c r="AC10" s="33">
        <v>10055.552524691038</v>
      </c>
      <c r="AD10" s="33">
        <v>13797.267058823194</v>
      </c>
      <c r="AE10" s="33">
        <v>13570.534846600462</v>
      </c>
    </row>
    <row r="11" spans="1:35">
      <c r="A11" s="29" t="s">
        <v>40</v>
      </c>
      <c r="B11" s="29" t="s">
        <v>65</v>
      </c>
      <c r="C11" s="33">
        <v>13114.058918999999</v>
      </c>
      <c r="D11" s="33">
        <v>13432.685034999999</v>
      </c>
      <c r="E11" s="33">
        <v>13367.792033999998</v>
      </c>
      <c r="F11" s="33">
        <v>15851.734529999998</v>
      </c>
      <c r="G11" s="33">
        <v>15886.258939999996</v>
      </c>
      <c r="H11" s="33">
        <v>14163.466959999994</v>
      </c>
      <c r="I11" s="33">
        <v>16190.224541999996</v>
      </c>
      <c r="J11" s="33">
        <v>18441.479980999986</v>
      </c>
      <c r="K11" s="33">
        <v>15620.713449999996</v>
      </c>
      <c r="L11" s="33">
        <v>14253.253134999995</v>
      </c>
      <c r="M11" s="33">
        <v>14130.788897999999</v>
      </c>
      <c r="N11" s="33">
        <v>15819.303605999998</v>
      </c>
      <c r="O11" s="33">
        <v>16386.551082999998</v>
      </c>
      <c r="P11" s="33">
        <v>17062.025239999999</v>
      </c>
      <c r="Q11" s="33">
        <v>16283.865193999995</v>
      </c>
      <c r="R11" s="33">
        <v>15126.841075999997</v>
      </c>
      <c r="S11" s="33">
        <v>16935.556199999999</v>
      </c>
      <c r="T11" s="33">
        <v>14864.782593999995</v>
      </c>
      <c r="U11" s="33">
        <v>13834.129949999997</v>
      </c>
      <c r="V11" s="33">
        <v>13180.331526999998</v>
      </c>
      <c r="W11" s="33">
        <v>13097.737199999994</v>
      </c>
      <c r="X11" s="33">
        <v>14053.563094999996</v>
      </c>
      <c r="Y11" s="33">
        <v>14667.421729999998</v>
      </c>
      <c r="Z11" s="33">
        <v>14700.42318</v>
      </c>
      <c r="AA11" s="33">
        <v>14274.757290999998</v>
      </c>
      <c r="AB11" s="33">
        <v>15996.222115999994</v>
      </c>
      <c r="AC11" s="33">
        <v>14412.144806</v>
      </c>
      <c r="AD11" s="33">
        <v>13626.862148999999</v>
      </c>
      <c r="AE11" s="33">
        <v>12596.005738</v>
      </c>
    </row>
    <row r="12" spans="1:35">
      <c r="A12" s="29" t="s">
        <v>40</v>
      </c>
      <c r="B12" s="29" t="s">
        <v>69</v>
      </c>
      <c r="C12" s="33">
        <v>26800.931081432303</v>
      </c>
      <c r="D12" s="33">
        <v>35728.725732404964</v>
      </c>
      <c r="E12" s="33">
        <v>35378.602737710236</v>
      </c>
      <c r="F12" s="33">
        <v>39288.245494543437</v>
      </c>
      <c r="G12" s="33">
        <v>46729.032512860409</v>
      </c>
      <c r="H12" s="33">
        <v>51950.645741245069</v>
      </c>
      <c r="I12" s="33">
        <v>58491.675288025239</v>
      </c>
      <c r="J12" s="33">
        <v>58748.255337920826</v>
      </c>
      <c r="K12" s="33">
        <v>65473.953552700106</v>
      </c>
      <c r="L12" s="33">
        <v>67534.935350995467</v>
      </c>
      <c r="M12" s="33">
        <v>71167.955754478287</v>
      </c>
      <c r="N12" s="33">
        <v>68805.983216704582</v>
      </c>
      <c r="O12" s="33">
        <v>67198.610323668181</v>
      </c>
      <c r="P12" s="33">
        <v>71828.03600772201</v>
      </c>
      <c r="Q12" s="33">
        <v>76365.595879345958</v>
      </c>
      <c r="R12" s="33">
        <v>82946.584379865541</v>
      </c>
      <c r="S12" s="33">
        <v>91944.366856017878</v>
      </c>
      <c r="T12" s="33">
        <v>92542.347500000222</v>
      </c>
      <c r="U12" s="33">
        <v>95708.40653705661</v>
      </c>
      <c r="V12" s="33">
        <v>96445.647986333832</v>
      </c>
      <c r="W12" s="33">
        <v>97205.475031932205</v>
      </c>
      <c r="X12" s="33">
        <v>97833.535197362216</v>
      </c>
      <c r="Y12" s="33">
        <v>105739.03905956009</v>
      </c>
      <c r="Z12" s="33">
        <v>110181.8966579507</v>
      </c>
      <c r="AA12" s="33">
        <v>114160.48987250516</v>
      </c>
      <c r="AB12" s="33">
        <v>114515.91483606443</v>
      </c>
      <c r="AC12" s="33">
        <v>117066.24702807955</v>
      </c>
      <c r="AD12" s="33">
        <v>119879.90386084138</v>
      </c>
      <c r="AE12" s="33">
        <v>119675.66292564155</v>
      </c>
    </row>
    <row r="13" spans="1:35">
      <c r="A13" s="29" t="s">
        <v>40</v>
      </c>
      <c r="B13" s="29" t="s">
        <v>68</v>
      </c>
      <c r="C13" s="33">
        <v>14501.047692139746</v>
      </c>
      <c r="D13" s="33">
        <v>17776.761829361501</v>
      </c>
      <c r="E13" s="33">
        <v>18079.906225758215</v>
      </c>
      <c r="F13" s="33">
        <v>17335.548150656421</v>
      </c>
      <c r="G13" s="33">
        <v>16977.458109887466</v>
      </c>
      <c r="H13" s="33">
        <v>17976.584327397995</v>
      </c>
      <c r="I13" s="33">
        <v>18713.714507002231</v>
      </c>
      <c r="J13" s="33">
        <v>16986.289722809121</v>
      </c>
      <c r="K13" s="33">
        <v>27602.056991357789</v>
      </c>
      <c r="L13" s="33">
        <v>28891.020856491847</v>
      </c>
      <c r="M13" s="33">
        <v>29366.902595756856</v>
      </c>
      <c r="N13" s="33">
        <v>29437.159165204561</v>
      </c>
      <c r="O13" s="33">
        <v>28380.303177294514</v>
      </c>
      <c r="P13" s="33">
        <v>27656.435231985572</v>
      </c>
      <c r="Q13" s="33">
        <v>29501.599212899506</v>
      </c>
      <c r="R13" s="33">
        <v>29278.716322080967</v>
      </c>
      <c r="S13" s="33">
        <v>28145.128374950731</v>
      </c>
      <c r="T13" s="33">
        <v>29149.880955637746</v>
      </c>
      <c r="U13" s="33">
        <v>30544.944152163811</v>
      </c>
      <c r="V13" s="33">
        <v>31530.4055154704</v>
      </c>
      <c r="W13" s="33">
        <v>33385.295131004284</v>
      </c>
      <c r="X13" s="33">
        <v>43766.958935521412</v>
      </c>
      <c r="Y13" s="33">
        <v>41893.65943686918</v>
      </c>
      <c r="Z13" s="33">
        <v>43350.613710981263</v>
      </c>
      <c r="AA13" s="33">
        <v>44958.829720552007</v>
      </c>
      <c r="AB13" s="33">
        <v>49039.033198960038</v>
      </c>
      <c r="AC13" s="33">
        <v>51295.979814796476</v>
      </c>
      <c r="AD13" s="33">
        <v>58251.731044552471</v>
      </c>
      <c r="AE13" s="33">
        <v>60393.643148535011</v>
      </c>
    </row>
    <row r="14" spans="1:35">
      <c r="A14" s="29" t="s">
        <v>40</v>
      </c>
      <c r="B14" s="29" t="s">
        <v>36</v>
      </c>
      <c r="C14" s="33">
        <v>216.56734364341267</v>
      </c>
      <c r="D14" s="33">
        <v>306.2185070147475</v>
      </c>
      <c r="E14" s="33">
        <v>314.00091135839682</v>
      </c>
      <c r="F14" s="33">
        <v>359.42306220542218</v>
      </c>
      <c r="G14" s="33">
        <v>354.75912844816901</v>
      </c>
      <c r="H14" s="33">
        <v>364.75471044193893</v>
      </c>
      <c r="I14" s="33">
        <v>326.85439545391068</v>
      </c>
      <c r="J14" s="33">
        <v>318.88798089996737</v>
      </c>
      <c r="K14" s="33">
        <v>288.22193348822896</v>
      </c>
      <c r="L14" s="33">
        <v>289.87399559667602</v>
      </c>
      <c r="M14" s="33">
        <v>282.72921353783687</v>
      </c>
      <c r="N14" s="33">
        <v>299.72284469458799</v>
      </c>
      <c r="O14" s="33">
        <v>264.19985720382499</v>
      </c>
      <c r="P14" s="33">
        <v>229.46158029881499</v>
      </c>
      <c r="Q14" s="33">
        <v>245.72065122525191</v>
      </c>
      <c r="R14" s="33">
        <v>251.58130705711199</v>
      </c>
      <c r="S14" s="33">
        <v>1012.2167024544668</v>
      </c>
      <c r="T14" s="33">
        <v>1011.659815221534</v>
      </c>
      <c r="U14" s="33">
        <v>1316.0342597859039</v>
      </c>
      <c r="V14" s="33">
        <v>1261.9386730402748</v>
      </c>
      <c r="W14" s="33">
        <v>3673.0054225167232</v>
      </c>
      <c r="X14" s="33">
        <v>3593.7580425113601</v>
      </c>
      <c r="Y14" s="33">
        <v>3580.9779137596752</v>
      </c>
      <c r="Z14" s="33">
        <v>4609.4488352169792</v>
      </c>
      <c r="AA14" s="33">
        <v>4566.4820882190943</v>
      </c>
      <c r="AB14" s="33">
        <v>5712.1268374710999</v>
      </c>
      <c r="AC14" s="33">
        <v>5765.3316204440107</v>
      </c>
      <c r="AD14" s="33">
        <v>6656.3298214903689</v>
      </c>
      <c r="AE14" s="33">
        <v>6654.3048057224196</v>
      </c>
      <c r="AH14" s="28"/>
      <c r="AI14" s="28"/>
    </row>
    <row r="15" spans="1:35">
      <c r="A15" s="29" t="s">
        <v>40</v>
      </c>
      <c r="B15" s="29" t="s">
        <v>73</v>
      </c>
      <c r="C15" s="33">
        <v>50.120044499999999</v>
      </c>
      <c r="D15" s="33">
        <v>134.58142499999991</v>
      </c>
      <c r="E15" s="33">
        <v>202.37829863974849</v>
      </c>
      <c r="F15" s="33">
        <v>1485.2258743300372</v>
      </c>
      <c r="G15" s="33">
        <v>5010.2189972830902</v>
      </c>
      <c r="H15" s="33">
        <v>5381.3992228284778</v>
      </c>
      <c r="I15" s="33">
        <v>4764.8188401507086</v>
      </c>
      <c r="J15" s="33">
        <v>5723.7618223995341</v>
      </c>
      <c r="K15" s="33">
        <v>9225.8410900599738</v>
      </c>
      <c r="L15" s="33">
        <v>10126.067774078725</v>
      </c>
      <c r="M15" s="33">
        <v>9878.5224921106364</v>
      </c>
      <c r="N15" s="33">
        <v>11200.392028601431</v>
      </c>
      <c r="O15" s="33">
        <v>10291.225918461065</v>
      </c>
      <c r="P15" s="33">
        <v>10372.61056265761</v>
      </c>
      <c r="Q15" s="33">
        <v>10960.118176639031</v>
      </c>
      <c r="R15" s="33">
        <v>10760.971404382239</v>
      </c>
      <c r="S15" s="33">
        <v>12286.8550287242</v>
      </c>
      <c r="T15" s="33">
        <v>11673.157817958774</v>
      </c>
      <c r="U15" s="33">
        <v>12244.297521996139</v>
      </c>
      <c r="V15" s="33">
        <v>11752.375675217014</v>
      </c>
      <c r="W15" s="33">
        <v>12449.543162952474</v>
      </c>
      <c r="X15" s="33">
        <v>14349.324828717206</v>
      </c>
      <c r="Y15" s="33">
        <v>14051.561070355394</v>
      </c>
      <c r="Z15" s="33">
        <v>15771.748234815141</v>
      </c>
      <c r="AA15" s="33">
        <v>15401.622156570515</v>
      </c>
      <c r="AB15" s="33">
        <v>15953.67016842219</v>
      </c>
      <c r="AC15" s="33">
        <v>15334.397888083942</v>
      </c>
      <c r="AD15" s="33">
        <v>18094.454567818575</v>
      </c>
      <c r="AE15" s="33">
        <v>17951.279654279118</v>
      </c>
      <c r="AH15" s="28"/>
      <c r="AI15" s="28"/>
    </row>
    <row r="16" spans="1:35">
      <c r="A16" s="29" t="s">
        <v>40</v>
      </c>
      <c r="B16" s="29" t="s">
        <v>56</v>
      </c>
      <c r="C16" s="33">
        <v>24.670096110999982</v>
      </c>
      <c r="D16" s="33">
        <v>43.108339339999986</v>
      </c>
      <c r="E16" s="33">
        <v>57.221087845999982</v>
      </c>
      <c r="F16" s="33">
        <v>94.427956493999972</v>
      </c>
      <c r="G16" s="33">
        <v>135.25883313400001</v>
      </c>
      <c r="H16" s="33">
        <v>183.5120100659997</v>
      </c>
      <c r="I16" s="33">
        <v>217.17261098</v>
      </c>
      <c r="J16" s="33">
        <v>266.34832582999996</v>
      </c>
      <c r="K16" s="33">
        <v>318.96951469999999</v>
      </c>
      <c r="L16" s="33">
        <v>386.46339325999998</v>
      </c>
      <c r="M16" s="33">
        <v>488.67883269999993</v>
      </c>
      <c r="N16" s="33">
        <v>584.66251859999988</v>
      </c>
      <c r="O16" s="33">
        <v>658.37663309999982</v>
      </c>
      <c r="P16" s="33">
        <v>706.19165099999998</v>
      </c>
      <c r="Q16" s="33">
        <v>800.97933749999891</v>
      </c>
      <c r="R16" s="33">
        <v>889.27249309999991</v>
      </c>
      <c r="S16" s="33">
        <v>871.55494090000002</v>
      </c>
      <c r="T16" s="33">
        <v>913.99078379999889</v>
      </c>
      <c r="U16" s="33">
        <v>950.99147899999889</v>
      </c>
      <c r="V16" s="33">
        <v>991.0489316999998</v>
      </c>
      <c r="W16" s="33">
        <v>1029.0556058999998</v>
      </c>
      <c r="X16" s="33">
        <v>1088.4421094999989</v>
      </c>
      <c r="Y16" s="33">
        <v>1128.7797014999987</v>
      </c>
      <c r="Z16" s="33">
        <v>1226.0996185000001</v>
      </c>
      <c r="AA16" s="33">
        <v>1224.0878855999999</v>
      </c>
      <c r="AB16" s="33">
        <v>1201.5330635</v>
      </c>
      <c r="AC16" s="33">
        <v>1251.4037829999988</v>
      </c>
      <c r="AD16" s="33">
        <v>1292.5406486999987</v>
      </c>
      <c r="AE16" s="33">
        <v>1240.079277399999</v>
      </c>
      <c r="AH16" s="28"/>
      <c r="AI16" s="28"/>
    </row>
    <row r="17" spans="1:35">
      <c r="A17" s="34" t="s">
        <v>138</v>
      </c>
      <c r="B17" s="34"/>
      <c r="C17" s="35">
        <v>177828.97153355094</v>
      </c>
      <c r="D17" s="35">
        <v>177603.09273680332</v>
      </c>
      <c r="E17" s="35">
        <v>177361.55684114434</v>
      </c>
      <c r="F17" s="35">
        <v>177768.58210163753</v>
      </c>
      <c r="G17" s="35">
        <v>178282.9542981284</v>
      </c>
      <c r="H17" s="35">
        <v>176183.49860127422</v>
      </c>
      <c r="I17" s="35">
        <v>175993.59425160306</v>
      </c>
      <c r="J17" s="35">
        <v>178882.03632928882</v>
      </c>
      <c r="K17" s="35">
        <v>179232.71819072292</v>
      </c>
      <c r="L17" s="35">
        <v>178829.73184475061</v>
      </c>
      <c r="M17" s="35">
        <v>179805.0779505212</v>
      </c>
      <c r="N17" s="35">
        <v>181598.93189222598</v>
      </c>
      <c r="O17" s="35">
        <v>184318.18837779594</v>
      </c>
      <c r="P17" s="35">
        <v>186488.32742788712</v>
      </c>
      <c r="Q17" s="35">
        <v>187445.38243089232</v>
      </c>
      <c r="R17" s="35">
        <v>189910.99520298789</v>
      </c>
      <c r="S17" s="35">
        <v>196330.45364756841</v>
      </c>
      <c r="T17" s="35">
        <v>196978.3239659488</v>
      </c>
      <c r="U17" s="35">
        <v>197473.9259429496</v>
      </c>
      <c r="V17" s="35">
        <v>199071.46905256814</v>
      </c>
      <c r="W17" s="35">
        <v>201532.61228420713</v>
      </c>
      <c r="X17" s="35">
        <v>205842.97600397491</v>
      </c>
      <c r="Y17" s="35">
        <v>208194.20362290612</v>
      </c>
      <c r="Z17" s="35">
        <v>208292.12847171299</v>
      </c>
      <c r="AA17" s="35">
        <v>209613.40833778359</v>
      </c>
      <c r="AB17" s="35">
        <v>216322.59086581611</v>
      </c>
      <c r="AC17" s="35">
        <v>215079.53068643974</v>
      </c>
      <c r="AD17" s="35">
        <v>215135.00792140624</v>
      </c>
      <c r="AE17" s="35">
        <v>215262.44656032036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46089.518499999984</v>
      </c>
      <c r="D20" s="33">
        <v>38729.921400000007</v>
      </c>
      <c r="E20" s="33">
        <v>35766.931699999986</v>
      </c>
      <c r="F20" s="33">
        <v>39883.649482977104</v>
      </c>
      <c r="G20" s="33">
        <v>32095.950641155705</v>
      </c>
      <c r="H20" s="33">
        <v>28314.858591008298</v>
      </c>
      <c r="I20" s="33">
        <v>22522.342167570401</v>
      </c>
      <c r="J20" s="33">
        <v>25262.50975555924</v>
      </c>
      <c r="K20" s="33">
        <v>13954.96664396589</v>
      </c>
      <c r="L20" s="33">
        <v>12618.114154665169</v>
      </c>
      <c r="M20" s="33">
        <v>11144.690327990189</v>
      </c>
      <c r="N20" s="33">
        <v>9014.1343732530295</v>
      </c>
      <c r="O20" s="33">
        <v>11228.16613424613</v>
      </c>
      <c r="P20" s="33">
        <v>9796.6898716666401</v>
      </c>
      <c r="Q20" s="33">
        <v>6224.8972000000003</v>
      </c>
      <c r="R20" s="33">
        <v>7531.4701999999997</v>
      </c>
      <c r="S20" s="33">
        <v>8337.3297999999995</v>
      </c>
      <c r="T20" s="33">
        <v>8267.7563000000009</v>
      </c>
      <c r="U20" s="33">
        <v>7951.9087</v>
      </c>
      <c r="V20" s="33">
        <v>6665.4903999999997</v>
      </c>
      <c r="W20" s="33">
        <v>6105.0087000000003</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33.648918755735799</v>
      </c>
      <c r="D22" s="33">
        <v>33.648918906838603</v>
      </c>
      <c r="E22" s="33">
        <v>101.2648462133196</v>
      </c>
      <c r="F22" s="33">
        <v>64.102012730584391</v>
      </c>
      <c r="G22" s="33">
        <v>63.5590612193391</v>
      </c>
      <c r="H22" s="33">
        <v>63.559061176136304</v>
      </c>
      <c r="I22" s="33">
        <v>63.733196191223101</v>
      </c>
      <c r="J22" s="33">
        <v>63.773549646512301</v>
      </c>
      <c r="K22" s="33">
        <v>63.559061636925001</v>
      </c>
      <c r="L22" s="33">
        <v>63.559061831025303</v>
      </c>
      <c r="M22" s="33">
        <v>63.733197056134699</v>
      </c>
      <c r="N22" s="33">
        <v>490.12978788962704</v>
      </c>
      <c r="O22" s="33">
        <v>573.27429860054804</v>
      </c>
      <c r="P22" s="33">
        <v>1012.350349353672</v>
      </c>
      <c r="Q22" s="33">
        <v>485.03485029216802</v>
      </c>
      <c r="R22" s="33">
        <v>496.26601001128148</v>
      </c>
      <c r="S22" s="33">
        <v>1542.1388628760501</v>
      </c>
      <c r="T22" s="33">
        <v>1658.5246272110348</v>
      </c>
      <c r="U22" s="33">
        <v>1429.1875138495398</v>
      </c>
      <c r="V22" s="33">
        <v>1447.2582460285601</v>
      </c>
      <c r="W22" s="33">
        <v>1495.26902805397</v>
      </c>
      <c r="X22" s="33">
        <v>1719.602488495236</v>
      </c>
      <c r="Y22" s="33">
        <v>8.6712420642969992</v>
      </c>
      <c r="Z22" s="33">
        <v>4.7455959999999998E-5</v>
      </c>
      <c r="AA22" s="33">
        <v>4.98801699999999E-5</v>
      </c>
      <c r="AB22" s="33">
        <v>8.5810779999999994E-5</v>
      </c>
      <c r="AC22" s="33">
        <v>8.5850944999999896E-5</v>
      </c>
      <c r="AD22" s="33">
        <v>8.6086239999999897E-5</v>
      </c>
      <c r="AE22" s="33">
        <v>8.323677E-5</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0.18039102907898</v>
      </c>
      <c r="D24" s="33">
        <v>4.2364244499999993E-6</v>
      </c>
      <c r="E24" s="33">
        <v>14.995472815881431</v>
      </c>
      <c r="F24" s="33">
        <v>46.036551686350961</v>
      </c>
      <c r="G24" s="33">
        <v>12.265597079577701</v>
      </c>
      <c r="H24" s="33">
        <v>18.15715115836073</v>
      </c>
      <c r="I24" s="33">
        <v>8.0861014651584497</v>
      </c>
      <c r="J24" s="33">
        <v>14.483229110054301</v>
      </c>
      <c r="K24" s="33">
        <v>5.9388977399999702E-6</v>
      </c>
      <c r="L24" s="33">
        <v>2.4034624988438296</v>
      </c>
      <c r="M24" s="33">
        <v>1.950875073398E-2</v>
      </c>
      <c r="N24" s="33">
        <v>33.257002047937199</v>
      </c>
      <c r="O24" s="33">
        <v>21.525311243049199</v>
      </c>
      <c r="P24" s="33">
        <v>27.746757516443598</v>
      </c>
      <c r="Q24" s="33">
        <v>63.265393088417099</v>
      </c>
      <c r="R24" s="33">
        <v>43.721367459651496</v>
      </c>
      <c r="S24" s="33">
        <v>192.56975503593128</v>
      </c>
      <c r="T24" s="33">
        <v>247.69081219532998</v>
      </c>
      <c r="U24" s="33">
        <v>1584.7651869949361</v>
      </c>
      <c r="V24" s="33">
        <v>2255.3222216930349</v>
      </c>
      <c r="W24" s="33">
        <v>1233.3382427388149</v>
      </c>
      <c r="X24" s="33">
        <v>2354.5556305367163</v>
      </c>
      <c r="Y24" s="33">
        <v>4091.8697314157098</v>
      </c>
      <c r="Z24" s="33">
        <v>2053.097218294366</v>
      </c>
      <c r="AA24" s="33">
        <v>2016.4045203842479</v>
      </c>
      <c r="AB24" s="33">
        <v>2693.8101948582298</v>
      </c>
      <c r="AC24" s="33">
        <v>4758.4576326692995</v>
      </c>
      <c r="AD24" s="33">
        <v>7569.8295559412227</v>
      </c>
      <c r="AE24" s="33">
        <v>7611.2271839579153</v>
      </c>
    </row>
    <row r="25" spans="1:35" s="28" customFormat="1">
      <c r="A25" s="29" t="s">
        <v>130</v>
      </c>
      <c r="B25" s="29" t="s">
        <v>65</v>
      </c>
      <c r="C25" s="33">
        <v>1997.7766449999999</v>
      </c>
      <c r="D25" s="33">
        <v>2097.213029</v>
      </c>
      <c r="E25" s="33">
        <v>1924.44974</v>
      </c>
      <c r="F25" s="33">
        <v>2770.4696599999988</v>
      </c>
      <c r="G25" s="33">
        <v>2875.7836499999999</v>
      </c>
      <c r="H25" s="33">
        <v>2597.50164</v>
      </c>
      <c r="I25" s="33">
        <v>2523.2623519999988</v>
      </c>
      <c r="J25" s="33">
        <v>3469.9383199999897</v>
      </c>
      <c r="K25" s="33">
        <v>2778.8999499999982</v>
      </c>
      <c r="L25" s="33">
        <v>2499.97777</v>
      </c>
      <c r="M25" s="33">
        <v>2441.8752639999998</v>
      </c>
      <c r="N25" s="33">
        <v>2870.213436</v>
      </c>
      <c r="O25" s="33">
        <v>3208.976968999998</v>
      </c>
      <c r="P25" s="33">
        <v>3308.5251799999987</v>
      </c>
      <c r="Q25" s="33">
        <v>3389.9187989999969</v>
      </c>
      <c r="R25" s="33">
        <v>3145.743328999999</v>
      </c>
      <c r="S25" s="33">
        <v>3974.84476</v>
      </c>
      <c r="T25" s="33">
        <v>3208.657663999998</v>
      </c>
      <c r="U25" s="33">
        <v>2982.9703799999988</v>
      </c>
      <c r="V25" s="33">
        <v>2710.9266799999987</v>
      </c>
      <c r="W25" s="33">
        <v>2672.9979249999988</v>
      </c>
      <c r="X25" s="33">
        <v>3297.4537209999989</v>
      </c>
      <c r="Y25" s="33">
        <v>3354.524265</v>
      </c>
      <c r="Z25" s="33">
        <v>3510.8737099999998</v>
      </c>
      <c r="AA25" s="33">
        <v>3415.1199449999999</v>
      </c>
      <c r="AB25" s="33">
        <v>4104.4688099999985</v>
      </c>
      <c r="AC25" s="33">
        <v>3368.8110860000002</v>
      </c>
      <c r="AD25" s="33">
        <v>3208.1573599999992</v>
      </c>
      <c r="AE25" s="33">
        <v>3016.5709679999991</v>
      </c>
    </row>
    <row r="26" spans="1:35" s="28" customFormat="1">
      <c r="A26" s="29" t="s">
        <v>130</v>
      </c>
      <c r="B26" s="29" t="s">
        <v>69</v>
      </c>
      <c r="C26" s="33">
        <v>6252.697643086447</v>
      </c>
      <c r="D26" s="33">
        <v>9583.5913529042482</v>
      </c>
      <c r="E26" s="33">
        <v>11541.819563234298</v>
      </c>
      <c r="F26" s="33">
        <v>13662.185079204075</v>
      </c>
      <c r="G26" s="33">
        <v>17419.791550942333</v>
      </c>
      <c r="H26" s="33">
        <v>20680.419114519929</v>
      </c>
      <c r="I26" s="33">
        <v>22687.116751495185</v>
      </c>
      <c r="J26" s="33">
        <v>22046.555585928556</v>
      </c>
      <c r="K26" s="33">
        <v>26437.956842468782</v>
      </c>
      <c r="L26" s="33">
        <v>28372.24692474987</v>
      </c>
      <c r="M26" s="33">
        <v>29575.765439572999</v>
      </c>
      <c r="N26" s="33">
        <v>29304.487961360504</v>
      </c>
      <c r="O26" s="33">
        <v>28481.623311654439</v>
      </c>
      <c r="P26" s="33">
        <v>30335.752862916521</v>
      </c>
      <c r="Q26" s="33">
        <v>31718.816389414897</v>
      </c>
      <c r="R26" s="33">
        <v>31569.611991668433</v>
      </c>
      <c r="S26" s="33">
        <v>28142.98400893595</v>
      </c>
      <c r="T26" s="33">
        <v>26478.891965908741</v>
      </c>
      <c r="U26" s="33">
        <v>30604.749472756539</v>
      </c>
      <c r="V26" s="33">
        <v>31260.67892266014</v>
      </c>
      <c r="W26" s="33">
        <v>35697.969874610011</v>
      </c>
      <c r="X26" s="33">
        <v>34935.832019767106</v>
      </c>
      <c r="Y26" s="33">
        <v>36398.420344825288</v>
      </c>
      <c r="Z26" s="33">
        <v>38181.72639654667</v>
      </c>
      <c r="AA26" s="33">
        <v>39138.690316781096</v>
      </c>
      <c r="AB26" s="33">
        <v>34420.550366440337</v>
      </c>
      <c r="AC26" s="33">
        <v>32734.764895587701</v>
      </c>
      <c r="AD26" s="33">
        <v>34700.513059044264</v>
      </c>
      <c r="AE26" s="33">
        <v>34652.718535583474</v>
      </c>
    </row>
    <row r="27" spans="1:35" s="28" customFormat="1">
      <c r="A27" s="29" t="s">
        <v>130</v>
      </c>
      <c r="B27" s="29" t="s">
        <v>68</v>
      </c>
      <c r="C27" s="33">
        <v>5342.8112481030739</v>
      </c>
      <c r="D27" s="33">
        <v>6499.5899462828274</v>
      </c>
      <c r="E27" s="33">
        <v>6543.028499451797</v>
      </c>
      <c r="F27" s="33">
        <v>6299.1536426431194</v>
      </c>
      <c r="G27" s="33">
        <v>5994.626997590226</v>
      </c>
      <c r="H27" s="33">
        <v>6487.1148288264076</v>
      </c>
      <c r="I27" s="33">
        <v>7039.1711654712735</v>
      </c>
      <c r="J27" s="33">
        <v>6836.136874621352</v>
      </c>
      <c r="K27" s="33">
        <v>16766.875664635139</v>
      </c>
      <c r="L27" s="33">
        <v>17708.80412675859</v>
      </c>
      <c r="M27" s="33">
        <v>18076.489396503173</v>
      </c>
      <c r="N27" s="33">
        <v>17914.117491298606</v>
      </c>
      <c r="O27" s="33">
        <v>17362.149470759636</v>
      </c>
      <c r="P27" s="33">
        <v>16679.546204924696</v>
      </c>
      <c r="Q27" s="33">
        <v>17985.33174911204</v>
      </c>
      <c r="R27" s="33">
        <v>17972.109340243158</v>
      </c>
      <c r="S27" s="33">
        <v>16250.622828828804</v>
      </c>
      <c r="T27" s="33">
        <v>16468.720869347864</v>
      </c>
      <c r="U27" s="33">
        <v>17418.079484857542</v>
      </c>
      <c r="V27" s="33">
        <v>17706.438484385621</v>
      </c>
      <c r="W27" s="33">
        <v>17615.339344843866</v>
      </c>
      <c r="X27" s="33">
        <v>23080.440640841622</v>
      </c>
      <c r="Y27" s="33">
        <v>22103.061013309867</v>
      </c>
      <c r="Z27" s="33">
        <v>23685.679391004156</v>
      </c>
      <c r="AA27" s="33">
        <v>24000.925943559938</v>
      </c>
      <c r="AB27" s="33">
        <v>26692.358630544288</v>
      </c>
      <c r="AC27" s="33">
        <v>27220.813102751417</v>
      </c>
      <c r="AD27" s="33">
        <v>31593.864904268259</v>
      </c>
      <c r="AE27" s="33">
        <v>32289.078503604505</v>
      </c>
    </row>
    <row r="28" spans="1:35" s="28" customFormat="1">
      <c r="A28" s="29" t="s">
        <v>130</v>
      </c>
      <c r="B28" s="29" t="s">
        <v>36</v>
      </c>
      <c r="C28" s="33">
        <v>1.474991439999999E-5</v>
      </c>
      <c r="D28" s="33">
        <v>1.53413285E-5</v>
      </c>
      <c r="E28" s="33">
        <v>1.5329254999999999E-5</v>
      </c>
      <c r="F28" s="33">
        <v>1.523096669999999E-5</v>
      </c>
      <c r="G28" s="33">
        <v>1.49093336E-5</v>
      </c>
      <c r="H28" s="33">
        <v>1.5239587999999999E-5</v>
      </c>
      <c r="I28" s="33">
        <v>1.8514728699999999E-5</v>
      </c>
      <c r="J28" s="33">
        <v>2.0158642499999898E-5</v>
      </c>
      <c r="K28" s="33">
        <v>6.1329979E-5</v>
      </c>
      <c r="L28" s="33">
        <v>6.3398804999999892E-5</v>
      </c>
      <c r="M28" s="33">
        <v>6.4332414999999799E-5</v>
      </c>
      <c r="N28" s="33">
        <v>7.3189179999999992E-5</v>
      </c>
      <c r="O28" s="33">
        <v>7.2192874000000007E-5</v>
      </c>
      <c r="P28" s="33">
        <v>7.3107996999999909E-5</v>
      </c>
      <c r="Q28" s="33">
        <v>7.6915391999999997E-5</v>
      </c>
      <c r="R28" s="33">
        <v>7.8990396999999905E-5</v>
      </c>
      <c r="S28" s="33">
        <v>3.69322557E-4</v>
      </c>
      <c r="T28" s="33">
        <v>3.6574532999999998E-4</v>
      </c>
      <c r="U28" s="33">
        <v>52.407568674526999</v>
      </c>
      <c r="V28" s="33">
        <v>50.717758176529998</v>
      </c>
      <c r="W28" s="33">
        <v>868.66006460324002</v>
      </c>
      <c r="X28" s="33">
        <v>861.73340397565403</v>
      </c>
      <c r="Y28" s="33">
        <v>861.51990506829009</v>
      </c>
      <c r="Z28" s="33">
        <v>1311.3099093842441</v>
      </c>
      <c r="AA28" s="33">
        <v>1295.755718556454</v>
      </c>
      <c r="AB28" s="33">
        <v>1380.0174657648699</v>
      </c>
      <c r="AC28" s="33">
        <v>1327.73756300536</v>
      </c>
      <c r="AD28" s="33">
        <v>1395.9137746223701</v>
      </c>
      <c r="AE28" s="33">
        <v>1388.3701433506999</v>
      </c>
    </row>
    <row r="29" spans="1:35" s="28" customFormat="1">
      <c r="A29" s="29" t="s">
        <v>130</v>
      </c>
      <c r="B29" s="29" t="s">
        <v>73</v>
      </c>
      <c r="C29" s="33">
        <v>22.407494499999999</v>
      </c>
      <c r="D29" s="33">
        <v>72.839236999999898</v>
      </c>
      <c r="E29" s="33">
        <v>96.492270186923989</v>
      </c>
      <c r="F29" s="33">
        <v>968.25211093242706</v>
      </c>
      <c r="G29" s="33">
        <v>4475.3009307776201</v>
      </c>
      <c r="H29" s="33">
        <v>4945.0270527536586</v>
      </c>
      <c r="I29" s="33">
        <v>4401.2002680108017</v>
      </c>
      <c r="J29" s="33">
        <v>5203.8595861853328</v>
      </c>
      <c r="K29" s="33">
        <v>8804.9537393980263</v>
      </c>
      <c r="L29" s="33">
        <v>9640.0039067278249</v>
      </c>
      <c r="M29" s="33">
        <v>9424.6121503201939</v>
      </c>
      <c r="N29" s="33">
        <v>10500.98154590255</v>
      </c>
      <c r="O29" s="33">
        <v>9607.2843505316832</v>
      </c>
      <c r="P29" s="33">
        <v>9707.9416996745549</v>
      </c>
      <c r="Q29" s="33">
        <v>10256.829797309316</v>
      </c>
      <c r="R29" s="33">
        <v>10063.25055834938</v>
      </c>
      <c r="S29" s="33">
        <v>9946.6780853720811</v>
      </c>
      <c r="T29" s="33">
        <v>9307.1931435544702</v>
      </c>
      <c r="U29" s="33">
        <v>9575.286052020936</v>
      </c>
      <c r="V29" s="33">
        <v>9265.2135926041901</v>
      </c>
      <c r="W29" s="33">
        <v>9353.056644154618</v>
      </c>
      <c r="X29" s="33">
        <v>9467.7518177341208</v>
      </c>
      <c r="Y29" s="33">
        <v>9345.4108998876254</v>
      </c>
      <c r="Z29" s="33">
        <v>10153.565199765029</v>
      </c>
      <c r="AA29" s="33">
        <v>9920.2537780312905</v>
      </c>
      <c r="AB29" s="33">
        <v>10203.787537626038</v>
      </c>
      <c r="AC29" s="33">
        <v>9560.6589055568002</v>
      </c>
      <c r="AD29" s="33">
        <v>10208.905899045909</v>
      </c>
      <c r="AE29" s="33">
        <v>10068.861263925181</v>
      </c>
    </row>
    <row r="30" spans="1:35" s="28" customFormat="1">
      <c r="A30" s="36" t="s">
        <v>130</v>
      </c>
      <c r="B30" s="36" t="s">
        <v>56</v>
      </c>
      <c r="C30" s="25">
        <v>8.691521899999989</v>
      </c>
      <c r="D30" s="25">
        <v>15.3630304</v>
      </c>
      <c r="E30" s="25">
        <v>18.864958299999998</v>
      </c>
      <c r="F30" s="25">
        <v>34.283933400000002</v>
      </c>
      <c r="G30" s="25">
        <v>49.505045000000003</v>
      </c>
      <c r="H30" s="25">
        <v>67.902912699999902</v>
      </c>
      <c r="I30" s="25">
        <v>80.183236000000008</v>
      </c>
      <c r="J30" s="25">
        <v>98.647640499999994</v>
      </c>
      <c r="K30" s="25">
        <v>114.086054</v>
      </c>
      <c r="L30" s="25">
        <v>136.20127399999998</v>
      </c>
      <c r="M30" s="25">
        <v>164.86216100000001</v>
      </c>
      <c r="N30" s="25">
        <v>198.23489000000001</v>
      </c>
      <c r="O30" s="25">
        <v>219.98665799999989</v>
      </c>
      <c r="P30" s="25">
        <v>230.32501999999999</v>
      </c>
      <c r="Q30" s="25">
        <v>263.24955799999998</v>
      </c>
      <c r="R30" s="25">
        <v>288.02809999999999</v>
      </c>
      <c r="S30" s="25">
        <v>292.966364</v>
      </c>
      <c r="T30" s="25">
        <v>302.34759500000001</v>
      </c>
      <c r="U30" s="25">
        <v>313.71175599999992</v>
      </c>
      <c r="V30" s="25">
        <v>325.73289399999987</v>
      </c>
      <c r="W30" s="25">
        <v>337.02612999999985</v>
      </c>
      <c r="X30" s="25">
        <v>361.415076</v>
      </c>
      <c r="Y30" s="25">
        <v>375.76224999999999</v>
      </c>
      <c r="Z30" s="25">
        <v>414.03314</v>
      </c>
      <c r="AA30" s="25">
        <v>416.40174999999999</v>
      </c>
      <c r="AB30" s="25">
        <v>422.82</v>
      </c>
      <c r="AC30" s="25">
        <v>424.55870499999992</v>
      </c>
      <c r="AD30" s="25">
        <v>459.44579999999888</v>
      </c>
      <c r="AE30" s="25">
        <v>454.25707499999999</v>
      </c>
    </row>
    <row r="31" spans="1:35" s="28" customFormat="1">
      <c r="A31" s="34" t="s">
        <v>138</v>
      </c>
      <c r="B31" s="34"/>
      <c r="C31" s="35">
        <v>59716.633345974318</v>
      </c>
      <c r="D31" s="35">
        <v>56943.964651330345</v>
      </c>
      <c r="E31" s="35">
        <v>55892.489821715295</v>
      </c>
      <c r="F31" s="35">
        <v>62725.596429241232</v>
      </c>
      <c r="G31" s="35">
        <v>58461.97749798718</v>
      </c>
      <c r="H31" s="35">
        <v>58161.610386689135</v>
      </c>
      <c r="I31" s="35">
        <v>54843.711734193239</v>
      </c>
      <c r="J31" s="35">
        <v>57693.39731486571</v>
      </c>
      <c r="K31" s="35">
        <v>60002.258168645632</v>
      </c>
      <c r="L31" s="35">
        <v>61265.105500503501</v>
      </c>
      <c r="M31" s="35">
        <v>61302.573133873229</v>
      </c>
      <c r="N31" s="35">
        <v>59626.340051849707</v>
      </c>
      <c r="O31" s="35">
        <v>60875.715495503799</v>
      </c>
      <c r="P31" s="35">
        <v>61160.611226377965</v>
      </c>
      <c r="Q31" s="35">
        <v>59867.264380907516</v>
      </c>
      <c r="R31" s="35">
        <v>60758.922238382525</v>
      </c>
      <c r="S31" s="35">
        <v>58440.490015676733</v>
      </c>
      <c r="T31" s="35">
        <v>56330.242238662962</v>
      </c>
      <c r="U31" s="35">
        <v>61971.660738458551</v>
      </c>
      <c r="V31" s="35">
        <v>62046.114954767356</v>
      </c>
      <c r="W31" s="35">
        <v>64819.92311524666</v>
      </c>
      <c r="X31" s="35">
        <v>65387.884500640677</v>
      </c>
      <c r="Y31" s="35">
        <v>65956.546596615168</v>
      </c>
      <c r="Z31" s="35">
        <v>67431.376763301159</v>
      </c>
      <c r="AA31" s="35">
        <v>68571.140775605454</v>
      </c>
      <c r="AB31" s="35">
        <v>67911.188087653631</v>
      </c>
      <c r="AC31" s="35">
        <v>68082.846802859363</v>
      </c>
      <c r="AD31" s="35">
        <v>77072.364965339977</v>
      </c>
      <c r="AE31" s="35">
        <v>77569.595274382664</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44376.893849999979</v>
      </c>
      <c r="D34" s="33">
        <v>40586.164050000007</v>
      </c>
      <c r="E34" s="33">
        <v>43330.296839999995</v>
      </c>
      <c r="F34" s="33">
        <v>40249.027331526282</v>
      </c>
      <c r="G34" s="33">
        <v>40406.987059291292</v>
      </c>
      <c r="H34" s="33">
        <v>38752.69813562934</v>
      </c>
      <c r="I34" s="33">
        <v>35833.669919105705</v>
      </c>
      <c r="J34" s="33">
        <v>35125.733087879184</v>
      </c>
      <c r="K34" s="33">
        <v>33076.312245656496</v>
      </c>
      <c r="L34" s="33">
        <v>31874.762693747547</v>
      </c>
      <c r="M34" s="33">
        <v>30548.763536384369</v>
      </c>
      <c r="N34" s="33">
        <v>32834.175161153107</v>
      </c>
      <c r="O34" s="33">
        <v>34521.065035707456</v>
      </c>
      <c r="P34" s="33">
        <v>32778.168604166945</v>
      </c>
      <c r="Q34" s="33">
        <v>32671.102270000003</v>
      </c>
      <c r="R34" s="33">
        <v>30152.09</v>
      </c>
      <c r="S34" s="33">
        <v>24410.276000000002</v>
      </c>
      <c r="T34" s="33">
        <v>24796.189899999987</v>
      </c>
      <c r="U34" s="33">
        <v>23543.4643</v>
      </c>
      <c r="V34" s="33">
        <v>23368.788799999991</v>
      </c>
      <c r="W34" s="33">
        <v>22834.069800000001</v>
      </c>
      <c r="X34" s="33">
        <v>19124.462399999989</v>
      </c>
      <c r="Y34" s="33">
        <v>15803.7379</v>
      </c>
      <c r="Z34" s="33">
        <v>13403.6288</v>
      </c>
      <c r="AA34" s="33">
        <v>11117.991899999999</v>
      </c>
      <c r="AB34" s="33">
        <v>9156.3269999999993</v>
      </c>
      <c r="AC34" s="33">
        <v>8784.9530999999988</v>
      </c>
      <c r="AD34" s="33">
        <v>8618.7200999999895</v>
      </c>
      <c r="AE34" s="33">
        <v>8066.0761999999995</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1104.0250175111355</v>
      </c>
      <c r="D36" s="33">
        <v>1104.025017653548</v>
      </c>
      <c r="E36" s="33">
        <v>1232.2761689990693</v>
      </c>
      <c r="F36" s="33">
        <v>1451.3007159757649</v>
      </c>
      <c r="G36" s="33">
        <v>1271.856727061813</v>
      </c>
      <c r="H36" s="33">
        <v>1286.4397590379801</v>
      </c>
      <c r="I36" s="33">
        <v>1229.394446032481</v>
      </c>
      <c r="J36" s="33">
        <v>1484.9596867934347</v>
      </c>
      <c r="K36" s="33">
        <v>1244.448787740329</v>
      </c>
      <c r="L36" s="33">
        <v>1290.1062489469884</v>
      </c>
      <c r="M36" s="33">
        <v>1365.9687104234736</v>
      </c>
      <c r="N36" s="33">
        <v>2823.2512512534436</v>
      </c>
      <c r="O36" s="33">
        <v>3245.1050916495465</v>
      </c>
      <c r="P36" s="33">
        <v>3188.1751515378019</v>
      </c>
      <c r="Q36" s="33">
        <v>2824.3034315284367</v>
      </c>
      <c r="R36" s="33">
        <v>2516.0631326238317</v>
      </c>
      <c r="S36" s="33">
        <v>3795.1726226436617</v>
      </c>
      <c r="T36" s="33">
        <v>3703.1027627397398</v>
      </c>
      <c r="U36" s="33">
        <v>2875.3691593635772</v>
      </c>
      <c r="V36" s="33">
        <v>3059.015539567702</v>
      </c>
      <c r="W36" s="33">
        <v>3286.7098380276429</v>
      </c>
      <c r="X36" s="33">
        <v>3529.8548274160003</v>
      </c>
      <c r="Y36" s="33">
        <v>3458.9839473536103</v>
      </c>
      <c r="Z36" s="33">
        <v>3145.33613596849</v>
      </c>
      <c r="AA36" s="33">
        <v>1515.400445206823</v>
      </c>
      <c r="AB36" s="33">
        <v>960.52349625734405</v>
      </c>
      <c r="AC36" s="33">
        <v>963.15515601702293</v>
      </c>
      <c r="AD36" s="33">
        <v>960.52349527891306</v>
      </c>
      <c r="AE36" s="33">
        <v>960.5234942569831</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72.804009999999906</v>
      </c>
      <c r="P37" s="33">
        <v>72.804009999999906</v>
      </c>
      <c r="Q37" s="33">
        <v>73.003469999999993</v>
      </c>
      <c r="R37" s="33">
        <v>75.81765</v>
      </c>
      <c r="S37" s="33">
        <v>177.19578999999999</v>
      </c>
      <c r="T37" s="33">
        <v>192.94806</v>
      </c>
      <c r="U37" s="33">
        <v>172.42293999999899</v>
      </c>
      <c r="V37" s="33">
        <v>191.31310999999999</v>
      </c>
      <c r="W37" s="33">
        <v>201.14975000000001</v>
      </c>
      <c r="X37" s="33">
        <v>244.97601</v>
      </c>
      <c r="Y37" s="33">
        <v>240.85883999999999</v>
      </c>
      <c r="Z37" s="33">
        <v>193.01271</v>
      </c>
      <c r="AA37" s="33">
        <v>266.27620000000002</v>
      </c>
      <c r="AB37" s="33">
        <v>0</v>
      </c>
      <c r="AC37" s="33">
        <v>0</v>
      </c>
      <c r="AD37" s="33">
        <v>0</v>
      </c>
      <c r="AE37" s="33">
        <v>0</v>
      </c>
    </row>
    <row r="38" spans="1:31" s="28" customFormat="1">
      <c r="A38" s="29" t="s">
        <v>131</v>
      </c>
      <c r="B38" s="29" t="s">
        <v>66</v>
      </c>
      <c r="C38" s="33">
        <v>7.102768809999979E-6</v>
      </c>
      <c r="D38" s="33">
        <v>7.3542478399999904E-6</v>
      </c>
      <c r="E38" s="33">
        <v>1.6694556733394799</v>
      </c>
      <c r="F38" s="33">
        <v>32.714400326897632</v>
      </c>
      <c r="G38" s="33">
        <v>14.60489071737241</v>
      </c>
      <c r="H38" s="33">
        <v>21.736844931579807</v>
      </c>
      <c r="I38" s="33">
        <v>9.0252946258075379</v>
      </c>
      <c r="J38" s="33">
        <v>54.303363392731939</v>
      </c>
      <c r="K38" s="33">
        <v>8.1127928122506106</v>
      </c>
      <c r="L38" s="33">
        <v>25.586326936527652</v>
      </c>
      <c r="M38" s="33">
        <v>23.981492592172589</v>
      </c>
      <c r="N38" s="33">
        <v>181.22549592691416</v>
      </c>
      <c r="O38" s="33">
        <v>103.45486288051171</v>
      </c>
      <c r="P38" s="33">
        <v>59.541273733160622</v>
      </c>
      <c r="Q38" s="33">
        <v>97.053580686231911</v>
      </c>
      <c r="R38" s="33">
        <v>192.7311177598184</v>
      </c>
      <c r="S38" s="33">
        <v>672.21372738271657</v>
      </c>
      <c r="T38" s="33">
        <v>726.15597401312721</v>
      </c>
      <c r="U38" s="33">
        <v>1188.9491643313263</v>
      </c>
      <c r="V38" s="33">
        <v>1092.7469294318748</v>
      </c>
      <c r="W38" s="33">
        <v>1072.1850615462401</v>
      </c>
      <c r="X38" s="33">
        <v>1721.248199117209</v>
      </c>
      <c r="Y38" s="33">
        <v>1820.8011190870948</v>
      </c>
      <c r="Z38" s="33">
        <v>1629.6296153198298</v>
      </c>
      <c r="AA38" s="33">
        <v>2759.9583297839431</v>
      </c>
      <c r="AB38" s="33">
        <v>4823.3154181580239</v>
      </c>
      <c r="AC38" s="33">
        <v>4693.487677219975</v>
      </c>
      <c r="AD38" s="33">
        <v>4566.8351662367577</v>
      </c>
      <c r="AE38" s="33">
        <v>4087.192125935379</v>
      </c>
    </row>
    <row r="39" spans="1:31" s="28" customFormat="1">
      <c r="A39" s="29" t="s">
        <v>131</v>
      </c>
      <c r="B39" s="29" t="s">
        <v>65</v>
      </c>
      <c r="C39" s="33">
        <v>683.757059999999</v>
      </c>
      <c r="D39" s="33">
        <v>680.85604999999998</v>
      </c>
      <c r="E39" s="33">
        <v>681.00384999999994</v>
      </c>
      <c r="F39" s="33">
        <v>675.23707999999999</v>
      </c>
      <c r="G39" s="33">
        <v>672.39813000000004</v>
      </c>
      <c r="H39" s="33">
        <v>669.60906999999804</v>
      </c>
      <c r="I39" s="33">
        <v>669.49049999999897</v>
      </c>
      <c r="J39" s="33">
        <v>664.09773999999993</v>
      </c>
      <c r="K39" s="33">
        <v>661.12551999999801</v>
      </c>
      <c r="L39" s="33">
        <v>647.89436999999998</v>
      </c>
      <c r="M39" s="33">
        <v>658.87783999999897</v>
      </c>
      <c r="N39" s="33">
        <v>653.32832999999903</v>
      </c>
      <c r="O39" s="33">
        <v>650.54187000000002</v>
      </c>
      <c r="P39" s="33">
        <v>647.70357000000001</v>
      </c>
      <c r="Q39" s="33">
        <v>647.13964999999894</v>
      </c>
      <c r="R39" s="33">
        <v>642.07496000000003</v>
      </c>
      <c r="S39" s="33">
        <v>239.77950999999999</v>
      </c>
      <c r="T39" s="33">
        <v>239.85810000000001</v>
      </c>
      <c r="U39" s="33">
        <v>237.72498999999999</v>
      </c>
      <c r="V39" s="33">
        <v>236.59156999999999</v>
      </c>
      <c r="W39" s="33">
        <v>236.52652</v>
      </c>
      <c r="X39" s="33">
        <v>0</v>
      </c>
      <c r="Y39" s="33">
        <v>0</v>
      </c>
      <c r="Z39" s="33">
        <v>0</v>
      </c>
      <c r="AA39" s="33">
        <v>0</v>
      </c>
      <c r="AB39" s="33">
        <v>0</v>
      </c>
      <c r="AC39" s="33">
        <v>0</v>
      </c>
      <c r="AD39" s="33">
        <v>0</v>
      </c>
      <c r="AE39" s="33">
        <v>0</v>
      </c>
    </row>
    <row r="40" spans="1:31" s="28" customFormat="1">
      <c r="A40" s="29" t="s">
        <v>131</v>
      </c>
      <c r="B40" s="29" t="s">
        <v>69</v>
      </c>
      <c r="C40" s="33">
        <v>2135.0894124370761</v>
      </c>
      <c r="D40" s="33">
        <v>3605.6700295194019</v>
      </c>
      <c r="E40" s="33">
        <v>3600.7443554440829</v>
      </c>
      <c r="F40" s="33">
        <v>3805.6961981054542</v>
      </c>
      <c r="G40" s="33">
        <v>6680.311758902003</v>
      </c>
      <c r="H40" s="33">
        <v>6861.4724483593818</v>
      </c>
      <c r="I40" s="33">
        <v>10143.688196843028</v>
      </c>
      <c r="J40" s="33">
        <v>12590.985486453346</v>
      </c>
      <c r="K40" s="33">
        <v>14791.89167882284</v>
      </c>
      <c r="L40" s="33">
        <v>15274.098542051579</v>
      </c>
      <c r="M40" s="33">
        <v>14902.635538534454</v>
      </c>
      <c r="N40" s="33">
        <v>14104.106411931738</v>
      </c>
      <c r="O40" s="33">
        <v>12783.310239736138</v>
      </c>
      <c r="P40" s="33">
        <v>14807.176912220431</v>
      </c>
      <c r="Q40" s="33">
        <v>14965.984018309813</v>
      </c>
      <c r="R40" s="33">
        <v>18147.481977788037</v>
      </c>
      <c r="S40" s="33">
        <v>24887.71100973196</v>
      </c>
      <c r="T40" s="33">
        <v>24694.275638254501</v>
      </c>
      <c r="U40" s="33">
        <v>25287.835833820012</v>
      </c>
      <c r="V40" s="33">
        <v>23878.874641413779</v>
      </c>
      <c r="W40" s="33">
        <v>23648.97217189398</v>
      </c>
      <c r="X40" s="33">
        <v>25104.46831909713</v>
      </c>
      <c r="Y40" s="33">
        <v>28824.906741994117</v>
      </c>
      <c r="Z40" s="33">
        <v>29751.199806119501</v>
      </c>
      <c r="AA40" s="33">
        <v>33104.158480612212</v>
      </c>
      <c r="AB40" s="33">
        <v>35588.056454135309</v>
      </c>
      <c r="AC40" s="33">
        <v>35574.630065401478</v>
      </c>
      <c r="AD40" s="33">
        <v>35946.355266232058</v>
      </c>
      <c r="AE40" s="33">
        <v>34263.445971080451</v>
      </c>
    </row>
    <row r="41" spans="1:31" s="28" customFormat="1">
      <c r="A41" s="29" t="s">
        <v>131</v>
      </c>
      <c r="B41" s="29" t="s">
        <v>68</v>
      </c>
      <c r="C41" s="33">
        <v>5555.097627170856</v>
      </c>
      <c r="D41" s="33">
        <v>7538.3560692187575</v>
      </c>
      <c r="E41" s="33">
        <v>7685.5575282788468</v>
      </c>
      <c r="F41" s="33">
        <v>7343.9849657999821</v>
      </c>
      <c r="G41" s="33">
        <v>7448.1655106495955</v>
      </c>
      <c r="H41" s="33">
        <v>7800.5726020201782</v>
      </c>
      <c r="I41" s="33">
        <v>7893.2139086852985</v>
      </c>
      <c r="J41" s="33">
        <v>6593.3674584154451</v>
      </c>
      <c r="K41" s="33">
        <v>7142.0110250726257</v>
      </c>
      <c r="L41" s="33">
        <v>7427.256473692999</v>
      </c>
      <c r="M41" s="33">
        <v>7545.9957568133541</v>
      </c>
      <c r="N41" s="33">
        <v>7659.7104318237352</v>
      </c>
      <c r="O41" s="33">
        <v>7327.5953882977246</v>
      </c>
      <c r="P41" s="33">
        <v>7442.0839928586111</v>
      </c>
      <c r="Q41" s="33">
        <v>7813.5776994559092</v>
      </c>
      <c r="R41" s="33">
        <v>7531.2404266827598</v>
      </c>
      <c r="S41" s="33">
        <v>8337.7501685562002</v>
      </c>
      <c r="T41" s="33">
        <v>8991.2344970970516</v>
      </c>
      <c r="U41" s="33">
        <v>9366.2864931796194</v>
      </c>
      <c r="V41" s="33">
        <v>10084.379918598346</v>
      </c>
      <c r="W41" s="33">
        <v>11504.517687497799</v>
      </c>
      <c r="X41" s="33">
        <v>16184.171106195365</v>
      </c>
      <c r="Y41" s="33">
        <v>15649.529201454794</v>
      </c>
      <c r="Z41" s="33">
        <v>15844.091827990071</v>
      </c>
      <c r="AA41" s="33">
        <v>15826.091299733731</v>
      </c>
      <c r="AB41" s="33">
        <v>17575.314545754412</v>
      </c>
      <c r="AC41" s="33">
        <v>18429.771518776419</v>
      </c>
      <c r="AD41" s="33">
        <v>17763.921835087764</v>
      </c>
      <c r="AE41" s="33">
        <v>20008.230726456168</v>
      </c>
    </row>
    <row r="42" spans="1:31" s="28" customFormat="1">
      <c r="A42" s="29" t="s">
        <v>131</v>
      </c>
      <c r="B42" s="29" t="s">
        <v>36</v>
      </c>
      <c r="C42" s="33">
        <v>9.9789640000000004E-6</v>
      </c>
      <c r="D42" s="33">
        <v>25.733136121344998</v>
      </c>
      <c r="E42" s="33">
        <v>26.138200178726898</v>
      </c>
      <c r="F42" s="33">
        <v>32.582070071895998</v>
      </c>
      <c r="G42" s="33">
        <v>34.648340461758998</v>
      </c>
      <c r="H42" s="33">
        <v>34.232016617964</v>
      </c>
      <c r="I42" s="33">
        <v>32.735799101406997</v>
      </c>
      <c r="J42" s="33">
        <v>32.617311109942001</v>
      </c>
      <c r="K42" s="33">
        <v>31.741891456888002</v>
      </c>
      <c r="L42" s="33">
        <v>31.751774317325001</v>
      </c>
      <c r="M42" s="33">
        <v>31.581403984033997</v>
      </c>
      <c r="N42" s="33">
        <v>32.203342215641996</v>
      </c>
      <c r="O42" s="33">
        <v>31.75317279747</v>
      </c>
      <c r="P42" s="33">
        <v>32.148962544170004</v>
      </c>
      <c r="Q42" s="33">
        <v>31.841426965</v>
      </c>
      <c r="R42" s="33">
        <v>32.193983851309994</v>
      </c>
      <c r="S42" s="33">
        <v>804.85975099999996</v>
      </c>
      <c r="T42" s="33">
        <v>811.85739799999999</v>
      </c>
      <c r="U42" s="33">
        <v>810.54467600000009</v>
      </c>
      <c r="V42" s="33">
        <v>777.9135</v>
      </c>
      <c r="W42" s="33">
        <v>1454.5577000000001</v>
      </c>
      <c r="X42" s="33">
        <v>1438.1455000000001</v>
      </c>
      <c r="Y42" s="33">
        <v>1450.8468</v>
      </c>
      <c r="Z42" s="33">
        <v>1972.0911000000001</v>
      </c>
      <c r="AA42" s="33">
        <v>1930.9189999999901</v>
      </c>
      <c r="AB42" s="33">
        <v>3031.1895</v>
      </c>
      <c r="AC42" s="33">
        <v>3138.2283000000002</v>
      </c>
      <c r="AD42" s="33">
        <v>3107.3715999999999</v>
      </c>
      <c r="AE42" s="33">
        <v>3201.1992</v>
      </c>
    </row>
    <row r="43" spans="1:31" s="28" customFormat="1">
      <c r="A43" s="29" t="s">
        <v>131</v>
      </c>
      <c r="B43" s="29" t="s">
        <v>73</v>
      </c>
      <c r="C43" s="33">
        <v>27.71255</v>
      </c>
      <c r="D43" s="33">
        <v>61.742187999999999</v>
      </c>
      <c r="E43" s="33">
        <v>105.885980583088</v>
      </c>
      <c r="F43" s="33">
        <v>516.97371328081999</v>
      </c>
      <c r="G43" s="33">
        <v>534.91801338598498</v>
      </c>
      <c r="H43" s="33">
        <v>436.37211390294499</v>
      </c>
      <c r="I43" s="33">
        <v>363.61851435576301</v>
      </c>
      <c r="J43" s="33">
        <v>519.90217655032802</v>
      </c>
      <c r="K43" s="33">
        <v>420.88728662654199</v>
      </c>
      <c r="L43" s="33">
        <v>486.06379782681103</v>
      </c>
      <c r="M43" s="33">
        <v>453.91026859161803</v>
      </c>
      <c r="N43" s="33">
        <v>699.41038100013998</v>
      </c>
      <c r="O43" s="33">
        <v>683.94146569809004</v>
      </c>
      <c r="P43" s="33">
        <v>664.66875685656498</v>
      </c>
      <c r="Q43" s="33">
        <v>703.28826598297996</v>
      </c>
      <c r="R43" s="33">
        <v>697.72071821800603</v>
      </c>
      <c r="S43" s="33">
        <v>2340.1762599999997</v>
      </c>
      <c r="T43" s="33">
        <v>2365.9639999999999</v>
      </c>
      <c r="U43" s="33">
        <v>2472.2716299999993</v>
      </c>
      <c r="V43" s="33">
        <v>2300.6621999999998</v>
      </c>
      <c r="W43" s="33">
        <v>2697.8216700000003</v>
      </c>
      <c r="X43" s="33">
        <v>4492.6589599999988</v>
      </c>
      <c r="Y43" s="33">
        <v>4344.1983799999989</v>
      </c>
      <c r="Z43" s="33">
        <v>4369.7775600000004</v>
      </c>
      <c r="AA43" s="33">
        <v>4219.7421999999997</v>
      </c>
      <c r="AB43" s="33">
        <v>4489.4879499999997</v>
      </c>
      <c r="AC43" s="33">
        <v>4505.768</v>
      </c>
      <c r="AD43" s="33">
        <v>4773.9661599999999</v>
      </c>
      <c r="AE43" s="33">
        <v>4926.5614799999994</v>
      </c>
    </row>
    <row r="44" spans="1:31" s="28" customFormat="1">
      <c r="A44" s="29" t="s">
        <v>131</v>
      </c>
      <c r="B44" s="29" t="s">
        <v>56</v>
      </c>
      <c r="C44" s="25">
        <v>3.6862755999999899</v>
      </c>
      <c r="D44" s="25">
        <v>5.9756719799999898</v>
      </c>
      <c r="E44" s="25">
        <v>8.814343799999989</v>
      </c>
      <c r="F44" s="25">
        <v>16.68449699999999</v>
      </c>
      <c r="G44" s="25">
        <v>25.829355200000002</v>
      </c>
      <c r="H44" s="25">
        <v>35.1328519999999</v>
      </c>
      <c r="I44" s="25">
        <v>43.196432000000001</v>
      </c>
      <c r="J44" s="25">
        <v>53.484972999999989</v>
      </c>
      <c r="K44" s="25">
        <v>67.190978999999999</v>
      </c>
      <c r="L44" s="25">
        <v>83.982196000000002</v>
      </c>
      <c r="M44" s="25">
        <v>111.4731529999999</v>
      </c>
      <c r="N44" s="25">
        <v>132.10204399999998</v>
      </c>
      <c r="O44" s="25">
        <v>152.585848</v>
      </c>
      <c r="P44" s="25">
        <v>173.82891000000001</v>
      </c>
      <c r="Q44" s="25">
        <v>186.51510999999999</v>
      </c>
      <c r="R44" s="25">
        <v>213.98433399999999</v>
      </c>
      <c r="S44" s="25">
        <v>179.964832</v>
      </c>
      <c r="T44" s="25">
        <v>195.988203</v>
      </c>
      <c r="U44" s="25">
        <v>211.61288399999901</v>
      </c>
      <c r="V44" s="25">
        <v>226.869708</v>
      </c>
      <c r="W44" s="25">
        <v>244.34819499999998</v>
      </c>
      <c r="X44" s="25">
        <v>265.96014999999898</v>
      </c>
      <c r="Y44" s="25">
        <v>281.337369999999</v>
      </c>
      <c r="Z44" s="25">
        <v>285.46333299999998</v>
      </c>
      <c r="AA44" s="25">
        <v>277.66999199999998</v>
      </c>
      <c r="AB44" s="25">
        <v>241.63729799999999</v>
      </c>
      <c r="AC44" s="25">
        <v>268.93847999999997</v>
      </c>
      <c r="AD44" s="25">
        <v>282.897764</v>
      </c>
      <c r="AE44" s="25">
        <v>268.76528599999904</v>
      </c>
    </row>
    <row r="45" spans="1:31" s="28" customFormat="1">
      <c r="A45" s="34" t="s">
        <v>138</v>
      </c>
      <c r="B45" s="34"/>
      <c r="C45" s="35">
        <v>53891.978744221808</v>
      </c>
      <c r="D45" s="35">
        <v>53552.186993745963</v>
      </c>
      <c r="E45" s="35">
        <v>56605.267388395347</v>
      </c>
      <c r="F45" s="35">
        <v>53630.764701734377</v>
      </c>
      <c r="G45" s="35">
        <v>56567.128086622084</v>
      </c>
      <c r="H45" s="35">
        <v>55465.332869978454</v>
      </c>
      <c r="I45" s="35">
        <v>55851.485735292314</v>
      </c>
      <c r="J45" s="35">
        <v>56586.250832934144</v>
      </c>
      <c r="K45" s="35">
        <v>56996.706060104545</v>
      </c>
      <c r="L45" s="35">
        <v>56612.508665375644</v>
      </c>
      <c r="M45" s="35">
        <v>55119.226344747818</v>
      </c>
      <c r="N45" s="35">
        <v>58328.601092088931</v>
      </c>
      <c r="O45" s="35">
        <v>58703.876498271376</v>
      </c>
      <c r="P45" s="35">
        <v>58995.65351451694</v>
      </c>
      <c r="Q45" s="35">
        <v>59092.1641199804</v>
      </c>
      <c r="R45" s="35">
        <v>59257.49926485445</v>
      </c>
      <c r="S45" s="35">
        <v>62520.098828314542</v>
      </c>
      <c r="T45" s="35">
        <v>63343.764932104408</v>
      </c>
      <c r="U45" s="35">
        <v>62672.052880694537</v>
      </c>
      <c r="V45" s="35">
        <v>61911.710509011689</v>
      </c>
      <c r="W45" s="35">
        <v>62784.130828965666</v>
      </c>
      <c r="X45" s="35">
        <v>65909.180861825691</v>
      </c>
      <c r="Y45" s="35">
        <v>65798.817749889611</v>
      </c>
      <c r="Z45" s="35">
        <v>63966.898895397891</v>
      </c>
      <c r="AA45" s="35">
        <v>64589.87665533671</v>
      </c>
      <c r="AB45" s="35">
        <v>68103.536914305092</v>
      </c>
      <c r="AC45" s="35">
        <v>68445.997517414886</v>
      </c>
      <c r="AD45" s="35">
        <v>67856.35586283548</v>
      </c>
      <c r="AE45" s="35">
        <v>67385.468517728979</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29938.314799999996</v>
      </c>
      <c r="D49" s="33">
        <v>28356.320999999996</v>
      </c>
      <c r="E49" s="33">
        <v>28677.10289999998</v>
      </c>
      <c r="F49" s="33">
        <v>22929.652712288</v>
      </c>
      <c r="G49" s="33">
        <v>24205.168489810978</v>
      </c>
      <c r="H49" s="33">
        <v>22989.406847580856</v>
      </c>
      <c r="I49" s="33">
        <v>22309.136031010188</v>
      </c>
      <c r="J49" s="33">
        <v>22064.044663851604</v>
      </c>
      <c r="K49" s="33">
        <v>21582.38791275648</v>
      </c>
      <c r="L49" s="33">
        <v>21663.271572931499</v>
      </c>
      <c r="M49" s="33">
        <v>21382.994693847213</v>
      </c>
      <c r="N49" s="33">
        <v>21062.18009999999</v>
      </c>
      <c r="O49" s="33">
        <v>21671.298900000002</v>
      </c>
      <c r="P49" s="33">
        <v>21488.014999999989</v>
      </c>
      <c r="Q49" s="33">
        <v>22086.5272</v>
      </c>
      <c r="R49" s="33">
        <v>20782.2012</v>
      </c>
      <c r="S49" s="33">
        <v>19505.5285</v>
      </c>
      <c r="T49" s="33">
        <v>20080.971000000001</v>
      </c>
      <c r="U49" s="33">
        <v>17717.618699999992</v>
      </c>
      <c r="V49" s="33">
        <v>18976.495899999998</v>
      </c>
      <c r="W49" s="33">
        <v>20837.85249999999</v>
      </c>
      <c r="X49" s="33">
        <v>20444.842799999999</v>
      </c>
      <c r="Y49" s="33">
        <v>18992.870799999997</v>
      </c>
      <c r="Z49" s="33">
        <v>19133.425000000003</v>
      </c>
      <c r="AA49" s="33">
        <v>18069.3887</v>
      </c>
      <c r="AB49" s="33">
        <v>18665.576299999997</v>
      </c>
      <c r="AC49" s="33">
        <v>12501.498100000001</v>
      </c>
      <c r="AD49" s="33">
        <v>0</v>
      </c>
      <c r="AE49" s="33">
        <v>0</v>
      </c>
    </row>
    <row r="50" spans="1:31" s="28" customFormat="1">
      <c r="A50" s="29" t="s">
        <v>132</v>
      </c>
      <c r="B50" s="29" t="s">
        <v>20</v>
      </c>
      <c r="C50" s="33">
        <v>3.9445267E-6</v>
      </c>
      <c r="D50" s="33">
        <v>3.9072797000000003E-6</v>
      </c>
      <c r="E50" s="33">
        <v>4.1034495999999999E-6</v>
      </c>
      <c r="F50" s="33">
        <v>4.7183350000000001E-6</v>
      </c>
      <c r="G50" s="33">
        <v>4.8214269999999998E-6</v>
      </c>
      <c r="H50" s="33">
        <v>4.8242595999999997E-6</v>
      </c>
      <c r="I50" s="33">
        <v>5.0788199999999899E-6</v>
      </c>
      <c r="J50" s="33">
        <v>5.5289840000000003E-6</v>
      </c>
      <c r="K50" s="33">
        <v>5.5189183999999996E-6</v>
      </c>
      <c r="L50" s="33">
        <v>5.6093162999999899E-6</v>
      </c>
      <c r="M50" s="33">
        <v>5.7328999999999998E-6</v>
      </c>
      <c r="N50" s="33">
        <v>9.1576130000000008E-6</v>
      </c>
      <c r="O50" s="33">
        <v>9.2116199999999997E-6</v>
      </c>
      <c r="P50" s="33">
        <v>9.27432E-6</v>
      </c>
      <c r="Q50" s="33">
        <v>9.1556099999999999E-6</v>
      </c>
      <c r="R50" s="33">
        <v>9.2137579999999999E-6</v>
      </c>
      <c r="S50" s="33">
        <v>1.5211406999999901E-5</v>
      </c>
      <c r="T50" s="33">
        <v>1.5502762999999999E-5</v>
      </c>
      <c r="U50" s="33">
        <v>2.1566714999999999E-5</v>
      </c>
      <c r="V50" s="33">
        <v>2.1272532000000001E-5</v>
      </c>
      <c r="W50" s="33">
        <v>2.2567829E-5</v>
      </c>
      <c r="X50" s="33">
        <v>2.3296533999999999E-5</v>
      </c>
      <c r="Y50" s="33">
        <v>2.3457317999999999E-5</v>
      </c>
      <c r="Z50" s="33">
        <v>2.1957809999999999E-5</v>
      </c>
      <c r="AA50" s="33">
        <v>2.2961149999999901E-5</v>
      </c>
      <c r="AB50" s="33">
        <v>2.5899570999999999E-5</v>
      </c>
      <c r="AC50" s="33">
        <v>2.6225319999999999E-5</v>
      </c>
      <c r="AD50" s="33">
        <v>6.7940909999999999E-5</v>
      </c>
      <c r="AE50" s="33">
        <v>6.6444170000000001E-5</v>
      </c>
    </row>
    <row r="51" spans="1:31" s="28" customFormat="1">
      <c r="A51" s="29" t="s">
        <v>132</v>
      </c>
      <c r="B51" s="29" t="s">
        <v>32</v>
      </c>
      <c r="C51" s="33">
        <v>8.185079</v>
      </c>
      <c r="D51" s="33">
        <v>3.4719093000000001</v>
      </c>
      <c r="E51" s="33">
        <v>9.7190519999999996</v>
      </c>
      <c r="F51" s="33">
        <v>16.739488999999999</v>
      </c>
      <c r="G51" s="33">
        <v>5.272767</v>
      </c>
      <c r="H51" s="33">
        <v>15.767429</v>
      </c>
      <c r="I51" s="33">
        <v>6.7246779999999999</v>
      </c>
      <c r="J51" s="33">
        <v>16.437553000000001</v>
      </c>
      <c r="K51" s="33">
        <v>1.0226575</v>
      </c>
      <c r="L51" s="33">
        <v>4.6336409999999999</v>
      </c>
      <c r="M51" s="33">
        <v>1.8535241</v>
      </c>
      <c r="N51" s="33">
        <v>18.910551000000002</v>
      </c>
      <c r="O51" s="33">
        <v>10.615632</v>
      </c>
      <c r="P51" s="33">
        <v>10.261583</v>
      </c>
      <c r="Q51" s="33">
        <v>30.858872999999999</v>
      </c>
      <c r="R51" s="33">
        <v>22.450873999999999</v>
      </c>
      <c r="S51" s="33">
        <v>81.908190000000005</v>
      </c>
      <c r="T51" s="33">
        <v>69.246110000000002</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7.8060489687627799</v>
      </c>
      <c r="D52" s="33">
        <v>6.97793551E-6</v>
      </c>
      <c r="E52" s="33">
        <v>9.0422862102415902</v>
      </c>
      <c r="F52" s="33">
        <v>3.155522561839609</v>
      </c>
      <c r="G52" s="33">
        <v>2.1757079892359896</v>
      </c>
      <c r="H52" s="33">
        <v>8.7787709037174988</v>
      </c>
      <c r="I52" s="33">
        <v>3.6718997573756602</v>
      </c>
      <c r="J52" s="33">
        <v>0.81206437290459987</v>
      </c>
      <c r="K52" s="33">
        <v>1.0759880299999999E-5</v>
      </c>
      <c r="L52" s="33">
        <v>1.1116318499999978E-5</v>
      </c>
      <c r="M52" s="33">
        <v>1.1338693299999969E-5</v>
      </c>
      <c r="N52" s="33">
        <v>32.389289916565687</v>
      </c>
      <c r="O52" s="33">
        <v>8.2062903254585997</v>
      </c>
      <c r="P52" s="33">
        <v>13.093611836613301</v>
      </c>
      <c r="Q52" s="33">
        <v>19.607043825795078</v>
      </c>
      <c r="R52" s="33">
        <v>15.094435966152298</v>
      </c>
      <c r="S52" s="33">
        <v>58.581772789766099</v>
      </c>
      <c r="T52" s="33">
        <v>19.755451981874586</v>
      </c>
      <c r="U52" s="33">
        <v>116.057064715886</v>
      </c>
      <c r="V52" s="33">
        <v>89.910285920832692</v>
      </c>
      <c r="W52" s="33">
        <v>60.101590611017691</v>
      </c>
      <c r="X52" s="33">
        <v>38.0781590929668</v>
      </c>
      <c r="Y52" s="33">
        <v>222.04144661360604</v>
      </c>
      <c r="Z52" s="33">
        <v>162.2331317156663</v>
      </c>
      <c r="AA52" s="33">
        <v>135.79057299705138</v>
      </c>
      <c r="AB52" s="33">
        <v>98.878074417427996</v>
      </c>
      <c r="AC52" s="33">
        <v>61.587579910611993</v>
      </c>
      <c r="AD52" s="33">
        <v>620.22585762556002</v>
      </c>
      <c r="AE52" s="33">
        <v>810.04342063644299</v>
      </c>
    </row>
    <row r="53" spans="1:31" s="28" customFormat="1">
      <c r="A53" s="29" t="s">
        <v>132</v>
      </c>
      <c r="B53" s="29" t="s">
        <v>65</v>
      </c>
      <c r="C53" s="33">
        <v>2733.6997399999987</v>
      </c>
      <c r="D53" s="33">
        <v>2740.6969369999997</v>
      </c>
      <c r="E53" s="33">
        <v>2478.8953139999985</v>
      </c>
      <c r="F53" s="33">
        <v>3060.5291399999987</v>
      </c>
      <c r="G53" s="33">
        <v>3121.8322599999992</v>
      </c>
      <c r="H53" s="33">
        <v>2954.2699799999978</v>
      </c>
      <c r="I53" s="33">
        <v>2992.3026199999995</v>
      </c>
      <c r="J53" s="33">
        <v>3763.6719809999977</v>
      </c>
      <c r="K53" s="33">
        <v>3117.4292499999992</v>
      </c>
      <c r="L53" s="33">
        <v>2664.890324999998</v>
      </c>
      <c r="M53" s="33">
        <v>2683.0325739999994</v>
      </c>
      <c r="N53" s="33">
        <v>2417.8905500000001</v>
      </c>
      <c r="O53" s="33">
        <v>2966.4791640000003</v>
      </c>
      <c r="P53" s="33">
        <v>3052.6028200000005</v>
      </c>
      <c r="Q53" s="33">
        <v>2885.9228949999988</v>
      </c>
      <c r="R53" s="33">
        <v>2896.492577</v>
      </c>
      <c r="S53" s="33">
        <v>3633.3144699999998</v>
      </c>
      <c r="T53" s="33">
        <v>3016.1897999999997</v>
      </c>
      <c r="U53" s="33">
        <v>2590.4378899999997</v>
      </c>
      <c r="V53" s="33">
        <v>2581.4247469999991</v>
      </c>
      <c r="W53" s="33">
        <v>2343.4105649999988</v>
      </c>
      <c r="X53" s="33">
        <v>2867.2073679999985</v>
      </c>
      <c r="Y53" s="33">
        <v>2967.1333949999989</v>
      </c>
      <c r="Z53" s="33">
        <v>2794.3055499999987</v>
      </c>
      <c r="AA53" s="33">
        <v>2809.6245060000001</v>
      </c>
      <c r="AB53" s="33">
        <v>3519.846975999998</v>
      </c>
      <c r="AC53" s="33">
        <v>2926.46558</v>
      </c>
      <c r="AD53" s="33">
        <v>2510.0220190000005</v>
      </c>
      <c r="AE53" s="33">
        <v>2509.4869600000006</v>
      </c>
    </row>
    <row r="54" spans="1:31" s="28" customFormat="1">
      <c r="A54" s="29" t="s">
        <v>132</v>
      </c>
      <c r="B54" s="29" t="s">
        <v>69</v>
      </c>
      <c r="C54" s="33">
        <v>10813.302666313346</v>
      </c>
      <c r="D54" s="33">
        <v>13843.551820195506</v>
      </c>
      <c r="E54" s="33">
        <v>11929.634962305243</v>
      </c>
      <c r="F54" s="33">
        <v>12254.506457404052</v>
      </c>
      <c r="G54" s="33">
        <v>12529.182800251925</v>
      </c>
      <c r="H54" s="33">
        <v>13002.455595249729</v>
      </c>
      <c r="I54" s="33">
        <v>13599.630159025583</v>
      </c>
      <c r="J54" s="33">
        <v>12266.167104264139</v>
      </c>
      <c r="K54" s="33">
        <v>12370.892255962241</v>
      </c>
      <c r="L54" s="33">
        <v>11943.599691452697</v>
      </c>
      <c r="M54" s="33">
        <v>13299.177279903604</v>
      </c>
      <c r="N54" s="33">
        <v>11724.954960153018</v>
      </c>
      <c r="O54" s="33">
        <v>11926.580179967157</v>
      </c>
      <c r="P54" s="33">
        <v>12045.262718446862</v>
      </c>
      <c r="Q54" s="33">
        <v>12553.928952157821</v>
      </c>
      <c r="R54" s="33">
        <v>14934.024945521878</v>
      </c>
      <c r="S54" s="33">
        <v>18176.332161459475</v>
      </c>
      <c r="T54" s="33">
        <v>19157.539529178626</v>
      </c>
      <c r="U54" s="33">
        <v>17806.287177067596</v>
      </c>
      <c r="V54" s="33">
        <v>17745.082090045165</v>
      </c>
      <c r="W54" s="33">
        <v>16114.089138240133</v>
      </c>
      <c r="X54" s="33">
        <v>16689.890967139341</v>
      </c>
      <c r="Y54" s="33">
        <v>20088.010048593482</v>
      </c>
      <c r="Z54" s="33">
        <v>20726.571938832007</v>
      </c>
      <c r="AA54" s="33">
        <v>21410.095228996634</v>
      </c>
      <c r="AB54" s="33">
        <v>23471.959392360164</v>
      </c>
      <c r="AC54" s="33">
        <v>27720.490087522372</v>
      </c>
      <c r="AD54" s="33">
        <v>28430.144975422325</v>
      </c>
      <c r="AE54" s="33">
        <v>28832.579435854765</v>
      </c>
    </row>
    <row r="55" spans="1:31" s="28" customFormat="1">
      <c r="A55" s="29" t="s">
        <v>132</v>
      </c>
      <c r="B55" s="29" t="s">
        <v>68</v>
      </c>
      <c r="C55" s="33">
        <v>2656.0010320008091</v>
      </c>
      <c r="D55" s="33">
        <v>2637.1369223211927</v>
      </c>
      <c r="E55" s="33">
        <v>2739.6599726943446</v>
      </c>
      <c r="F55" s="33">
        <v>2624.9491053813026</v>
      </c>
      <c r="G55" s="33">
        <v>2493.1716551583709</v>
      </c>
      <c r="H55" s="33">
        <v>2622.6157493803125</v>
      </c>
      <c r="I55" s="33">
        <v>2682.0564819575334</v>
      </c>
      <c r="J55" s="33">
        <v>2511.5761773311328</v>
      </c>
      <c r="K55" s="33">
        <v>2603.9107877547026</v>
      </c>
      <c r="L55" s="33">
        <v>2656.0234788583698</v>
      </c>
      <c r="M55" s="33">
        <v>2640.7473699921015</v>
      </c>
      <c r="N55" s="33">
        <v>2742.2021812030293</v>
      </c>
      <c r="O55" s="33">
        <v>2623.4148519859377</v>
      </c>
      <c r="P55" s="33">
        <v>2493.1763608431797</v>
      </c>
      <c r="Q55" s="33">
        <v>2634.7879312983723</v>
      </c>
      <c r="R55" s="33">
        <v>2677.9221249297425</v>
      </c>
      <c r="S55" s="33">
        <v>2511.5787289259556</v>
      </c>
      <c r="T55" s="33">
        <v>2600.0673504429169</v>
      </c>
      <c r="U55" s="33">
        <v>2659.9362819878424</v>
      </c>
      <c r="V55" s="33">
        <v>2637.4141317430126</v>
      </c>
      <c r="W55" s="33">
        <v>2742.1591465329725</v>
      </c>
      <c r="X55" s="33">
        <v>2624.9633611897661</v>
      </c>
      <c r="Y55" s="33">
        <v>2496.2000589212917</v>
      </c>
      <c r="Z55" s="33">
        <v>2413.8615608266837</v>
      </c>
      <c r="AA55" s="33">
        <v>2772.405673053755</v>
      </c>
      <c r="AB55" s="33">
        <v>2684.2789797516643</v>
      </c>
      <c r="AC55" s="33">
        <v>3608.6272774139902</v>
      </c>
      <c r="AD55" s="33">
        <v>6931.3087341015289</v>
      </c>
      <c r="AE55" s="33">
        <v>6179.1160887204896</v>
      </c>
    </row>
    <row r="56" spans="1:31" s="28" customFormat="1">
      <c r="A56" s="29" t="s">
        <v>132</v>
      </c>
      <c r="B56" s="29" t="s">
        <v>36</v>
      </c>
      <c r="C56" s="33">
        <v>113.12454753064338</v>
      </c>
      <c r="D56" s="33">
        <v>174.10984091571999</v>
      </c>
      <c r="E56" s="33">
        <v>175.63447584236397</v>
      </c>
      <c r="F56" s="33">
        <v>208.75728754278998</v>
      </c>
      <c r="G56" s="33">
        <v>202.71719077527752</v>
      </c>
      <c r="H56" s="33">
        <v>211.74886044700492</v>
      </c>
      <c r="I56" s="33">
        <v>188.29546864608699</v>
      </c>
      <c r="J56" s="33">
        <v>181.37361655574588</v>
      </c>
      <c r="K56" s="33">
        <v>162.70789743438198</v>
      </c>
      <c r="L56" s="33">
        <v>166.64251440752702</v>
      </c>
      <c r="M56" s="33">
        <v>161.39072205479999</v>
      </c>
      <c r="N56" s="33">
        <v>173.954343134304</v>
      </c>
      <c r="O56" s="33">
        <v>139.354740552614</v>
      </c>
      <c r="P56" s="33">
        <v>129.173544508589</v>
      </c>
      <c r="Q56" s="33">
        <v>141.18640087930001</v>
      </c>
      <c r="R56" s="33">
        <v>144.43442911517499</v>
      </c>
      <c r="S56" s="33">
        <v>134.81889508853999</v>
      </c>
      <c r="T56" s="33">
        <v>129.04079294716001</v>
      </c>
      <c r="U56" s="33">
        <v>124.88814828775999</v>
      </c>
      <c r="V56" s="33">
        <v>119.59511198669999</v>
      </c>
      <c r="W56" s="33">
        <v>318.16064699999998</v>
      </c>
      <c r="X56" s="33">
        <v>262.85300000000001</v>
      </c>
      <c r="Y56" s="33">
        <v>260.84620000000001</v>
      </c>
      <c r="Z56" s="33">
        <v>279.76310000000001</v>
      </c>
      <c r="AA56" s="33">
        <v>272.00725999999997</v>
      </c>
      <c r="AB56" s="33">
        <v>265.73712</v>
      </c>
      <c r="AC56" s="33">
        <v>268.89346</v>
      </c>
      <c r="AD56" s="33">
        <v>1144.9657</v>
      </c>
      <c r="AE56" s="33">
        <v>1105.8687</v>
      </c>
    </row>
    <row r="57" spans="1:31" s="28" customFormat="1">
      <c r="A57" s="29" t="s">
        <v>132</v>
      </c>
      <c r="B57" s="29" t="s">
        <v>73</v>
      </c>
      <c r="C57" s="33">
        <v>0</v>
      </c>
      <c r="D57" s="33">
        <v>0</v>
      </c>
      <c r="E57" s="33">
        <v>1.2746837499999901E-5</v>
      </c>
      <c r="F57" s="33">
        <v>1.4019929E-5</v>
      </c>
      <c r="G57" s="33">
        <v>1.4627671E-5</v>
      </c>
      <c r="H57" s="33">
        <v>1.5510785E-5</v>
      </c>
      <c r="I57" s="33">
        <v>1.4995845999999901E-5</v>
      </c>
      <c r="J57" s="33">
        <v>1.5627966E-5</v>
      </c>
      <c r="K57" s="33">
        <v>1.5891733999999999E-5</v>
      </c>
      <c r="L57" s="33">
        <v>1.730155E-5</v>
      </c>
      <c r="M57" s="33">
        <v>1.8053114999999999E-5</v>
      </c>
      <c r="N57" s="33">
        <v>3.3659241999999999E-5</v>
      </c>
      <c r="O57" s="33">
        <v>3.2926465999999998E-5</v>
      </c>
      <c r="P57" s="33">
        <v>3.2520736999999901E-5</v>
      </c>
      <c r="Q57" s="33">
        <v>3.4913674999999901E-5</v>
      </c>
      <c r="R57" s="33">
        <v>3.7783924000000002E-5</v>
      </c>
      <c r="S57" s="33">
        <v>5.7607562999999998E-4</v>
      </c>
      <c r="T57" s="33">
        <v>5.6439475E-4</v>
      </c>
      <c r="U57" s="33">
        <v>196.7397</v>
      </c>
      <c r="V57" s="33">
        <v>186.49974</v>
      </c>
      <c r="W57" s="33">
        <v>398.66469999999998</v>
      </c>
      <c r="X57" s="33">
        <v>388.91390000000001</v>
      </c>
      <c r="Y57" s="33">
        <v>361.951629999999</v>
      </c>
      <c r="Z57" s="33">
        <v>1248.4052999999999</v>
      </c>
      <c r="AA57" s="33">
        <v>1261.626</v>
      </c>
      <c r="AB57" s="33">
        <v>1260.3945000000001</v>
      </c>
      <c r="AC57" s="33">
        <v>1267.9708000000001</v>
      </c>
      <c r="AD57" s="33">
        <v>3111.5823</v>
      </c>
      <c r="AE57" s="33">
        <v>2955.8566999999998</v>
      </c>
    </row>
    <row r="58" spans="1:31" s="28" customFormat="1">
      <c r="A58" s="29" t="s">
        <v>132</v>
      </c>
      <c r="B58" s="29" t="s">
        <v>56</v>
      </c>
      <c r="C58" s="25">
        <v>5.9429596799999995</v>
      </c>
      <c r="D58" s="25">
        <v>10.00337043</v>
      </c>
      <c r="E58" s="25">
        <v>14.137359350000001</v>
      </c>
      <c r="F58" s="25">
        <v>23.851079599999998</v>
      </c>
      <c r="G58" s="25">
        <v>34.934109299999996</v>
      </c>
      <c r="H58" s="25">
        <v>49.273154699999999</v>
      </c>
      <c r="I58" s="25">
        <v>58.374340399999994</v>
      </c>
      <c r="J58" s="25">
        <v>72.376367400000007</v>
      </c>
      <c r="K58" s="25">
        <v>90.560683999999995</v>
      </c>
      <c r="L58" s="25">
        <v>109.93417199999999</v>
      </c>
      <c r="M58" s="25">
        <v>144.07140200000001</v>
      </c>
      <c r="N58" s="25">
        <v>175.849806</v>
      </c>
      <c r="O58" s="25">
        <v>201.30111299999999</v>
      </c>
      <c r="P58" s="25">
        <v>213.1321209999999</v>
      </c>
      <c r="Q58" s="25">
        <v>248.23490199999893</v>
      </c>
      <c r="R58" s="25">
        <v>274.83577700000001</v>
      </c>
      <c r="S58" s="25">
        <v>282.43380300000001</v>
      </c>
      <c r="T58" s="25">
        <v>296.47091999999901</v>
      </c>
      <c r="U58" s="25">
        <v>307.09895999999998</v>
      </c>
      <c r="V58" s="25">
        <v>319.30344999999988</v>
      </c>
      <c r="W58" s="25">
        <v>335.33531499999998</v>
      </c>
      <c r="X58" s="25">
        <v>341.22707599999995</v>
      </c>
      <c r="Y58" s="25">
        <v>352.77993299999991</v>
      </c>
      <c r="Z58" s="25">
        <v>395.65353000000005</v>
      </c>
      <c r="AA58" s="25">
        <v>393.98747600000002</v>
      </c>
      <c r="AB58" s="25">
        <v>400.48119499999996</v>
      </c>
      <c r="AC58" s="25">
        <v>420.80197999999899</v>
      </c>
      <c r="AD58" s="25">
        <v>409.58105</v>
      </c>
      <c r="AE58" s="25">
        <v>385.50167499999998</v>
      </c>
    </row>
    <row r="59" spans="1:31" s="28" customFormat="1">
      <c r="A59" s="34" t="s">
        <v>138</v>
      </c>
      <c r="B59" s="34"/>
      <c r="C59" s="35">
        <v>46157.309370227442</v>
      </c>
      <c r="D59" s="35">
        <v>47581.178599701911</v>
      </c>
      <c r="E59" s="35">
        <v>45844.054491313262</v>
      </c>
      <c r="F59" s="35">
        <v>40889.532431353531</v>
      </c>
      <c r="G59" s="35">
        <v>42356.80368503194</v>
      </c>
      <c r="H59" s="35">
        <v>41593.294376938873</v>
      </c>
      <c r="I59" s="35">
        <v>41593.521874829494</v>
      </c>
      <c r="J59" s="35">
        <v>40622.709549348765</v>
      </c>
      <c r="K59" s="35">
        <v>39675.64288025222</v>
      </c>
      <c r="L59" s="35">
        <v>38932.418725968193</v>
      </c>
      <c r="M59" s="35">
        <v>40007.80545891451</v>
      </c>
      <c r="N59" s="35">
        <v>37998.527641430213</v>
      </c>
      <c r="O59" s="35">
        <v>39206.595027490177</v>
      </c>
      <c r="P59" s="35">
        <v>39102.412103400959</v>
      </c>
      <c r="Q59" s="35">
        <v>40211.632904437603</v>
      </c>
      <c r="R59" s="35">
        <v>41328.186166631531</v>
      </c>
      <c r="S59" s="35">
        <v>43967.243838386603</v>
      </c>
      <c r="T59" s="35">
        <v>44943.769257106178</v>
      </c>
      <c r="U59" s="35">
        <v>40890.337135338035</v>
      </c>
      <c r="V59" s="35">
        <v>42030.32717598154</v>
      </c>
      <c r="W59" s="35">
        <v>42097.612962951942</v>
      </c>
      <c r="X59" s="35">
        <v>42664.98267871861</v>
      </c>
      <c r="Y59" s="35">
        <v>44766.25577258569</v>
      </c>
      <c r="Z59" s="35">
        <v>45230.39720333217</v>
      </c>
      <c r="AA59" s="35">
        <v>45197.304704008595</v>
      </c>
      <c r="AB59" s="35">
        <v>48440.539748428826</v>
      </c>
      <c r="AC59" s="35">
        <v>46818.668651072294</v>
      </c>
      <c r="AD59" s="35">
        <v>38491.701654090321</v>
      </c>
      <c r="AE59" s="35">
        <v>38331.225971655869</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1114.8326138410307</v>
      </c>
      <c r="D64" s="33">
        <v>1114.832613821977</v>
      </c>
      <c r="E64" s="33">
        <v>573.33980497521395</v>
      </c>
      <c r="F64" s="33">
        <v>449.50186489768748</v>
      </c>
      <c r="G64" s="33">
        <v>449.50186501675449</v>
      </c>
      <c r="H64" s="33">
        <v>449.50186496648439</v>
      </c>
      <c r="I64" s="33">
        <v>450.73340501960104</v>
      </c>
      <c r="J64" s="33">
        <v>449.50186553648518</v>
      </c>
      <c r="K64" s="33">
        <v>449.50186556676402</v>
      </c>
      <c r="L64" s="33">
        <v>449.50186577361598</v>
      </c>
      <c r="M64" s="33">
        <v>450.73340594275021</v>
      </c>
      <c r="N64" s="33">
        <v>725.21991056555805</v>
      </c>
      <c r="O64" s="33">
        <v>715.14906066374397</v>
      </c>
      <c r="P64" s="33">
        <v>1044.4415107486609</v>
      </c>
      <c r="Q64" s="33">
        <v>574.99361057472902</v>
      </c>
      <c r="R64" s="33">
        <v>593.91426078586403</v>
      </c>
      <c r="S64" s="33">
        <v>1.9600305999999999E-5</v>
      </c>
      <c r="T64" s="33">
        <v>1.9768354999999999E-5</v>
      </c>
      <c r="U64" s="33">
        <v>2.2636862999999999E-5</v>
      </c>
      <c r="V64" s="33">
        <v>2.2260865E-5</v>
      </c>
      <c r="W64" s="33">
        <v>3.2119241999999997E-5</v>
      </c>
      <c r="X64" s="33">
        <v>3.3247336000000001E-5</v>
      </c>
      <c r="Y64" s="33">
        <v>3.5334559999999901E-5</v>
      </c>
      <c r="Z64" s="33">
        <v>3.2672141999999997E-5</v>
      </c>
      <c r="AA64" s="33">
        <v>3.5384669999999998E-5</v>
      </c>
      <c r="AB64" s="33">
        <v>3.6574252999999998E-5</v>
      </c>
      <c r="AC64" s="33">
        <v>3.6713800000000001E-5</v>
      </c>
      <c r="AD64" s="33">
        <v>5.0095290000000001E-5</v>
      </c>
      <c r="AE64" s="33">
        <v>4.8794215999999998E-5</v>
      </c>
    </row>
    <row r="65" spans="1:31" s="28" customFormat="1">
      <c r="A65" s="29" t="s">
        <v>133</v>
      </c>
      <c r="B65" s="29" t="s">
        <v>32</v>
      </c>
      <c r="C65" s="33">
        <v>655.94600000000003</v>
      </c>
      <c r="D65" s="33">
        <v>674.72107000000005</v>
      </c>
      <c r="E65" s="33">
        <v>648.16949999999997</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118.32167</v>
      </c>
      <c r="O65" s="33">
        <v>83.961624</v>
      </c>
      <c r="P65" s="33">
        <v>184.69936000000001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46.466834646375624</v>
      </c>
      <c r="D66" s="33">
        <v>24.698361814087995</v>
      </c>
      <c r="E66" s="33">
        <v>96.728616343102203</v>
      </c>
      <c r="F66" s="33">
        <v>12.796701300736229</v>
      </c>
      <c r="G66" s="33">
        <v>8.4847876874934514</v>
      </c>
      <c r="H66" s="33">
        <v>17.519975608509611</v>
      </c>
      <c r="I66" s="33">
        <v>6.6626834596549802</v>
      </c>
      <c r="J66" s="33">
        <v>15.075325202347246</v>
      </c>
      <c r="K66" s="33">
        <v>1.3050688935365098</v>
      </c>
      <c r="L66" s="33">
        <v>4.2063190662214991</v>
      </c>
      <c r="M66" s="33">
        <v>1.8921999086151799</v>
      </c>
      <c r="N66" s="33">
        <v>130.03848537914646</v>
      </c>
      <c r="O66" s="33">
        <v>98.097524011235407</v>
      </c>
      <c r="P66" s="33">
        <v>265.84384613085587</v>
      </c>
      <c r="Q66" s="33">
        <v>143.63708428876006</v>
      </c>
      <c r="R66" s="33">
        <v>137.03107734247209</v>
      </c>
      <c r="S66" s="33">
        <v>531.34910230200524</v>
      </c>
      <c r="T66" s="33">
        <v>658.97187247211968</v>
      </c>
      <c r="U66" s="33">
        <v>806.39814418973299</v>
      </c>
      <c r="V66" s="33">
        <v>768.71679975878021</v>
      </c>
      <c r="W66" s="33">
        <v>718.28944212705289</v>
      </c>
      <c r="X66" s="33">
        <v>1011.2981933155013</v>
      </c>
      <c r="Y66" s="33">
        <v>1254.123925113726</v>
      </c>
      <c r="Z66" s="33">
        <v>338.22729375336678</v>
      </c>
      <c r="AA66" s="33">
        <v>338.09495171138599</v>
      </c>
      <c r="AB66" s="33">
        <v>372.60275808404896</v>
      </c>
      <c r="AC66" s="33">
        <v>541.69988269049088</v>
      </c>
      <c r="AD66" s="33">
        <v>1039.75075310067</v>
      </c>
      <c r="AE66" s="33">
        <v>1061.6768359434259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6273.6932106580061</v>
      </c>
      <c r="D68" s="33">
        <v>7093.2325707075843</v>
      </c>
      <c r="E68" s="33">
        <v>6287.15146547926</v>
      </c>
      <c r="F68" s="33">
        <v>6973.7707701261861</v>
      </c>
      <c r="G68" s="33">
        <v>6802.2234696619598</v>
      </c>
      <c r="H68" s="33">
        <v>7506.3955420313941</v>
      </c>
      <c r="I68" s="33">
        <v>7509.0134811982198</v>
      </c>
      <c r="J68" s="33">
        <v>7028.7022242689154</v>
      </c>
      <c r="K68" s="33">
        <v>6580.256965713691</v>
      </c>
      <c r="L68" s="33">
        <v>6343.6787484948018</v>
      </c>
      <c r="M68" s="33">
        <v>6663.0885297060822</v>
      </c>
      <c r="N68" s="33">
        <v>6907.5017193098238</v>
      </c>
      <c r="O68" s="33">
        <v>6764.71518898656</v>
      </c>
      <c r="P68" s="33">
        <v>6488.4338124868191</v>
      </c>
      <c r="Q68" s="33">
        <v>8473.5191393573114</v>
      </c>
      <c r="R68" s="33">
        <v>8961.0982539003035</v>
      </c>
      <c r="S68" s="33">
        <v>11388.30498985825</v>
      </c>
      <c r="T68" s="33">
        <v>12657.69387993405</v>
      </c>
      <c r="U68" s="33">
        <v>12427.498261765339</v>
      </c>
      <c r="V68" s="33">
        <v>13000.593466164146</v>
      </c>
      <c r="W68" s="33">
        <v>11713.523564558858</v>
      </c>
      <c r="X68" s="33">
        <v>11251.588080202408</v>
      </c>
      <c r="Y68" s="33">
        <v>10155.833457980907</v>
      </c>
      <c r="Z68" s="33">
        <v>11400.21216369528</v>
      </c>
      <c r="AA68" s="33">
        <v>10280.67259526662</v>
      </c>
      <c r="AB68" s="33">
        <v>11441.290969454909</v>
      </c>
      <c r="AC68" s="33">
        <v>11565.526756953001</v>
      </c>
      <c r="AD68" s="33">
        <v>11917.316331550395</v>
      </c>
      <c r="AE68" s="33">
        <v>12542.747789523122</v>
      </c>
    </row>
    <row r="69" spans="1:31" s="28" customFormat="1">
      <c r="A69" s="29" t="s">
        <v>133</v>
      </c>
      <c r="B69" s="29" t="s">
        <v>68</v>
      </c>
      <c r="C69" s="33">
        <v>947.13778410886778</v>
      </c>
      <c r="D69" s="33">
        <v>1101.6788904406706</v>
      </c>
      <c r="E69" s="33">
        <v>1111.6602235738922</v>
      </c>
      <c r="F69" s="33">
        <v>1067.4604347809875</v>
      </c>
      <c r="G69" s="33">
        <v>1041.4939446652286</v>
      </c>
      <c r="H69" s="33">
        <v>1066.2811449223111</v>
      </c>
      <c r="I69" s="33">
        <v>1099.2729486420842</v>
      </c>
      <c r="J69" s="33">
        <v>1045.2092100412865</v>
      </c>
      <c r="K69" s="33">
        <v>1089.2595108913304</v>
      </c>
      <c r="L69" s="33">
        <v>1098.9367740118551</v>
      </c>
      <c r="M69" s="33">
        <v>1103.6700686334218</v>
      </c>
      <c r="N69" s="33">
        <v>1121.1290567550009</v>
      </c>
      <c r="O69" s="33">
        <v>1067.1434608331526</v>
      </c>
      <c r="P69" s="33">
        <v>1041.6286687112317</v>
      </c>
      <c r="Q69" s="33">
        <v>1067.9018277998539</v>
      </c>
      <c r="R69" s="33">
        <v>1097.4444250100389</v>
      </c>
      <c r="S69" s="33">
        <v>1045.1766415295554</v>
      </c>
      <c r="T69" s="33">
        <v>1089.8582301695724</v>
      </c>
      <c r="U69" s="33">
        <v>1100.6418828010067</v>
      </c>
      <c r="V69" s="33">
        <v>1102.1729660252972</v>
      </c>
      <c r="W69" s="33">
        <v>1523.2789370559108</v>
      </c>
      <c r="X69" s="33">
        <v>1877.3838126204275</v>
      </c>
      <c r="Y69" s="33">
        <v>1644.8691513818296</v>
      </c>
      <c r="Z69" s="33">
        <v>1406.9809185863039</v>
      </c>
      <c r="AA69" s="33">
        <v>2359.4067921994715</v>
      </c>
      <c r="AB69" s="33">
        <v>2087.0810309082558</v>
      </c>
      <c r="AC69" s="33">
        <v>2036.7679032863921</v>
      </c>
      <c r="AD69" s="33">
        <v>1962.6355588517881</v>
      </c>
      <c r="AE69" s="33">
        <v>1917.2178178602669</v>
      </c>
    </row>
    <row r="70" spans="1:31" s="28" customFormat="1">
      <c r="A70" s="29" t="s">
        <v>133</v>
      </c>
      <c r="B70" s="29" t="s">
        <v>36</v>
      </c>
      <c r="C70" s="33">
        <v>103.44276170115789</v>
      </c>
      <c r="D70" s="33">
        <v>106.37550459087799</v>
      </c>
      <c r="E70" s="33">
        <v>112.228210097405</v>
      </c>
      <c r="F70" s="33">
        <v>118.083679433417</v>
      </c>
      <c r="G70" s="33">
        <v>117.3935719694209</v>
      </c>
      <c r="H70" s="33">
        <v>118.773807392593</v>
      </c>
      <c r="I70" s="33">
        <v>105.823097328114</v>
      </c>
      <c r="J70" s="33">
        <v>104.89701945466901</v>
      </c>
      <c r="K70" s="33">
        <v>93.772063473327989</v>
      </c>
      <c r="L70" s="33">
        <v>91.479622264168995</v>
      </c>
      <c r="M70" s="33">
        <v>89.757000923715893</v>
      </c>
      <c r="N70" s="33">
        <v>93.565059356546001</v>
      </c>
      <c r="O70" s="33">
        <v>93.091844181189998</v>
      </c>
      <c r="P70" s="33">
        <v>68.138970400413001</v>
      </c>
      <c r="Q70" s="33">
        <v>72.692714121289896</v>
      </c>
      <c r="R70" s="33">
        <v>74.952780378679989</v>
      </c>
      <c r="S70" s="33">
        <v>72.537648683899903</v>
      </c>
      <c r="T70" s="33">
        <v>70.761218698199997</v>
      </c>
      <c r="U70" s="33">
        <v>328.19381000000004</v>
      </c>
      <c r="V70" s="33">
        <v>313.71224399999994</v>
      </c>
      <c r="W70" s="33">
        <v>1031.6269499999989</v>
      </c>
      <c r="X70" s="33">
        <v>1031.0260759999999</v>
      </c>
      <c r="Y70" s="33">
        <v>1007.7649399999999</v>
      </c>
      <c r="Z70" s="33">
        <v>1046.2846549999999</v>
      </c>
      <c r="AA70" s="33">
        <v>1067.8000380000001</v>
      </c>
      <c r="AB70" s="33">
        <v>1035.1826699999999</v>
      </c>
      <c r="AC70" s="33">
        <v>1030.472213</v>
      </c>
      <c r="AD70" s="33">
        <v>1008.078639999999</v>
      </c>
      <c r="AE70" s="33">
        <v>958.86666000000002</v>
      </c>
    </row>
    <row r="71" spans="1:31" s="28" customFormat="1">
      <c r="A71" s="29" t="s">
        <v>133</v>
      </c>
      <c r="B71" s="29" t="s">
        <v>73</v>
      </c>
      <c r="C71" s="33">
        <v>0</v>
      </c>
      <c r="D71" s="33">
        <v>0</v>
      </c>
      <c r="E71" s="33">
        <v>9.8046259999999902E-6</v>
      </c>
      <c r="F71" s="33">
        <v>9.5434650000000003E-6</v>
      </c>
      <c r="G71" s="33">
        <v>9.4447059999999993E-6</v>
      </c>
      <c r="H71" s="33">
        <v>9.8219240000000006E-6</v>
      </c>
      <c r="I71" s="33">
        <v>9.8560289999999995E-6</v>
      </c>
      <c r="J71" s="33">
        <v>1.0289754E-5</v>
      </c>
      <c r="K71" s="33">
        <v>1.0699478999999901E-5</v>
      </c>
      <c r="L71" s="33">
        <v>1.1406441E-5</v>
      </c>
      <c r="M71" s="33">
        <v>1.1944412999999999E-5</v>
      </c>
      <c r="N71" s="33">
        <v>1.6981440999999999E-5</v>
      </c>
      <c r="O71" s="33">
        <v>1.6805033999999999E-5</v>
      </c>
      <c r="P71" s="33">
        <v>1.6696870000000001E-5</v>
      </c>
      <c r="Q71" s="33">
        <v>1.8815394999999999E-5</v>
      </c>
      <c r="R71" s="33">
        <v>2.6405103000000001E-5</v>
      </c>
      <c r="S71" s="33">
        <v>3.4649357999999999E-5</v>
      </c>
      <c r="T71" s="33">
        <v>3.48661049999999E-5</v>
      </c>
      <c r="U71" s="33">
        <v>3.4973342000000001E-5</v>
      </c>
      <c r="V71" s="33">
        <v>3.4685640000000002E-5</v>
      </c>
      <c r="W71" s="33">
        <v>4.2927579999999997E-5</v>
      </c>
      <c r="X71" s="33">
        <v>4.23605559999999E-5</v>
      </c>
      <c r="Y71" s="33">
        <v>4.1987295999999999E-5</v>
      </c>
      <c r="Z71" s="33">
        <v>5.5708962000000001E-5</v>
      </c>
      <c r="AA71" s="33">
        <v>5.8801463000000002E-5</v>
      </c>
      <c r="AB71" s="33">
        <v>5.8182388000000001E-5</v>
      </c>
      <c r="AC71" s="33">
        <v>5.8603688000000003E-5</v>
      </c>
      <c r="AD71" s="33">
        <v>5.8763500000000001E-5</v>
      </c>
      <c r="AE71" s="33">
        <v>5.8739446000000001E-5</v>
      </c>
    </row>
    <row r="72" spans="1:31" s="28" customFormat="1">
      <c r="A72" s="29" t="s">
        <v>133</v>
      </c>
      <c r="B72" s="29" t="s">
        <v>56</v>
      </c>
      <c r="C72" s="25">
        <v>6.2063022100000005</v>
      </c>
      <c r="D72" s="25">
        <v>11.338402899999998</v>
      </c>
      <c r="E72" s="25">
        <v>15.127129349999999</v>
      </c>
      <c r="F72" s="25">
        <v>19.087333350000002</v>
      </c>
      <c r="G72" s="25">
        <v>23.613486129999998</v>
      </c>
      <c r="H72" s="25">
        <v>28.9886967999999</v>
      </c>
      <c r="I72" s="25">
        <v>31.7782944</v>
      </c>
      <c r="J72" s="25">
        <v>37.765471599999991</v>
      </c>
      <c r="K72" s="25">
        <v>41.571208999999989</v>
      </c>
      <c r="L72" s="25">
        <v>48.376894299999996</v>
      </c>
      <c r="M72" s="25">
        <v>59.257302500000002</v>
      </c>
      <c r="N72" s="25">
        <v>68.707521599999993</v>
      </c>
      <c r="O72" s="25">
        <v>74.067293299999903</v>
      </c>
      <c r="P72" s="25">
        <v>77.054957999999999</v>
      </c>
      <c r="Q72" s="25">
        <v>89.232813999999991</v>
      </c>
      <c r="R72" s="25">
        <v>96.9551459999999</v>
      </c>
      <c r="S72" s="25">
        <v>99.190804999999997</v>
      </c>
      <c r="T72" s="25">
        <v>101.76057299999991</v>
      </c>
      <c r="U72" s="25">
        <v>98.463627000000002</v>
      </c>
      <c r="V72" s="25">
        <v>96.398838999999995</v>
      </c>
      <c r="W72" s="25">
        <v>89.911147999999997</v>
      </c>
      <c r="X72" s="25">
        <v>95.504447499999998</v>
      </c>
      <c r="Y72" s="25">
        <v>94.048051999999998</v>
      </c>
      <c r="Z72" s="25">
        <v>105.82913000000001</v>
      </c>
      <c r="AA72" s="25">
        <v>110.554901</v>
      </c>
      <c r="AB72" s="25">
        <v>110.28569</v>
      </c>
      <c r="AC72" s="25">
        <v>110.49138000000001</v>
      </c>
      <c r="AD72" s="25">
        <v>111.9434609999999</v>
      </c>
      <c r="AE72" s="25">
        <v>102.44101000000001</v>
      </c>
    </row>
    <row r="73" spans="1:31" s="28" customFormat="1">
      <c r="A73" s="34" t="s">
        <v>138</v>
      </c>
      <c r="B73" s="34"/>
      <c r="C73" s="35">
        <v>9038.0764432542801</v>
      </c>
      <c r="D73" s="35">
        <v>10009.16350678432</v>
      </c>
      <c r="E73" s="35">
        <v>8717.0496103714686</v>
      </c>
      <c r="F73" s="35">
        <v>8585.1028911055982</v>
      </c>
      <c r="G73" s="35">
        <v>8383.2771870314355</v>
      </c>
      <c r="H73" s="35">
        <v>9121.2716475286998</v>
      </c>
      <c r="I73" s="35">
        <v>9147.4791283195609</v>
      </c>
      <c r="J73" s="35">
        <v>8620.0617450490354</v>
      </c>
      <c r="K73" s="35">
        <v>8201.8965310653221</v>
      </c>
      <c r="L73" s="35">
        <v>7977.8968273464943</v>
      </c>
      <c r="M73" s="35">
        <v>8301.1808141908696</v>
      </c>
      <c r="N73" s="35">
        <v>9002.2108420095283</v>
      </c>
      <c r="O73" s="35">
        <v>8729.0668584946925</v>
      </c>
      <c r="P73" s="35">
        <v>9025.0471980775674</v>
      </c>
      <c r="Q73" s="35">
        <v>10260.051662020654</v>
      </c>
      <c r="R73" s="35">
        <v>10789.488017038679</v>
      </c>
      <c r="S73" s="35">
        <v>12964.830753290116</v>
      </c>
      <c r="T73" s="35">
        <v>14406.524002344097</v>
      </c>
      <c r="U73" s="35">
        <v>14334.538311392942</v>
      </c>
      <c r="V73" s="35">
        <v>14871.483254209088</v>
      </c>
      <c r="W73" s="35">
        <v>13955.091975861063</v>
      </c>
      <c r="X73" s="35">
        <v>14140.270119385674</v>
      </c>
      <c r="Y73" s="35">
        <v>13054.826569811023</v>
      </c>
      <c r="Z73" s="35">
        <v>13145.420408707092</v>
      </c>
      <c r="AA73" s="35">
        <v>12978.174374562148</v>
      </c>
      <c r="AB73" s="35">
        <v>13900.974795021466</v>
      </c>
      <c r="AC73" s="35">
        <v>14143.994579643684</v>
      </c>
      <c r="AD73" s="35">
        <v>14919.702693598145</v>
      </c>
      <c r="AE73" s="35">
        <v>15521.642492121031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3.4405767999999998E-6</v>
      </c>
      <c r="D78" s="33">
        <v>3.4071006E-6</v>
      </c>
      <c r="E78" s="33">
        <v>3.5576745000000001E-6</v>
      </c>
      <c r="F78" s="33">
        <v>3.59056479999999E-6</v>
      </c>
      <c r="G78" s="33">
        <v>3.6066882999999899E-6</v>
      </c>
      <c r="H78" s="33">
        <v>3.7170566000000001E-6</v>
      </c>
      <c r="I78" s="33">
        <v>3.9889305000000001E-6</v>
      </c>
      <c r="J78" s="33">
        <v>4.2227407000000001E-6</v>
      </c>
      <c r="K78" s="33">
        <v>4.3425024999999997E-6</v>
      </c>
      <c r="L78" s="33">
        <v>4.4626062999999998E-6</v>
      </c>
      <c r="M78" s="33">
        <v>4.5183637999999998E-6</v>
      </c>
      <c r="N78" s="33">
        <v>5.101386E-6</v>
      </c>
      <c r="O78" s="33">
        <v>5.1120472999999902E-6</v>
      </c>
      <c r="P78" s="33">
        <v>5.08143059999999E-6</v>
      </c>
      <c r="Q78" s="33">
        <v>5.1085152999999902E-6</v>
      </c>
      <c r="R78" s="33">
        <v>5.2267273999999997E-6</v>
      </c>
      <c r="S78" s="33">
        <v>5.51049829999999E-6</v>
      </c>
      <c r="T78" s="33">
        <v>5.6872859999999998E-6</v>
      </c>
      <c r="U78" s="33">
        <v>6.2739377000000001E-6</v>
      </c>
      <c r="V78" s="33">
        <v>6.2612929999999997E-6</v>
      </c>
      <c r="W78" s="33">
        <v>6.8837389999999999E-6</v>
      </c>
      <c r="X78" s="33">
        <v>6.9095454E-6</v>
      </c>
      <c r="Y78" s="33">
        <v>6.9113390000000002E-6</v>
      </c>
      <c r="Z78" s="33">
        <v>7.0226173999999999E-6</v>
      </c>
      <c r="AA78" s="33">
        <v>7.2684574999999902E-6</v>
      </c>
      <c r="AB78" s="33">
        <v>7.7312649999999992E-6</v>
      </c>
      <c r="AC78" s="33">
        <v>8.0655919999999993E-6</v>
      </c>
      <c r="AD78" s="33">
        <v>8.7878499999999992E-6</v>
      </c>
      <c r="AE78" s="33">
        <v>8.8111965E-6</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2.7389439899999982E-6</v>
      </c>
      <c r="D80" s="33">
        <v>2.6574063599999999E-6</v>
      </c>
      <c r="E80" s="33">
        <v>2.7846188699999988E-6</v>
      </c>
      <c r="F80" s="33">
        <v>2.8575351400000002E-6</v>
      </c>
      <c r="G80" s="33">
        <v>2.9228579299999992E-6</v>
      </c>
      <c r="H80" s="33">
        <v>3.0885907599999999E-6</v>
      </c>
      <c r="I80" s="33">
        <v>3.2702309699999902E-6</v>
      </c>
      <c r="J80" s="33">
        <v>3.4626853299999998E-6</v>
      </c>
      <c r="K80" s="33">
        <v>3.5761582299999899E-6</v>
      </c>
      <c r="L80" s="33">
        <v>3.6776033999999989E-6</v>
      </c>
      <c r="M80" s="33">
        <v>3.7004405399999893E-6</v>
      </c>
      <c r="N80" s="33">
        <v>0.44880167249209996</v>
      </c>
      <c r="O80" s="33">
        <v>4.18187945999999E-6</v>
      </c>
      <c r="P80" s="33">
        <v>4.1329912799999998E-6</v>
      </c>
      <c r="Q80" s="33">
        <v>3.8123098197050002E-2</v>
      </c>
      <c r="R80" s="33">
        <v>2.0846518406999999E-3</v>
      </c>
      <c r="S80" s="33">
        <v>1.1380532474618001</v>
      </c>
      <c r="T80" s="33">
        <v>4.7391969999999903E-6</v>
      </c>
      <c r="U80" s="33">
        <v>0.30437980666910003</v>
      </c>
      <c r="V80" s="33">
        <v>2.5741568449399999E-2</v>
      </c>
      <c r="W80" s="33">
        <v>0.1309065951258</v>
      </c>
      <c r="X80" s="33">
        <v>4.6642351E-6</v>
      </c>
      <c r="Y80" s="33">
        <v>0.12437912559499999</v>
      </c>
      <c r="Z80" s="33">
        <v>0.6049086207872999</v>
      </c>
      <c r="AA80" s="33">
        <v>2.5718148545799902E-2</v>
      </c>
      <c r="AB80" s="33">
        <v>0.38731700069700004</v>
      </c>
      <c r="AC80" s="33">
        <v>0.31975220066089999</v>
      </c>
      <c r="AD80" s="33">
        <v>0.62572591898249996</v>
      </c>
      <c r="AE80" s="33">
        <v>0.39528012729880002</v>
      </c>
    </row>
    <row r="81" spans="1:35" s="28" customFormat="1">
      <c r="A81" s="29" t="s">
        <v>134</v>
      </c>
      <c r="B81" s="29" t="s">
        <v>65</v>
      </c>
      <c r="C81" s="33">
        <v>7698.8254740000002</v>
      </c>
      <c r="D81" s="33">
        <v>7913.9190189999999</v>
      </c>
      <c r="E81" s="33">
        <v>8283.4431299999997</v>
      </c>
      <c r="F81" s="33">
        <v>9345.4986499999995</v>
      </c>
      <c r="G81" s="33">
        <v>9216.2448999999979</v>
      </c>
      <c r="H81" s="33">
        <v>7942.086269999998</v>
      </c>
      <c r="I81" s="33">
        <v>10005.169069999998</v>
      </c>
      <c r="J81" s="33">
        <v>10543.771939999999</v>
      </c>
      <c r="K81" s="33">
        <v>9063.2587299999996</v>
      </c>
      <c r="L81" s="33">
        <v>8440.4906699999974</v>
      </c>
      <c r="M81" s="33">
        <v>8347.0032200000005</v>
      </c>
      <c r="N81" s="33">
        <v>9877.8712899999991</v>
      </c>
      <c r="O81" s="33">
        <v>9560.5530799999979</v>
      </c>
      <c r="P81" s="33">
        <v>10053.193669999999</v>
      </c>
      <c r="Q81" s="33">
        <v>9360.8838500000002</v>
      </c>
      <c r="R81" s="33">
        <v>8442.5302099999972</v>
      </c>
      <c r="S81" s="33">
        <v>9087.6174599999995</v>
      </c>
      <c r="T81" s="33">
        <v>8400.0770299999967</v>
      </c>
      <c r="U81" s="33">
        <v>8022.9966899999981</v>
      </c>
      <c r="V81" s="33">
        <v>7651.3885300000002</v>
      </c>
      <c r="W81" s="33">
        <v>7844.8021899999967</v>
      </c>
      <c r="X81" s="33">
        <v>7888.9020059999984</v>
      </c>
      <c r="Y81" s="33">
        <v>8345.7640699999993</v>
      </c>
      <c r="Z81" s="33">
        <v>8395.2439200000008</v>
      </c>
      <c r="AA81" s="33">
        <v>8050.0128399999976</v>
      </c>
      <c r="AB81" s="33">
        <v>8371.906329999998</v>
      </c>
      <c r="AC81" s="33">
        <v>8116.8681400000005</v>
      </c>
      <c r="AD81" s="33">
        <v>7908.6827699999994</v>
      </c>
      <c r="AE81" s="33">
        <v>7069.9478100000006</v>
      </c>
    </row>
    <row r="82" spans="1:35" s="28" customFormat="1">
      <c r="A82" s="29" t="s">
        <v>134</v>
      </c>
      <c r="B82" s="29" t="s">
        <v>69</v>
      </c>
      <c r="C82" s="33">
        <v>1326.1481489374282</v>
      </c>
      <c r="D82" s="33">
        <v>1602.6799590782255</v>
      </c>
      <c r="E82" s="33">
        <v>2019.2523912473489</v>
      </c>
      <c r="F82" s="33">
        <v>2592.0869897036678</v>
      </c>
      <c r="G82" s="33">
        <v>3297.5229331021878</v>
      </c>
      <c r="H82" s="33">
        <v>3899.9030410846376</v>
      </c>
      <c r="I82" s="33">
        <v>4552.22669946322</v>
      </c>
      <c r="J82" s="33">
        <v>4815.8449370058715</v>
      </c>
      <c r="K82" s="33">
        <v>5292.9558097325553</v>
      </c>
      <c r="L82" s="33">
        <v>5601.311444246523</v>
      </c>
      <c r="M82" s="33">
        <v>6727.2889667611416</v>
      </c>
      <c r="N82" s="33">
        <v>6764.9321639494901</v>
      </c>
      <c r="O82" s="33">
        <v>7242.3814033238841</v>
      </c>
      <c r="P82" s="33">
        <v>8151.409701651367</v>
      </c>
      <c r="Q82" s="33">
        <v>8653.3473801061045</v>
      </c>
      <c r="R82" s="33">
        <v>9334.3672109868785</v>
      </c>
      <c r="S82" s="33">
        <v>9349.034686032237</v>
      </c>
      <c r="T82" s="33">
        <v>9553.9464867242914</v>
      </c>
      <c r="U82" s="33">
        <v>9582.0357916471039</v>
      </c>
      <c r="V82" s="33">
        <v>10560.41886605061</v>
      </c>
      <c r="W82" s="33">
        <v>10030.920282629235</v>
      </c>
      <c r="X82" s="33">
        <v>9851.7558111562412</v>
      </c>
      <c r="Y82" s="33">
        <v>10271.868466166299</v>
      </c>
      <c r="Z82" s="33">
        <v>10122.186352757226</v>
      </c>
      <c r="AA82" s="33">
        <v>10226.873250848601</v>
      </c>
      <c r="AB82" s="33">
        <v>9594.0576536737099</v>
      </c>
      <c r="AC82" s="33">
        <v>9470.8352226149982</v>
      </c>
      <c r="AD82" s="33">
        <v>8885.5742285923261</v>
      </c>
      <c r="AE82" s="33">
        <v>9384.1711935997282</v>
      </c>
    </row>
    <row r="83" spans="1:35" s="28" customFormat="1">
      <c r="A83" s="29" t="s">
        <v>134</v>
      </c>
      <c r="B83" s="29" t="s">
        <v>68</v>
      </c>
      <c r="C83" s="33">
        <v>7.5613989999999995E-7</v>
      </c>
      <c r="D83" s="33">
        <v>1.0980566E-6</v>
      </c>
      <c r="E83" s="33">
        <v>1.7593325999999999E-6</v>
      </c>
      <c r="F83" s="33">
        <v>2.0510307999999998E-6</v>
      </c>
      <c r="G83" s="33">
        <v>1.8240459999999901E-6</v>
      </c>
      <c r="H83" s="33">
        <v>2.2487888999999999E-6</v>
      </c>
      <c r="I83" s="33">
        <v>2.2460401E-6</v>
      </c>
      <c r="J83" s="33">
        <v>2.399905E-6</v>
      </c>
      <c r="K83" s="33">
        <v>3.0039931999999998E-6</v>
      </c>
      <c r="L83" s="33">
        <v>3.1700336000000001E-6</v>
      </c>
      <c r="M83" s="33">
        <v>3.8148036999999998E-6</v>
      </c>
      <c r="N83" s="33">
        <v>4.1241888000000003E-6</v>
      </c>
      <c r="O83" s="33">
        <v>5.4180627999999996E-6</v>
      </c>
      <c r="P83" s="33">
        <v>4.6478516999999997E-6</v>
      </c>
      <c r="Q83" s="33">
        <v>5.2333307000000003E-6</v>
      </c>
      <c r="R83" s="33">
        <v>5.2152709999999997E-6</v>
      </c>
      <c r="S83" s="33">
        <v>7.1102110000000002E-6</v>
      </c>
      <c r="T83" s="33">
        <v>8.5803419999999997E-6</v>
      </c>
      <c r="U83" s="33">
        <v>9.3377989999999995E-6</v>
      </c>
      <c r="V83" s="33">
        <v>1.4718124499999999E-5</v>
      </c>
      <c r="W83" s="33">
        <v>1.5073743E-5</v>
      </c>
      <c r="X83" s="33">
        <v>1.46742299999999E-5</v>
      </c>
      <c r="Y83" s="33">
        <v>1.1801402000000001E-5</v>
      </c>
      <c r="Z83" s="33">
        <v>1.2574048E-5</v>
      </c>
      <c r="AA83" s="33">
        <v>1.200511E-5</v>
      </c>
      <c r="AB83" s="33">
        <v>1.2001410000000001E-5</v>
      </c>
      <c r="AC83" s="33">
        <v>1.2568266999999999E-5</v>
      </c>
      <c r="AD83" s="33">
        <v>1.2243131E-5</v>
      </c>
      <c r="AE83" s="33">
        <v>1.18935795E-5</v>
      </c>
    </row>
    <row r="84" spans="1:35" s="28" customFormat="1">
      <c r="A84" s="29" t="s">
        <v>134</v>
      </c>
      <c r="B84" s="29" t="s">
        <v>36</v>
      </c>
      <c r="C84" s="33">
        <v>9.6827329999999999E-6</v>
      </c>
      <c r="D84" s="33">
        <v>1.0045476E-5</v>
      </c>
      <c r="E84" s="33">
        <v>9.9106460000000005E-6</v>
      </c>
      <c r="F84" s="33">
        <v>9.9263525000000004E-6</v>
      </c>
      <c r="G84" s="33">
        <v>1.0332377999999999E-5</v>
      </c>
      <c r="H84" s="33">
        <v>1.0744789000000001E-5</v>
      </c>
      <c r="I84" s="33">
        <v>1.1863574E-5</v>
      </c>
      <c r="J84" s="33">
        <v>1.3620968E-5</v>
      </c>
      <c r="K84" s="33">
        <v>1.9793651999999999E-5</v>
      </c>
      <c r="L84" s="33">
        <v>2.1208849999999999E-5</v>
      </c>
      <c r="M84" s="33">
        <v>2.2242872E-5</v>
      </c>
      <c r="N84" s="33">
        <v>2.6798915999999999E-5</v>
      </c>
      <c r="O84" s="33">
        <v>2.7479677000000001E-5</v>
      </c>
      <c r="P84" s="33">
        <v>2.9737646000000001E-5</v>
      </c>
      <c r="Q84" s="33">
        <v>3.2344269999999999E-5</v>
      </c>
      <c r="R84" s="33">
        <v>3.472155E-5</v>
      </c>
      <c r="S84" s="33">
        <v>3.8359470000000002E-5</v>
      </c>
      <c r="T84" s="33">
        <v>3.9830843999999999E-5</v>
      </c>
      <c r="U84" s="33">
        <v>5.6823617000000002E-5</v>
      </c>
      <c r="V84" s="33">
        <v>5.88770449999999E-5</v>
      </c>
      <c r="W84" s="33">
        <v>6.0913484000000002E-5</v>
      </c>
      <c r="X84" s="33">
        <v>6.2535705999999995E-5</v>
      </c>
      <c r="Y84" s="33">
        <v>6.8691385000000003E-5</v>
      </c>
      <c r="Z84" s="33">
        <v>7.0832735000000006E-5</v>
      </c>
      <c r="AA84" s="33">
        <v>7.1662649999999997E-5</v>
      </c>
      <c r="AB84" s="33">
        <v>8.1706229999999996E-5</v>
      </c>
      <c r="AC84" s="33">
        <v>8.4438649999999998E-5</v>
      </c>
      <c r="AD84" s="33">
        <v>1.0686799999999999E-4</v>
      </c>
      <c r="AE84" s="33">
        <v>1.0237171999999901E-4</v>
      </c>
    </row>
    <row r="85" spans="1:35" s="28" customFormat="1">
      <c r="A85" s="29" t="s">
        <v>134</v>
      </c>
      <c r="B85" s="29" t="s">
        <v>73</v>
      </c>
      <c r="C85" s="33">
        <v>0</v>
      </c>
      <c r="D85" s="33">
        <v>0</v>
      </c>
      <c r="E85" s="33">
        <v>2.5318273000000001E-5</v>
      </c>
      <c r="F85" s="33">
        <v>2.65533959999999E-5</v>
      </c>
      <c r="G85" s="33">
        <v>2.9047108E-5</v>
      </c>
      <c r="H85" s="33">
        <v>3.0839164999999999E-5</v>
      </c>
      <c r="I85" s="33">
        <v>3.2932268999999903E-5</v>
      </c>
      <c r="J85" s="33">
        <v>3.3746152999999997E-5</v>
      </c>
      <c r="K85" s="33">
        <v>3.7444190999999904E-5</v>
      </c>
      <c r="L85" s="33">
        <v>4.0816097999999998E-5</v>
      </c>
      <c r="M85" s="33">
        <v>4.3201296999999899E-5</v>
      </c>
      <c r="N85" s="33">
        <v>5.1058057000000001E-5</v>
      </c>
      <c r="O85" s="33">
        <v>5.2499792000000007E-5</v>
      </c>
      <c r="P85" s="33">
        <v>5.6908884999999999E-5</v>
      </c>
      <c r="Q85" s="33">
        <v>5.9617665000000001E-5</v>
      </c>
      <c r="R85" s="33">
        <v>6.3625824000000002E-5</v>
      </c>
      <c r="S85" s="33">
        <v>7.2627130000000003E-5</v>
      </c>
      <c r="T85" s="33">
        <v>7.5143449000000004E-5</v>
      </c>
      <c r="U85" s="33">
        <v>1.0500186199999999E-4</v>
      </c>
      <c r="V85" s="33">
        <v>1.079271849999999E-4</v>
      </c>
      <c r="W85" s="33">
        <v>1.05870275E-4</v>
      </c>
      <c r="X85" s="33">
        <v>1.086225309999999E-4</v>
      </c>
      <c r="Y85" s="33">
        <v>1.1848047499999991E-4</v>
      </c>
      <c r="Z85" s="33">
        <v>1.19341148E-4</v>
      </c>
      <c r="AA85" s="33">
        <v>1.1973776199999999E-4</v>
      </c>
      <c r="AB85" s="33">
        <v>1.226137649999998E-4</v>
      </c>
      <c r="AC85" s="33">
        <v>1.2392345500000001E-4</v>
      </c>
      <c r="AD85" s="33">
        <v>1.5000916600000001E-4</v>
      </c>
      <c r="AE85" s="33">
        <v>1.5161449E-4</v>
      </c>
    </row>
    <row r="86" spans="1:35" s="28" customFormat="1">
      <c r="A86" s="29" t="s">
        <v>134</v>
      </c>
      <c r="B86" s="29" t="s">
        <v>56</v>
      </c>
      <c r="C86" s="25">
        <v>0.14303672099999998</v>
      </c>
      <c r="D86" s="25">
        <v>0.42786363000000005</v>
      </c>
      <c r="E86" s="25">
        <v>0.27729704599999999</v>
      </c>
      <c r="F86" s="25">
        <v>0.52111314399999986</v>
      </c>
      <c r="G86" s="25">
        <v>1.3768375039999998</v>
      </c>
      <c r="H86" s="25">
        <v>2.214393866</v>
      </c>
      <c r="I86" s="25">
        <v>3.6403081799999999</v>
      </c>
      <c r="J86" s="25">
        <v>4.0738733299999899</v>
      </c>
      <c r="K86" s="25">
        <v>5.5605886999999994</v>
      </c>
      <c r="L86" s="25">
        <v>7.9688569600000001</v>
      </c>
      <c r="M86" s="25">
        <v>9.0148142</v>
      </c>
      <c r="N86" s="25">
        <v>9.7682570000000002</v>
      </c>
      <c r="O86" s="25">
        <v>10.435720799999999</v>
      </c>
      <c r="P86" s="25">
        <v>11.850641999999999</v>
      </c>
      <c r="Q86" s="25">
        <v>13.7469535</v>
      </c>
      <c r="R86" s="25">
        <v>15.4691361</v>
      </c>
      <c r="S86" s="25">
        <v>16.9991369</v>
      </c>
      <c r="T86" s="25">
        <v>17.423492799999991</v>
      </c>
      <c r="U86" s="25">
        <v>20.104251999999999</v>
      </c>
      <c r="V86" s="25">
        <v>22.744040699999999</v>
      </c>
      <c r="W86" s="25">
        <v>22.434817899999999</v>
      </c>
      <c r="X86" s="25">
        <v>24.335359999999991</v>
      </c>
      <c r="Y86" s="25">
        <v>24.852096499999902</v>
      </c>
      <c r="Z86" s="25">
        <v>25.12048549999999</v>
      </c>
      <c r="AA86" s="25">
        <v>25.473766600000001</v>
      </c>
      <c r="AB86" s="25">
        <v>26.308880500000001</v>
      </c>
      <c r="AC86" s="25">
        <v>26.613237999999999</v>
      </c>
      <c r="AD86" s="25">
        <v>28.672573700000001</v>
      </c>
      <c r="AE86" s="25">
        <v>29.114231400000001</v>
      </c>
      <c r="AH86" s="13"/>
      <c r="AI86" s="13"/>
    </row>
    <row r="87" spans="1:35" s="28" customFormat="1">
      <c r="A87" s="34" t="s">
        <v>138</v>
      </c>
      <c r="B87" s="34"/>
      <c r="C87" s="35">
        <v>9024.9736298730895</v>
      </c>
      <c r="D87" s="35">
        <v>9516.5989852407893</v>
      </c>
      <c r="E87" s="35">
        <v>10302.695529348975</v>
      </c>
      <c r="F87" s="35">
        <v>11937.585648202798</v>
      </c>
      <c r="G87" s="35">
        <v>12513.767841455778</v>
      </c>
      <c r="H87" s="35">
        <v>11841.989320139071</v>
      </c>
      <c r="I87" s="35">
        <v>14557.395778968421</v>
      </c>
      <c r="J87" s="35">
        <v>15359.616887091202</v>
      </c>
      <c r="K87" s="35">
        <v>14356.21455065521</v>
      </c>
      <c r="L87" s="35">
        <v>14041.802125556764</v>
      </c>
      <c r="M87" s="35">
        <v>15074.29219879475</v>
      </c>
      <c r="N87" s="35">
        <v>16643.252264847557</v>
      </c>
      <c r="O87" s="35">
        <v>16802.934498035873</v>
      </c>
      <c r="P87" s="35">
        <v>18204.603385513641</v>
      </c>
      <c r="Q87" s="35">
        <v>18014.269363546147</v>
      </c>
      <c r="R87" s="35">
        <v>17776.899516080714</v>
      </c>
      <c r="S87" s="35">
        <v>18437.790211900407</v>
      </c>
      <c r="T87" s="35">
        <v>17954.02353573111</v>
      </c>
      <c r="U87" s="35">
        <v>17605.336877065511</v>
      </c>
      <c r="V87" s="35">
        <v>18211.833158598474</v>
      </c>
      <c r="W87" s="35">
        <v>17875.853401181837</v>
      </c>
      <c r="X87" s="35">
        <v>17740.657843404253</v>
      </c>
      <c r="Y87" s="35">
        <v>18617.756934004636</v>
      </c>
      <c r="Z87" s="35">
        <v>18518.035200974678</v>
      </c>
      <c r="AA87" s="35">
        <v>18276.911828270713</v>
      </c>
      <c r="AB87" s="35">
        <v>17966.351320407077</v>
      </c>
      <c r="AC87" s="35">
        <v>17588.023135449519</v>
      </c>
      <c r="AD87" s="35">
        <v>16794.882745542287</v>
      </c>
      <c r="AE87" s="35">
        <v>16454.514304431803</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266.60245021799091</v>
      </c>
      <c r="D92" s="33">
        <v>378.94147693245179</v>
      </c>
      <c r="E92" s="33">
        <v>386.6627167189136</v>
      </c>
      <c r="F92" s="33">
        <v>444.02315581018388</v>
      </c>
      <c r="G92" s="33">
        <v>437.88704413452751</v>
      </c>
      <c r="H92" s="33">
        <v>450.11070306112765</v>
      </c>
      <c r="I92" s="33">
        <v>404.43787634419601</v>
      </c>
      <c r="J92" s="33">
        <v>392.77489540466695</v>
      </c>
      <c r="K92" s="33">
        <v>355.83899501057402</v>
      </c>
      <c r="L92" s="33">
        <v>357.85966207232394</v>
      </c>
      <c r="M92" s="33">
        <v>350.01363288142392</v>
      </c>
      <c r="N92" s="33">
        <v>369.062952112061</v>
      </c>
      <c r="O92" s="33">
        <v>326.66290748846495</v>
      </c>
      <c r="P92" s="33">
        <v>282.81414588789602</v>
      </c>
      <c r="Q92" s="33">
        <v>303.34031349686802</v>
      </c>
      <c r="R92" s="33">
        <v>310.59417880979595</v>
      </c>
      <c r="S92" s="33">
        <v>1207.0019795901701</v>
      </c>
      <c r="T92" s="33">
        <v>1201.5860112380769</v>
      </c>
      <c r="U92" s="33">
        <v>1560.220070042925</v>
      </c>
      <c r="V92" s="33">
        <v>1497.3291035386458</v>
      </c>
      <c r="W92" s="33">
        <v>4327.2239794146499</v>
      </c>
      <c r="X92" s="33">
        <v>4234.1049407082155</v>
      </c>
      <c r="Y92" s="33">
        <v>4212.5179361220726</v>
      </c>
      <c r="Z92" s="33">
        <v>5424.9772151262705</v>
      </c>
      <c r="AA92" s="33">
        <v>5383.0364274160502</v>
      </c>
      <c r="AB92" s="33">
        <v>6722.2416705479945</v>
      </c>
      <c r="AC92" s="33">
        <v>6788.0513061694101</v>
      </c>
      <c r="AD92" s="33">
        <v>7831.50987969175</v>
      </c>
      <c r="AE92" s="33">
        <v>7825.5566201442634</v>
      </c>
      <c r="AF92" s="13"/>
      <c r="AG92" s="13"/>
      <c r="AH92" s="13"/>
      <c r="AI92" s="13"/>
    </row>
    <row r="93" spans="1:35" collapsed="1">
      <c r="A93" s="29" t="s">
        <v>40</v>
      </c>
      <c r="B93" s="29" t="s">
        <v>72</v>
      </c>
      <c r="C93" s="33">
        <v>134.2601713</v>
      </c>
      <c r="D93" s="33">
        <v>431.38406300000003</v>
      </c>
      <c r="E93" s="33">
        <v>590.72277795786715</v>
      </c>
      <c r="F93" s="33">
        <v>3243.4410277246948</v>
      </c>
      <c r="G93" s="33">
        <v>6924.0405611006972</v>
      </c>
      <c r="H93" s="33">
        <v>7689.8648886653655</v>
      </c>
      <c r="I93" s="33">
        <v>7241.6249501526627</v>
      </c>
      <c r="J93" s="33">
        <v>8114.7044155472922</v>
      </c>
      <c r="K93" s="33">
        <v>12830.540313241661</v>
      </c>
      <c r="L93" s="33">
        <v>13782.578990010021</v>
      </c>
      <c r="M93" s="33">
        <v>13954.406533577332</v>
      </c>
      <c r="N93" s="33">
        <v>15853.659910772207</v>
      </c>
      <c r="O93" s="33">
        <v>15245.205210407546</v>
      </c>
      <c r="P93" s="33">
        <v>14577.835150805402</v>
      </c>
      <c r="Q93" s="33">
        <v>16022.747060496527</v>
      </c>
      <c r="R93" s="33">
        <v>15980.056843107359</v>
      </c>
      <c r="S93" s="33">
        <v>17183.503959641152</v>
      </c>
      <c r="T93" s="33">
        <v>16427.007248532725</v>
      </c>
      <c r="U93" s="33">
        <v>17216.915880951852</v>
      </c>
      <c r="V93" s="33">
        <v>16719.650733154664</v>
      </c>
      <c r="W93" s="33">
        <v>17432.692200188634</v>
      </c>
      <c r="X93" s="33">
        <v>20447.966762357584</v>
      </c>
      <c r="Y93" s="33">
        <v>19215.743426274534</v>
      </c>
      <c r="Z93" s="33">
        <v>22354.536795726559</v>
      </c>
      <c r="AA93" s="33">
        <v>21978.555939024984</v>
      </c>
      <c r="AB93" s="33">
        <v>22331.857499562881</v>
      </c>
      <c r="AC93" s="33">
        <v>21326.432401188707</v>
      </c>
      <c r="AD93" s="33">
        <v>25125.416367744179</v>
      </c>
      <c r="AE93" s="33">
        <v>24533.993918631717</v>
      </c>
    </row>
    <row r="94" spans="1:35">
      <c r="A94" s="29" t="s">
        <v>40</v>
      </c>
      <c r="B94" s="29" t="s">
        <v>76</v>
      </c>
      <c r="C94" s="33">
        <v>29.60997841199999</v>
      </c>
      <c r="D94" s="33">
        <v>51.858380990999997</v>
      </c>
      <c r="E94" s="33">
        <v>68.56086909299998</v>
      </c>
      <c r="F94" s="33">
        <v>113.38846030799979</v>
      </c>
      <c r="G94" s="33">
        <v>162.35746703000001</v>
      </c>
      <c r="H94" s="33">
        <v>220.19072285000001</v>
      </c>
      <c r="I94" s="33">
        <v>261.15778494999989</v>
      </c>
      <c r="J94" s="33">
        <v>319.18224121999998</v>
      </c>
      <c r="K94" s="33">
        <v>382.87135612000003</v>
      </c>
      <c r="L94" s="33">
        <v>463.81578639999896</v>
      </c>
      <c r="M94" s="33">
        <v>587.94498302999898</v>
      </c>
      <c r="N94" s="33">
        <v>700.3197179399998</v>
      </c>
      <c r="O94" s="33">
        <v>791.24605659999986</v>
      </c>
      <c r="P94" s="33">
        <v>847.22820499999887</v>
      </c>
      <c r="Q94" s="33">
        <v>960.69752660000006</v>
      </c>
      <c r="R94" s="33">
        <v>1067.3388083</v>
      </c>
      <c r="S94" s="33">
        <v>1047.5958031999999</v>
      </c>
      <c r="T94" s="33">
        <v>1097.6659291999997</v>
      </c>
      <c r="U94" s="33">
        <v>1139.232710999999</v>
      </c>
      <c r="V94" s="33">
        <v>1192.1207599999989</v>
      </c>
      <c r="W94" s="33">
        <v>1233.6786892999999</v>
      </c>
      <c r="X94" s="33">
        <v>1308.101830699999</v>
      </c>
      <c r="Y94" s="33">
        <v>1352.575464299998</v>
      </c>
      <c r="Z94" s="33">
        <v>1471.4858534999998</v>
      </c>
      <c r="AA94" s="33">
        <v>1471.758069</v>
      </c>
      <c r="AB94" s="33">
        <v>1439.7692502999989</v>
      </c>
      <c r="AC94" s="33">
        <v>1504.7709562999992</v>
      </c>
      <c r="AD94" s="33">
        <v>1548.6381534</v>
      </c>
      <c r="AE94" s="33">
        <v>1487.5596484</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1.7510627000000002E-5</v>
      </c>
      <c r="D97" s="33">
        <v>1.820248399999999E-5</v>
      </c>
      <c r="E97" s="33">
        <v>1.8175590599999991E-5</v>
      </c>
      <c r="F97" s="33">
        <v>1.80724724E-5</v>
      </c>
      <c r="G97" s="33">
        <v>1.76881885E-5</v>
      </c>
      <c r="H97" s="33">
        <v>1.8071966199999901E-5</v>
      </c>
      <c r="I97" s="33">
        <v>2.1974821999999999E-5</v>
      </c>
      <c r="J97" s="33">
        <v>2.3907644999999998E-5</v>
      </c>
      <c r="K97" s="33">
        <v>7.33320929999998E-5</v>
      </c>
      <c r="L97" s="33">
        <v>7.5787493999999989E-5</v>
      </c>
      <c r="M97" s="33">
        <v>7.6994885999999999E-5</v>
      </c>
      <c r="N97" s="33">
        <v>8.7191448999999994E-5</v>
      </c>
      <c r="O97" s="33">
        <v>8.6102847E-5</v>
      </c>
      <c r="P97" s="33">
        <v>8.7186989999999895E-5</v>
      </c>
      <c r="Q97" s="33">
        <v>9.1598752999999999E-5</v>
      </c>
      <c r="R97" s="33">
        <v>9.4134782999999911E-5</v>
      </c>
      <c r="S97" s="33">
        <v>4.3639471999999885E-4</v>
      </c>
      <c r="T97" s="33">
        <v>4.3156375599999995E-4</v>
      </c>
      <c r="U97" s="33">
        <v>61.655961552770002</v>
      </c>
      <c r="V97" s="33">
        <v>59.836331189139997</v>
      </c>
      <c r="W97" s="33">
        <v>1024.2537777863599</v>
      </c>
      <c r="X97" s="33">
        <v>1011.8779770950899</v>
      </c>
      <c r="Y97" s="33">
        <v>1013.009678313446</v>
      </c>
      <c r="Z97" s="33">
        <v>1542.71753180582</v>
      </c>
      <c r="AA97" s="33">
        <v>1527.8619430634099</v>
      </c>
      <c r="AB97" s="33">
        <v>1620.1062994536001</v>
      </c>
      <c r="AC97" s="33">
        <v>1566.2882968016399</v>
      </c>
      <c r="AD97" s="33">
        <v>1638.0073099803701</v>
      </c>
      <c r="AE97" s="33">
        <v>1633.3764727131299</v>
      </c>
    </row>
    <row r="98" spans="1:31">
      <c r="A98" s="29" t="s">
        <v>130</v>
      </c>
      <c r="B98" s="29" t="s">
        <v>72</v>
      </c>
      <c r="C98" s="33">
        <v>95.826665300000002</v>
      </c>
      <c r="D98" s="33">
        <v>339.53491300000002</v>
      </c>
      <c r="E98" s="33">
        <v>440.70057475295101</v>
      </c>
      <c r="F98" s="33">
        <v>2501.423978432194</v>
      </c>
      <c r="G98" s="33">
        <v>6154.1187779732954</v>
      </c>
      <c r="H98" s="33">
        <v>7063.8788411615669</v>
      </c>
      <c r="I98" s="33">
        <v>6717.7319198124387</v>
      </c>
      <c r="J98" s="33">
        <v>7368.8291204391444</v>
      </c>
      <c r="K98" s="33">
        <v>12225.654212253648</v>
      </c>
      <c r="L98" s="33">
        <v>13084.023280911142</v>
      </c>
      <c r="M98" s="33">
        <v>13300.284218673309</v>
      </c>
      <c r="N98" s="33">
        <v>14850.265832365254</v>
      </c>
      <c r="O98" s="33">
        <v>14262.265937923083</v>
      </c>
      <c r="P98" s="33">
        <v>13622.593672103359</v>
      </c>
      <c r="Q98" s="33">
        <v>15012.003474095956</v>
      </c>
      <c r="R98" s="33">
        <v>14977.314465438998</v>
      </c>
      <c r="S98" s="33">
        <v>14161.312905671304</v>
      </c>
      <c r="T98" s="33">
        <v>13399.55125197007</v>
      </c>
      <c r="U98" s="33">
        <v>13798.211506293119</v>
      </c>
      <c r="V98" s="33">
        <v>13533.2715341393</v>
      </c>
      <c r="W98" s="33">
        <v>13482.356684541261</v>
      </c>
      <c r="X98" s="33">
        <v>14258.2671534318</v>
      </c>
      <c r="Y98" s="33">
        <v>13278.466125900752</v>
      </c>
      <c r="Z98" s="33">
        <v>15279.544256978219</v>
      </c>
      <c r="AA98" s="33">
        <v>15052.45171541874</v>
      </c>
      <c r="AB98" s="33">
        <v>15093.17459410252</v>
      </c>
      <c r="AC98" s="33">
        <v>14073.446612464311</v>
      </c>
      <c r="AD98" s="33">
        <v>15213.540207289599</v>
      </c>
      <c r="AE98" s="33">
        <v>14667.927255655901</v>
      </c>
    </row>
    <row r="99" spans="1:31">
      <c r="A99" s="29" t="s">
        <v>130</v>
      </c>
      <c r="B99" s="29" t="s">
        <v>76</v>
      </c>
      <c r="C99" s="33">
        <v>10.43189194</v>
      </c>
      <c r="D99" s="33">
        <v>18.481279900000001</v>
      </c>
      <c r="E99" s="33">
        <v>22.600439399999988</v>
      </c>
      <c r="F99" s="33">
        <v>41.149424799999998</v>
      </c>
      <c r="G99" s="33">
        <v>59.417396699999998</v>
      </c>
      <c r="H99" s="33">
        <v>81.499496000000008</v>
      </c>
      <c r="I99" s="33">
        <v>96.436290999999983</v>
      </c>
      <c r="J99" s="33">
        <v>118.203249</v>
      </c>
      <c r="K99" s="33">
        <v>136.930385</v>
      </c>
      <c r="L99" s="33">
        <v>163.47390999999999</v>
      </c>
      <c r="M99" s="33">
        <v>198.389186</v>
      </c>
      <c r="N99" s="33">
        <v>237.41355799999988</v>
      </c>
      <c r="O99" s="33">
        <v>264.49523699999992</v>
      </c>
      <c r="P99" s="33">
        <v>276.54237999999901</v>
      </c>
      <c r="Q99" s="33">
        <v>315.40544199999999</v>
      </c>
      <c r="R99" s="33">
        <v>345.70215999999999</v>
      </c>
      <c r="S99" s="33">
        <v>352.54944</v>
      </c>
      <c r="T99" s="33">
        <v>362.95375000000001</v>
      </c>
      <c r="U99" s="33">
        <v>375.54367999999999</v>
      </c>
      <c r="V99" s="33">
        <v>392.07819999999998</v>
      </c>
      <c r="W99" s="33">
        <v>404.58407599999998</v>
      </c>
      <c r="X99" s="33">
        <v>433.40966000000003</v>
      </c>
      <c r="Y99" s="33">
        <v>450.18438399999997</v>
      </c>
      <c r="Z99" s="33">
        <v>496.93813</v>
      </c>
      <c r="AA99" s="33">
        <v>501.01576</v>
      </c>
      <c r="AB99" s="33">
        <v>506.24973399999999</v>
      </c>
      <c r="AC99" s="33">
        <v>511.11534999999901</v>
      </c>
      <c r="AD99" s="33">
        <v>549.90016000000003</v>
      </c>
      <c r="AE99" s="33">
        <v>545.21642999999995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1.17445229999999E-5</v>
      </c>
      <c r="D102" s="33">
        <v>31.769300908790999</v>
      </c>
      <c r="E102" s="33">
        <v>32.170616974533004</v>
      </c>
      <c r="F102" s="33">
        <v>40.224781846664001</v>
      </c>
      <c r="G102" s="33">
        <v>42.795732310496</v>
      </c>
      <c r="H102" s="33">
        <v>42.241749487962501</v>
      </c>
      <c r="I102" s="33">
        <v>40.434565419462004</v>
      </c>
      <c r="J102" s="33">
        <v>40.248284124906</v>
      </c>
      <c r="K102" s="33">
        <v>39.187518420427999</v>
      </c>
      <c r="L102" s="33">
        <v>39.199718613621997</v>
      </c>
      <c r="M102" s="33">
        <v>39.070539406980998</v>
      </c>
      <c r="N102" s="33">
        <v>39.676056173894999</v>
      </c>
      <c r="O102" s="33">
        <v>39.201440118409998</v>
      </c>
      <c r="P102" s="33">
        <v>39.708556268919999</v>
      </c>
      <c r="Q102" s="33">
        <v>39.29190521092</v>
      </c>
      <c r="R102" s="33">
        <v>39.74565747135</v>
      </c>
      <c r="S102" s="33">
        <v>951.00578600000006</v>
      </c>
      <c r="T102" s="33">
        <v>954.19529199999999</v>
      </c>
      <c r="U102" s="33">
        <v>955.19715499999995</v>
      </c>
      <c r="V102" s="33">
        <v>915.72590000000002</v>
      </c>
      <c r="W102" s="33">
        <v>1710.7107000000001</v>
      </c>
      <c r="X102" s="33">
        <v>1693.2058</v>
      </c>
      <c r="Y102" s="33">
        <v>1707.5546999999999</v>
      </c>
      <c r="Z102" s="33">
        <v>2318.7042999999999</v>
      </c>
      <c r="AA102" s="33">
        <v>2271.1260000000002</v>
      </c>
      <c r="AB102" s="33">
        <v>3572.7554</v>
      </c>
      <c r="AC102" s="33">
        <v>3685.3827999999999</v>
      </c>
      <c r="AD102" s="33">
        <v>3661.6635999999999</v>
      </c>
      <c r="AE102" s="33">
        <v>3760.1842999999999</v>
      </c>
    </row>
    <row r="103" spans="1:31">
      <c r="A103" s="29" t="s">
        <v>131</v>
      </c>
      <c r="B103" s="29" t="s">
        <v>72</v>
      </c>
      <c r="C103" s="33">
        <v>38.433506000000001</v>
      </c>
      <c r="D103" s="33">
        <v>91.849149999999995</v>
      </c>
      <c r="E103" s="33">
        <v>150.02214325561701</v>
      </c>
      <c r="F103" s="33">
        <v>742.01698659080205</v>
      </c>
      <c r="G103" s="33">
        <v>769.92171674862004</v>
      </c>
      <c r="H103" s="33">
        <v>625.98597735258795</v>
      </c>
      <c r="I103" s="33">
        <v>523.89295797085492</v>
      </c>
      <c r="J103" s="33">
        <v>745.87522066447491</v>
      </c>
      <c r="K103" s="33">
        <v>604.88602079638395</v>
      </c>
      <c r="L103" s="33">
        <v>698.55562228481801</v>
      </c>
      <c r="M103" s="33">
        <v>654.12222328591497</v>
      </c>
      <c r="N103" s="33">
        <v>1003.393951247214</v>
      </c>
      <c r="O103" s="33">
        <v>982.93914468674996</v>
      </c>
      <c r="P103" s="33">
        <v>955.24134606607004</v>
      </c>
      <c r="Q103" s="33">
        <v>1010.7434448566599</v>
      </c>
      <c r="R103" s="33">
        <v>1002.74221776959</v>
      </c>
      <c r="S103" s="33">
        <v>3022.1902</v>
      </c>
      <c r="T103" s="33">
        <v>3027.4551499999998</v>
      </c>
      <c r="U103" s="33">
        <v>3172.7795999999998</v>
      </c>
      <c r="V103" s="33">
        <v>2952.1062700000002</v>
      </c>
      <c r="W103" s="33">
        <v>3453.1525299999894</v>
      </c>
      <c r="X103" s="33">
        <v>5701.4319000000005</v>
      </c>
      <c r="Y103" s="33">
        <v>5486.9627</v>
      </c>
      <c r="Z103" s="33">
        <v>5514.4495199999992</v>
      </c>
      <c r="AA103" s="33">
        <v>5341.1277</v>
      </c>
      <c r="AB103" s="33">
        <v>5671.16968</v>
      </c>
      <c r="AC103" s="33">
        <v>5660.0418599999994</v>
      </c>
      <c r="AD103" s="33">
        <v>6030.3780999999999</v>
      </c>
      <c r="AE103" s="33">
        <v>6171.2453999999998</v>
      </c>
    </row>
    <row r="104" spans="1:31">
      <c r="A104" s="29" t="s">
        <v>131</v>
      </c>
      <c r="B104" s="29" t="s">
        <v>76</v>
      </c>
      <c r="C104" s="33">
        <v>4.42440663</v>
      </c>
      <c r="D104" s="33">
        <v>7.1912847399999995</v>
      </c>
      <c r="E104" s="33">
        <v>10.56024884</v>
      </c>
      <c r="F104" s="33">
        <v>20.025361299999901</v>
      </c>
      <c r="G104" s="33">
        <v>31.03029999999999</v>
      </c>
      <c r="H104" s="33">
        <v>42.1388344</v>
      </c>
      <c r="I104" s="33">
        <v>51.898282500000001</v>
      </c>
      <c r="J104" s="33">
        <v>64.142381</v>
      </c>
      <c r="K104" s="33">
        <v>80.645139999999998</v>
      </c>
      <c r="L104" s="33">
        <v>100.79858999999999</v>
      </c>
      <c r="M104" s="33">
        <v>134.08558299999999</v>
      </c>
      <c r="N104" s="33">
        <v>158.26254299999999</v>
      </c>
      <c r="O104" s="33">
        <v>183.13930099999999</v>
      </c>
      <c r="P104" s="33">
        <v>208.697114</v>
      </c>
      <c r="Q104" s="33">
        <v>223.801334</v>
      </c>
      <c r="R104" s="33">
        <v>256.83204000000001</v>
      </c>
      <c r="S104" s="33">
        <v>216.60363999999998</v>
      </c>
      <c r="T104" s="33">
        <v>234.62933699999991</v>
      </c>
      <c r="U104" s="33">
        <v>253.98575299999902</v>
      </c>
      <c r="V104" s="33">
        <v>272.353939999999</v>
      </c>
      <c r="W104" s="33">
        <v>293.21952800000003</v>
      </c>
      <c r="X104" s="33">
        <v>319.75236999999902</v>
      </c>
      <c r="Y104" s="33">
        <v>337.81075299999901</v>
      </c>
      <c r="Z104" s="33">
        <v>342.44868499999995</v>
      </c>
      <c r="AA104" s="33">
        <v>332.76907999999997</v>
      </c>
      <c r="AB104" s="33">
        <v>290.78111000000001</v>
      </c>
      <c r="AC104" s="33">
        <v>322.03118000000001</v>
      </c>
      <c r="AD104" s="33">
        <v>340.37470399999995</v>
      </c>
      <c r="AE104" s="33">
        <v>321.75205</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139.20024039063597</v>
      </c>
      <c r="D107" s="33">
        <v>215.5394258503579</v>
      </c>
      <c r="E107" s="33">
        <v>216.24365974764902</v>
      </c>
      <c r="F107" s="33">
        <v>257.9226244077405</v>
      </c>
      <c r="G107" s="33">
        <v>250.25434367673498</v>
      </c>
      <c r="H107" s="33">
        <v>261.23459146258398</v>
      </c>
      <c r="I107" s="33">
        <v>233.05254588641199</v>
      </c>
      <c r="J107" s="33">
        <v>223.32902494160899</v>
      </c>
      <c r="K107" s="33">
        <v>200.87393657700599</v>
      </c>
      <c r="L107" s="33">
        <v>205.73150336047198</v>
      </c>
      <c r="M107" s="33">
        <v>199.83681414075491</v>
      </c>
      <c r="N107" s="33">
        <v>214.16942991176001</v>
      </c>
      <c r="O107" s="33">
        <v>172.53314284057598</v>
      </c>
      <c r="P107" s="33">
        <v>158.98327993502201</v>
      </c>
      <c r="Q107" s="33">
        <v>174.30418673034302</v>
      </c>
      <c r="R107" s="33">
        <v>178.314104724553</v>
      </c>
      <c r="S107" s="33">
        <v>166.44308363297</v>
      </c>
      <c r="T107" s="33">
        <v>159.79986380331499</v>
      </c>
      <c r="U107" s="33">
        <v>153.69262065071999</v>
      </c>
      <c r="V107" s="33">
        <v>148.11382704509998</v>
      </c>
      <c r="W107" s="33">
        <v>376.36140999999998</v>
      </c>
      <c r="X107" s="33">
        <v>310.10714999999999</v>
      </c>
      <c r="Y107" s="33">
        <v>306.00952000000001</v>
      </c>
      <c r="Z107" s="33">
        <v>329.13306</v>
      </c>
      <c r="AA107" s="33">
        <v>320.87689999999998</v>
      </c>
      <c r="AB107" s="33">
        <v>311.76357999999999</v>
      </c>
      <c r="AC107" s="33">
        <v>317.21355999999997</v>
      </c>
      <c r="AD107" s="33">
        <v>1346.15</v>
      </c>
      <c r="AE107" s="33">
        <v>1301.0219999999999</v>
      </c>
    </row>
    <row r="108" spans="1:31">
      <c r="A108" s="29" t="s">
        <v>132</v>
      </c>
      <c r="B108" s="29" t="s">
        <v>72</v>
      </c>
      <c r="C108" s="33">
        <v>0</v>
      </c>
      <c r="D108" s="33">
        <v>0</v>
      </c>
      <c r="E108" s="33">
        <v>1.5951069999999998E-5</v>
      </c>
      <c r="F108" s="33">
        <v>1.7545888000000001E-5</v>
      </c>
      <c r="G108" s="33">
        <v>1.8272976E-5</v>
      </c>
      <c r="H108" s="33">
        <v>1.9364645000000001E-5</v>
      </c>
      <c r="I108" s="33">
        <v>1.87903119999999E-5</v>
      </c>
      <c r="J108" s="33">
        <v>1.9497695000000001E-5</v>
      </c>
      <c r="K108" s="33">
        <v>1.9895415E-5</v>
      </c>
      <c r="L108" s="33">
        <v>2.1613455999999999E-5</v>
      </c>
      <c r="M108" s="33">
        <v>2.2607846E-5</v>
      </c>
      <c r="N108" s="33">
        <v>4.2069513999999999E-5</v>
      </c>
      <c r="O108" s="33">
        <v>4.1187475000000003E-5</v>
      </c>
      <c r="P108" s="33">
        <v>4.0613947999999999E-5</v>
      </c>
      <c r="Q108" s="33">
        <v>4.3586759999999998E-5</v>
      </c>
      <c r="R108" s="33">
        <v>4.7236159999999997E-5</v>
      </c>
      <c r="S108" s="33">
        <v>7.200873E-4</v>
      </c>
      <c r="T108" s="33">
        <v>7.0876659999999998E-4</v>
      </c>
      <c r="U108" s="33">
        <v>245.9246</v>
      </c>
      <c r="V108" s="33">
        <v>234.27275</v>
      </c>
      <c r="W108" s="33">
        <v>497.18279999999999</v>
      </c>
      <c r="X108" s="33">
        <v>488.26751999999999</v>
      </c>
      <c r="Y108" s="33">
        <v>450.31439999999998</v>
      </c>
      <c r="Z108" s="33">
        <v>1560.5427999999999</v>
      </c>
      <c r="AA108" s="33">
        <v>1584.9763</v>
      </c>
      <c r="AB108" s="33">
        <v>1567.5129999999999</v>
      </c>
      <c r="AC108" s="33">
        <v>1592.9437</v>
      </c>
      <c r="AD108" s="33">
        <v>3881.4978000000001</v>
      </c>
      <c r="AE108" s="33">
        <v>3694.8209999999999</v>
      </c>
    </row>
    <row r="109" spans="1:31">
      <c r="A109" s="29" t="s">
        <v>132</v>
      </c>
      <c r="B109" s="29" t="s">
        <v>76</v>
      </c>
      <c r="C109" s="33">
        <v>7.1329643699999901</v>
      </c>
      <c r="D109" s="33">
        <v>12.03285917</v>
      </c>
      <c r="E109" s="33">
        <v>16.9417534</v>
      </c>
      <c r="F109" s="33">
        <v>28.653001399999997</v>
      </c>
      <c r="G109" s="33">
        <v>41.940684400000002</v>
      </c>
      <c r="H109" s="33">
        <v>59.102001999999999</v>
      </c>
      <c r="I109" s="33">
        <v>70.215569400000007</v>
      </c>
      <c r="J109" s="33">
        <v>86.716350000000006</v>
      </c>
      <c r="K109" s="33">
        <v>108.69434099999999</v>
      </c>
      <c r="L109" s="33">
        <v>131.94713099999899</v>
      </c>
      <c r="M109" s="33">
        <v>173.35120199999898</v>
      </c>
      <c r="N109" s="33">
        <v>210.63027499999998</v>
      </c>
      <c r="O109" s="33">
        <v>242.18752999999992</v>
      </c>
      <c r="P109" s="33">
        <v>255.23084</v>
      </c>
      <c r="Q109" s="33">
        <v>297.94088399999998</v>
      </c>
      <c r="R109" s="33">
        <v>329.86826299999996</v>
      </c>
      <c r="S109" s="33">
        <v>338.98767699999996</v>
      </c>
      <c r="T109" s="33">
        <v>356.73558500000001</v>
      </c>
      <c r="U109" s="33">
        <v>367.69170000000003</v>
      </c>
      <c r="V109" s="33">
        <v>384.28356000000002</v>
      </c>
      <c r="W109" s="33">
        <v>401.43851000000001</v>
      </c>
      <c r="X109" s="33">
        <v>410.75382999999999</v>
      </c>
      <c r="Y109" s="33">
        <v>422.21950999999899</v>
      </c>
      <c r="Z109" s="33">
        <v>474.87825999999995</v>
      </c>
      <c r="AA109" s="33">
        <v>474.26115600000003</v>
      </c>
      <c r="AB109" s="33">
        <v>479.29002000000003</v>
      </c>
      <c r="AC109" s="33">
        <v>506.54347000000001</v>
      </c>
      <c r="AD109" s="33">
        <v>490.11346400000002</v>
      </c>
      <c r="AE109" s="33">
        <v>462.69362000000001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127.40216917813891</v>
      </c>
      <c r="D112" s="33">
        <v>131.63272014885891</v>
      </c>
      <c r="E112" s="33">
        <v>138.24841016202402</v>
      </c>
      <c r="F112" s="33">
        <v>145.87571980417201</v>
      </c>
      <c r="G112" s="33">
        <v>144.836938303864</v>
      </c>
      <c r="H112" s="33">
        <v>146.63433139867601</v>
      </c>
      <c r="I112" s="33">
        <v>130.95072910359301</v>
      </c>
      <c r="J112" s="33">
        <v>129.19754640725992</v>
      </c>
      <c r="K112" s="33">
        <v>115.777443387378</v>
      </c>
      <c r="L112" s="33">
        <v>112.92833936292701</v>
      </c>
      <c r="M112" s="33">
        <v>111.106176163646</v>
      </c>
      <c r="N112" s="33">
        <v>115.21734730183299</v>
      </c>
      <c r="O112" s="33">
        <v>114.92820609678</v>
      </c>
      <c r="P112" s="33">
        <v>84.122187509024002</v>
      </c>
      <c r="Q112" s="33">
        <v>89.744091907129999</v>
      </c>
      <c r="R112" s="33">
        <v>92.534281623679988</v>
      </c>
      <c r="S112" s="33">
        <v>89.552628450269992</v>
      </c>
      <c r="T112" s="33">
        <v>87.590376996780009</v>
      </c>
      <c r="U112" s="33">
        <v>389.67426599999993</v>
      </c>
      <c r="V112" s="33">
        <v>373.65297599999997</v>
      </c>
      <c r="W112" s="33">
        <v>1215.8980199999999</v>
      </c>
      <c r="X112" s="33">
        <v>1218.9139399999999</v>
      </c>
      <c r="Y112" s="33">
        <v>1185.943957</v>
      </c>
      <c r="Z112" s="33">
        <v>1234.4222400000001</v>
      </c>
      <c r="AA112" s="33">
        <v>1263.1714999999999</v>
      </c>
      <c r="AB112" s="33">
        <v>1217.616295</v>
      </c>
      <c r="AC112" s="33">
        <v>1219.1665499999999</v>
      </c>
      <c r="AD112" s="33">
        <v>1185.688844</v>
      </c>
      <c r="AE112" s="33">
        <v>1130.9737270000001</v>
      </c>
    </row>
    <row r="113" spans="1:31">
      <c r="A113" s="29" t="s">
        <v>133</v>
      </c>
      <c r="B113" s="29" t="s">
        <v>72</v>
      </c>
      <c r="C113" s="33">
        <v>0</v>
      </c>
      <c r="D113" s="33">
        <v>0</v>
      </c>
      <c r="E113" s="33">
        <v>1.2259063E-5</v>
      </c>
      <c r="F113" s="33">
        <v>1.1951992E-5</v>
      </c>
      <c r="G113" s="33">
        <v>1.1796034999999999E-5</v>
      </c>
      <c r="H113" s="33">
        <v>1.2264227000000001E-5</v>
      </c>
      <c r="I113" s="33">
        <v>1.2350634999999901E-5</v>
      </c>
      <c r="J113" s="33">
        <v>1.2837417999999999E-5</v>
      </c>
      <c r="K113" s="33">
        <v>1.3396700999999999E-5</v>
      </c>
      <c r="L113" s="33">
        <v>1.42470935E-5</v>
      </c>
      <c r="M113" s="33">
        <v>1.4945472999999901E-5</v>
      </c>
      <c r="N113" s="33">
        <v>2.1229875999999999E-5</v>
      </c>
      <c r="O113" s="33">
        <v>2.1010224E-5</v>
      </c>
      <c r="P113" s="33">
        <v>2.0848704999999999E-5</v>
      </c>
      <c r="Q113" s="33">
        <v>2.3503330999999899E-5</v>
      </c>
      <c r="R113" s="33">
        <v>3.3012297000000001E-5</v>
      </c>
      <c r="S113" s="33">
        <v>4.33043279999999E-5</v>
      </c>
      <c r="T113" s="33">
        <v>4.3734974000000003E-5</v>
      </c>
      <c r="U113" s="33">
        <v>4.3565566999999998E-5</v>
      </c>
      <c r="V113" s="33">
        <v>4.3526262999999901E-5</v>
      </c>
      <c r="W113" s="33">
        <v>5.3491966999999999E-5</v>
      </c>
      <c r="X113" s="33">
        <v>5.3101611999999898E-5</v>
      </c>
      <c r="Y113" s="33">
        <v>5.2375467999999999E-5</v>
      </c>
      <c r="Z113" s="33">
        <v>6.9684219999999994E-5</v>
      </c>
      <c r="AA113" s="33">
        <v>7.3677859999999999E-5</v>
      </c>
      <c r="AB113" s="33">
        <v>7.2459370000000004E-5</v>
      </c>
      <c r="AC113" s="33">
        <v>7.3545019999999894E-5</v>
      </c>
      <c r="AD113" s="33">
        <v>7.31643E-5</v>
      </c>
      <c r="AE113" s="33">
        <v>7.3492189999999993E-5</v>
      </c>
    </row>
    <row r="114" spans="1:31">
      <c r="A114" s="29" t="s">
        <v>133</v>
      </c>
      <c r="B114" s="29" t="s">
        <v>76</v>
      </c>
      <c r="C114" s="33">
        <v>7.4490373999999999</v>
      </c>
      <c r="D114" s="33">
        <v>13.6366897</v>
      </c>
      <c r="E114" s="33">
        <v>18.12823783</v>
      </c>
      <c r="F114" s="33">
        <v>22.9296633999999</v>
      </c>
      <c r="G114" s="33">
        <v>28.321466599999997</v>
      </c>
      <c r="H114" s="33">
        <v>34.793325500000002</v>
      </c>
      <c r="I114" s="33">
        <v>38.222413999999894</v>
      </c>
      <c r="J114" s="33">
        <v>45.246638799999999</v>
      </c>
      <c r="K114" s="33">
        <v>49.902057800000001</v>
      </c>
      <c r="L114" s="33">
        <v>58.057038399999996</v>
      </c>
      <c r="M114" s="33">
        <v>71.298490999999999</v>
      </c>
      <c r="N114" s="33">
        <v>82.289712499999993</v>
      </c>
      <c r="O114" s="33">
        <v>88.89834900000001</v>
      </c>
      <c r="P114" s="33">
        <v>92.484258999999994</v>
      </c>
      <c r="Q114" s="33">
        <v>107.100577</v>
      </c>
      <c r="R114" s="33">
        <v>116.36921</v>
      </c>
      <c r="S114" s="33">
        <v>119.052537</v>
      </c>
      <c r="T114" s="33">
        <v>122.43492499999989</v>
      </c>
      <c r="U114" s="33">
        <v>117.8817</v>
      </c>
      <c r="V114" s="33">
        <v>116.03052099999999</v>
      </c>
      <c r="W114" s="33">
        <v>107.58574699999991</v>
      </c>
      <c r="X114" s="33">
        <v>114.89276</v>
      </c>
      <c r="Y114" s="33">
        <v>112.615285</v>
      </c>
      <c r="Z114" s="33">
        <v>127.07233100000001</v>
      </c>
      <c r="AA114" s="33">
        <v>133.042653</v>
      </c>
      <c r="AB114" s="33">
        <v>131.96632299999899</v>
      </c>
      <c r="AC114" s="33">
        <v>133.03888700000002</v>
      </c>
      <c r="AD114" s="33">
        <v>133.93578199999999</v>
      </c>
      <c r="AE114" s="33">
        <v>122.953552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1.1394066E-5</v>
      </c>
      <c r="D117" s="33">
        <v>1.182196E-5</v>
      </c>
      <c r="E117" s="33">
        <v>1.1659117E-5</v>
      </c>
      <c r="F117" s="33">
        <v>1.1679135E-5</v>
      </c>
      <c r="G117" s="33">
        <v>1.2155244E-5</v>
      </c>
      <c r="H117" s="33">
        <v>1.2639938999999901E-5</v>
      </c>
      <c r="I117" s="33">
        <v>1.3959907000000001E-5</v>
      </c>
      <c r="J117" s="33">
        <v>1.60232469999999E-5</v>
      </c>
      <c r="K117" s="33">
        <v>2.3293668999999999E-5</v>
      </c>
      <c r="L117" s="33">
        <v>2.4947809E-5</v>
      </c>
      <c r="M117" s="33">
        <v>2.6175155999999999E-5</v>
      </c>
      <c r="N117" s="33">
        <v>3.1533123999999997E-5</v>
      </c>
      <c r="O117" s="33">
        <v>3.2329851999999999E-5</v>
      </c>
      <c r="P117" s="33">
        <v>3.498794E-5</v>
      </c>
      <c r="Q117" s="33">
        <v>3.8049722000000003E-5</v>
      </c>
      <c r="R117" s="33">
        <v>4.0855429999999997E-5</v>
      </c>
      <c r="S117" s="33">
        <v>4.5112209999999999E-5</v>
      </c>
      <c r="T117" s="33">
        <v>4.6874225999999997E-5</v>
      </c>
      <c r="U117" s="33">
        <v>6.6839434999999998E-5</v>
      </c>
      <c r="V117" s="33">
        <v>6.9304406000000003E-5</v>
      </c>
      <c r="W117" s="33">
        <v>7.1628290000000006E-5</v>
      </c>
      <c r="X117" s="33">
        <v>7.3613125999999999E-5</v>
      </c>
      <c r="Y117" s="33">
        <v>8.0808625999999995E-5</v>
      </c>
      <c r="Z117" s="33">
        <v>8.3320449999999999E-5</v>
      </c>
      <c r="AA117" s="33">
        <v>8.4352639999999999E-5</v>
      </c>
      <c r="AB117" s="33">
        <v>9.6094393999999895E-5</v>
      </c>
      <c r="AC117" s="33">
        <v>9.9367769999999999E-5</v>
      </c>
      <c r="AD117" s="33">
        <v>1.2571138E-4</v>
      </c>
      <c r="AE117" s="33">
        <v>1.2043113400000001E-4</v>
      </c>
    </row>
    <row r="118" spans="1:31">
      <c r="A118" s="29" t="s">
        <v>134</v>
      </c>
      <c r="B118" s="29" t="s">
        <v>72</v>
      </c>
      <c r="C118" s="33">
        <v>0</v>
      </c>
      <c r="D118" s="33">
        <v>0</v>
      </c>
      <c r="E118" s="33">
        <v>3.1739166000000003E-5</v>
      </c>
      <c r="F118" s="33">
        <v>3.3203819000000001E-5</v>
      </c>
      <c r="G118" s="33">
        <v>3.630977E-5</v>
      </c>
      <c r="H118" s="33">
        <v>3.8522339000000002E-5</v>
      </c>
      <c r="I118" s="33">
        <v>4.1228422E-5</v>
      </c>
      <c r="J118" s="33">
        <v>4.2108560999999999E-5</v>
      </c>
      <c r="K118" s="33">
        <v>4.6899512999999996E-5</v>
      </c>
      <c r="L118" s="33">
        <v>5.0953512999999995E-5</v>
      </c>
      <c r="M118" s="33">
        <v>5.4064788999999994E-5</v>
      </c>
      <c r="N118" s="33">
        <v>6.386034899999999E-5</v>
      </c>
      <c r="O118" s="33">
        <v>6.5600013999999899E-5</v>
      </c>
      <c r="P118" s="33">
        <v>7.1173319000000004E-5</v>
      </c>
      <c r="Q118" s="33">
        <v>7.4453818999999994E-5</v>
      </c>
      <c r="R118" s="33">
        <v>7.9650314000000004E-5</v>
      </c>
      <c r="S118" s="33">
        <v>9.0578216999999999E-5</v>
      </c>
      <c r="T118" s="33">
        <v>9.4061080999999994E-5</v>
      </c>
      <c r="U118" s="33">
        <v>1.3109316599999989E-4</v>
      </c>
      <c r="V118" s="33">
        <v>1.3548910000000001E-4</v>
      </c>
      <c r="W118" s="33">
        <v>1.3215542000000001E-4</v>
      </c>
      <c r="X118" s="33">
        <v>1.3582417000000002E-4</v>
      </c>
      <c r="Y118" s="33">
        <v>1.47998316E-4</v>
      </c>
      <c r="Z118" s="33">
        <v>1.4906411999999989E-4</v>
      </c>
      <c r="AA118" s="33">
        <v>1.49928385E-4</v>
      </c>
      <c r="AB118" s="33">
        <v>1.5300098999999998E-4</v>
      </c>
      <c r="AC118" s="33">
        <v>1.5517937399999989E-4</v>
      </c>
      <c r="AD118" s="33">
        <v>1.8729028E-4</v>
      </c>
      <c r="AE118" s="33">
        <v>1.8948362599999999E-4</v>
      </c>
    </row>
    <row r="119" spans="1:31">
      <c r="A119" s="29" t="s">
        <v>134</v>
      </c>
      <c r="B119" s="29" t="s">
        <v>76</v>
      </c>
      <c r="C119" s="33">
        <v>0.17167807200000001</v>
      </c>
      <c r="D119" s="33">
        <v>0.51626748099999997</v>
      </c>
      <c r="E119" s="33">
        <v>0.33018962299999999</v>
      </c>
      <c r="F119" s="33">
        <v>0.63100940799999994</v>
      </c>
      <c r="G119" s="33">
        <v>1.6476193299999999</v>
      </c>
      <c r="H119" s="33">
        <v>2.6570649500000001</v>
      </c>
      <c r="I119" s="33">
        <v>4.3852280499999994</v>
      </c>
      <c r="J119" s="33">
        <v>4.8736224200000002</v>
      </c>
      <c r="K119" s="33">
        <v>6.6994323200000006</v>
      </c>
      <c r="L119" s="33">
        <v>9.539117000000001</v>
      </c>
      <c r="M119" s="33">
        <v>10.82052103</v>
      </c>
      <c r="N119" s="33">
        <v>11.72362944</v>
      </c>
      <c r="O119" s="33">
        <v>12.5256396</v>
      </c>
      <c r="P119" s="33">
        <v>14.273612</v>
      </c>
      <c r="Q119" s="33">
        <v>16.4492896</v>
      </c>
      <c r="R119" s="33">
        <v>18.5671353</v>
      </c>
      <c r="S119" s="33">
        <v>20.402509199999997</v>
      </c>
      <c r="T119" s="33">
        <v>20.912332199999899</v>
      </c>
      <c r="U119" s="33">
        <v>24.129877999999998</v>
      </c>
      <c r="V119" s="33">
        <v>27.374539000000002</v>
      </c>
      <c r="W119" s="33">
        <v>26.850828299999989</v>
      </c>
      <c r="X119" s="33">
        <v>29.293210699999999</v>
      </c>
      <c r="Y119" s="33">
        <v>29.745532300000001</v>
      </c>
      <c r="Z119" s="33">
        <v>30.148447500000003</v>
      </c>
      <c r="AA119" s="33">
        <v>30.669420000000002</v>
      </c>
      <c r="AB119" s="33">
        <v>31.4820633</v>
      </c>
      <c r="AC119" s="33">
        <v>32.042069299999994</v>
      </c>
      <c r="AD119" s="33">
        <v>34.314043400000003</v>
      </c>
      <c r="AE119" s="33">
        <v>34.943996400000003</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17966.125063375184</v>
      </c>
      <c r="D124" s="33">
        <v>20100.679528684668</v>
      </c>
      <c r="E124" s="33">
        <v>21848.555741051081</v>
      </c>
      <c r="F124" s="33">
        <v>22765.76079416024</v>
      </c>
      <c r="G124" s="33">
        <v>23520.218968064757</v>
      </c>
      <c r="H124" s="33">
        <v>26712.904101024949</v>
      </c>
      <c r="I124" s="33">
        <v>28250.268162634398</v>
      </c>
      <c r="J124" s="33">
        <v>26710.881961195199</v>
      </c>
      <c r="K124" s="33">
        <v>28962.364347746829</v>
      </c>
      <c r="L124" s="33">
        <v>30914.224739355788</v>
      </c>
      <c r="M124" s="33">
        <v>32262.787777277921</v>
      </c>
      <c r="N124" s="33">
        <v>33604.8782657212</v>
      </c>
      <c r="O124" s="33">
        <v>33813.034091866903</v>
      </c>
      <c r="P124" s="33">
        <v>33976.882535705539</v>
      </c>
      <c r="Q124" s="33">
        <v>37696.629211420608</v>
      </c>
      <c r="R124" s="33">
        <v>38914.484877315546</v>
      </c>
      <c r="S124" s="33">
        <v>36303.367021691301</v>
      </c>
      <c r="T124" s="33">
        <v>39129.569474069081</v>
      </c>
      <c r="U124" s="33">
        <v>41710.657601468876</v>
      </c>
      <c r="V124" s="33">
        <v>43318.636333022398</v>
      </c>
      <c r="W124" s="33">
        <v>44440.875451359963</v>
      </c>
      <c r="X124" s="33">
        <v>44228.55500394621</v>
      </c>
      <c r="Y124" s="33">
        <v>43943.456202950641</v>
      </c>
      <c r="Z124" s="33">
        <v>48400.610685338484</v>
      </c>
      <c r="AA124" s="33">
        <v>49711.147597842559</v>
      </c>
      <c r="AB124" s="33">
        <v>46026.645786748006</v>
      </c>
      <c r="AC124" s="33">
        <v>49621.490173357117</v>
      </c>
      <c r="AD124" s="33">
        <v>52962.030143807147</v>
      </c>
      <c r="AE124" s="33">
        <v>54802.213391979691</v>
      </c>
    </row>
    <row r="125" spans="1:31" collapsed="1">
      <c r="A125" s="29" t="s">
        <v>40</v>
      </c>
      <c r="B125" s="29" t="s">
        <v>77</v>
      </c>
      <c r="C125" s="33">
        <v>274.29213481746189</v>
      </c>
      <c r="D125" s="33">
        <v>322.76553938901321</v>
      </c>
      <c r="E125" s="33">
        <v>377.40556858292115</v>
      </c>
      <c r="F125" s="33">
        <v>441.91603131282261</v>
      </c>
      <c r="G125" s="33">
        <v>524.74045959973205</v>
      </c>
      <c r="H125" s="33">
        <v>624.94378345179473</v>
      </c>
      <c r="I125" s="33">
        <v>702.60652088159213</v>
      </c>
      <c r="J125" s="33">
        <v>780.15031027257339</v>
      </c>
      <c r="K125" s="33">
        <v>916.50225631970079</v>
      </c>
      <c r="L125" s="33">
        <v>1062.923594562865</v>
      </c>
      <c r="M125" s="33">
        <v>1310.8182477886967</v>
      </c>
      <c r="N125" s="33">
        <v>1435.9449101296455</v>
      </c>
      <c r="O125" s="33">
        <v>1573.1611096683707</v>
      </c>
      <c r="P125" s="33">
        <v>1680.396318980871</v>
      </c>
      <c r="Q125" s="33">
        <v>1781.1329843739736</v>
      </c>
      <c r="R125" s="33">
        <v>1856.7679677806409</v>
      </c>
      <c r="S125" s="33">
        <v>1927.4610105166375</v>
      </c>
      <c r="T125" s="33">
        <v>2000.5501645185891</v>
      </c>
      <c r="U125" s="33">
        <v>2079.2953449611009</v>
      </c>
      <c r="V125" s="33">
        <v>2147.8019215422846</v>
      </c>
      <c r="W125" s="33">
        <v>2226.1602239661729</v>
      </c>
      <c r="X125" s="33">
        <v>2306.7147125573069</v>
      </c>
      <c r="Y125" s="33">
        <v>2389.4766655831868</v>
      </c>
      <c r="Z125" s="33">
        <v>2400.7435128056632</v>
      </c>
      <c r="AA125" s="33">
        <v>2416.8736578490652</v>
      </c>
      <c r="AB125" s="33">
        <v>2424.2586555470625</v>
      </c>
      <c r="AC125" s="33">
        <v>2440.1321404072587</v>
      </c>
      <c r="AD125" s="33">
        <v>2439.5699020061388</v>
      </c>
      <c r="AE125" s="33">
        <v>2438.5083142240519</v>
      </c>
    </row>
    <row r="126" spans="1:31" collapsed="1">
      <c r="A126" s="29" t="s">
        <v>40</v>
      </c>
      <c r="B126" s="29" t="s">
        <v>78</v>
      </c>
      <c r="C126" s="33">
        <v>233.04039972597315</v>
      </c>
      <c r="D126" s="33">
        <v>274.19378499633029</v>
      </c>
      <c r="E126" s="33">
        <v>320.65387735605168</v>
      </c>
      <c r="F126" s="33">
        <v>375.46934607700922</v>
      </c>
      <c r="G126" s="33">
        <v>445.71752459519973</v>
      </c>
      <c r="H126" s="33">
        <v>530.81983863925802</v>
      </c>
      <c r="I126" s="33">
        <v>596.87216022080054</v>
      </c>
      <c r="J126" s="33">
        <v>662.69923005948851</v>
      </c>
      <c r="K126" s="33">
        <v>778.51650702387019</v>
      </c>
      <c r="L126" s="33">
        <v>902.93920009279179</v>
      </c>
      <c r="M126" s="33">
        <v>1113.6428048954601</v>
      </c>
      <c r="N126" s="33">
        <v>1220.016866511761</v>
      </c>
      <c r="O126" s="33">
        <v>1336.223020293354</v>
      </c>
      <c r="P126" s="33">
        <v>1427.3179758339807</v>
      </c>
      <c r="Q126" s="33">
        <v>1512.8203302655165</v>
      </c>
      <c r="R126" s="33">
        <v>1577.4411864508374</v>
      </c>
      <c r="S126" s="33">
        <v>1637.7030253430562</v>
      </c>
      <c r="T126" s="33">
        <v>1699.3559997276002</v>
      </c>
      <c r="U126" s="33">
        <v>1766.0471968020177</v>
      </c>
      <c r="V126" s="33">
        <v>1824.6599766321131</v>
      </c>
      <c r="W126" s="33">
        <v>1891.3289675425247</v>
      </c>
      <c r="X126" s="33">
        <v>1958.7364666471387</v>
      </c>
      <c r="Y126" s="33">
        <v>2030.3463650414849</v>
      </c>
      <c r="Z126" s="33">
        <v>2039.5199693139753</v>
      </c>
      <c r="AA126" s="33">
        <v>2052.5990225424753</v>
      </c>
      <c r="AB126" s="33">
        <v>2059.133979835955</v>
      </c>
      <c r="AC126" s="33">
        <v>2073.3251320873633</v>
      </c>
      <c r="AD126" s="33">
        <v>2072.6927414932225</v>
      </c>
      <c r="AE126" s="33">
        <v>2071.1610632715201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5204.0163644035556</v>
      </c>
      <c r="D129" s="25">
        <v>5881.7329559323853</v>
      </c>
      <c r="E129" s="25">
        <v>6097.6203214993575</v>
      </c>
      <c r="F129" s="25">
        <v>6362.128422365372</v>
      </c>
      <c r="G129" s="25">
        <v>6503.666397460689</v>
      </c>
      <c r="H129" s="25">
        <v>7561.6004503787699</v>
      </c>
      <c r="I129" s="25">
        <v>7799.3332985901197</v>
      </c>
      <c r="J129" s="25">
        <v>7221.9230962379297</v>
      </c>
      <c r="K129" s="25">
        <v>7693.3553920600498</v>
      </c>
      <c r="L129" s="25">
        <v>8429.2141910026494</v>
      </c>
      <c r="M129" s="25">
        <v>9135.0771498269405</v>
      </c>
      <c r="N129" s="25">
        <v>9232.9947739396503</v>
      </c>
      <c r="O129" s="25">
        <v>9474.0929726439299</v>
      </c>
      <c r="P129" s="25">
        <v>9536.0352104847607</v>
      </c>
      <c r="Q129" s="25">
        <v>10952.210977414768</v>
      </c>
      <c r="R129" s="25">
        <v>11213.626697718659</v>
      </c>
      <c r="S129" s="25">
        <v>10409.25116656554</v>
      </c>
      <c r="T129" s="25">
        <v>11061.161299845451</v>
      </c>
      <c r="U129" s="25">
        <v>12074.425268124909</v>
      </c>
      <c r="V129" s="25">
        <v>12966.562421256851</v>
      </c>
      <c r="W129" s="25">
        <v>12905.931444146579</v>
      </c>
      <c r="X129" s="25">
        <v>13078.08817864133</v>
      </c>
      <c r="Y129" s="25">
        <v>13015.265195712531</v>
      </c>
      <c r="Z129" s="25">
        <v>14802.400829507151</v>
      </c>
      <c r="AA129" s="25">
        <v>15046.96791685021</v>
      </c>
      <c r="AB129" s="25">
        <v>13816.963495241409</v>
      </c>
      <c r="AC129" s="25">
        <v>14650.873038821461</v>
      </c>
      <c r="AD129" s="25">
        <v>15983.813710403039</v>
      </c>
      <c r="AE129" s="25">
        <v>17049.55139718857</v>
      </c>
    </row>
    <row r="130" spans="1:31">
      <c r="A130" s="29" t="s">
        <v>130</v>
      </c>
      <c r="B130" s="29" t="s">
        <v>77</v>
      </c>
      <c r="C130" s="33">
        <v>103.74372356915451</v>
      </c>
      <c r="D130" s="33">
        <v>114.240439722061</v>
      </c>
      <c r="E130" s="33">
        <v>137.92435712742801</v>
      </c>
      <c r="F130" s="33">
        <v>165.90026488018</v>
      </c>
      <c r="G130" s="33">
        <v>201.313023488998</v>
      </c>
      <c r="H130" s="33">
        <v>240.915850891113</v>
      </c>
      <c r="I130" s="33">
        <v>264.58415556907647</v>
      </c>
      <c r="J130" s="33">
        <v>289.73739634680749</v>
      </c>
      <c r="K130" s="33">
        <v>335.48614158248904</v>
      </c>
      <c r="L130" s="33">
        <v>383.00363436079004</v>
      </c>
      <c r="M130" s="33">
        <v>465.22075204417098</v>
      </c>
      <c r="N130" s="33">
        <v>500.52557754135</v>
      </c>
      <c r="O130" s="33">
        <v>543.876725046155</v>
      </c>
      <c r="P130" s="33">
        <v>577.09254762953492</v>
      </c>
      <c r="Q130" s="33">
        <v>608.91878009605</v>
      </c>
      <c r="R130" s="33">
        <v>631.88798867034507</v>
      </c>
      <c r="S130" s="33">
        <v>654.09910498285001</v>
      </c>
      <c r="T130" s="33">
        <v>675.51994481658505</v>
      </c>
      <c r="U130" s="33">
        <v>700.77837184333498</v>
      </c>
      <c r="V130" s="33">
        <v>721.10675005555004</v>
      </c>
      <c r="W130" s="33">
        <v>744.60863818644998</v>
      </c>
      <c r="X130" s="33">
        <v>768.47515194129505</v>
      </c>
      <c r="Y130" s="33">
        <v>793.55737583446501</v>
      </c>
      <c r="Z130" s="33">
        <v>797.02513593005995</v>
      </c>
      <c r="AA130" s="33">
        <v>801.42502158546006</v>
      </c>
      <c r="AB130" s="33">
        <v>803.76386625289501</v>
      </c>
      <c r="AC130" s="33">
        <v>807.36252816199999</v>
      </c>
      <c r="AD130" s="33">
        <v>807.79068505096006</v>
      </c>
      <c r="AE130" s="33">
        <v>807.15996271746997</v>
      </c>
    </row>
    <row r="131" spans="1:31">
      <c r="A131" s="29" t="s">
        <v>130</v>
      </c>
      <c r="B131" s="29" t="s">
        <v>78</v>
      </c>
      <c r="C131" s="33">
        <v>88.129268699645991</v>
      </c>
      <c r="D131" s="33">
        <v>97.021564651489001</v>
      </c>
      <c r="E131" s="33">
        <v>117.162092010498</v>
      </c>
      <c r="F131" s="33">
        <v>140.94180444908102</v>
      </c>
      <c r="G131" s="33">
        <v>170.99702905178049</v>
      </c>
      <c r="H131" s="33">
        <v>204.60765544748301</v>
      </c>
      <c r="I131" s="33">
        <v>224.74871568775151</v>
      </c>
      <c r="J131" s="33">
        <v>246.07607063865649</v>
      </c>
      <c r="K131" s="33">
        <v>284.99247991323449</v>
      </c>
      <c r="L131" s="33">
        <v>325.383812944412</v>
      </c>
      <c r="M131" s="33">
        <v>395.420777841568</v>
      </c>
      <c r="N131" s="33">
        <v>425.22314657020553</v>
      </c>
      <c r="O131" s="33">
        <v>461.79702500152547</v>
      </c>
      <c r="P131" s="33">
        <v>490.35393423843351</v>
      </c>
      <c r="Q131" s="33">
        <v>517.04638001060005</v>
      </c>
      <c r="R131" s="33">
        <v>536.82556633758497</v>
      </c>
      <c r="S131" s="33">
        <v>555.81613853454496</v>
      </c>
      <c r="T131" s="33">
        <v>574.06774980878504</v>
      </c>
      <c r="U131" s="33">
        <v>595.11757627486998</v>
      </c>
      <c r="V131" s="33">
        <v>612.76170148467997</v>
      </c>
      <c r="W131" s="33">
        <v>632.53670359039006</v>
      </c>
      <c r="X131" s="33">
        <v>652.48512977694998</v>
      </c>
      <c r="Y131" s="33">
        <v>674.52096390533006</v>
      </c>
      <c r="Z131" s="33">
        <v>677.41724882507003</v>
      </c>
      <c r="AA131" s="33">
        <v>680.36639414978004</v>
      </c>
      <c r="AB131" s="33">
        <v>682.99670392989992</v>
      </c>
      <c r="AC131" s="33">
        <v>685.990317409515</v>
      </c>
      <c r="AD131" s="33">
        <v>686.25337030887499</v>
      </c>
      <c r="AE131" s="33">
        <v>685.44892611503496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5567.3647801681027</v>
      </c>
      <c r="D134" s="25">
        <v>6252.7150515366466</v>
      </c>
      <c r="E134" s="25">
        <v>6535.0958475675361</v>
      </c>
      <c r="F134" s="25">
        <v>6564.9107870160369</v>
      </c>
      <c r="G134" s="25">
        <v>6903.5367004008858</v>
      </c>
      <c r="H134" s="25">
        <v>7623.4302732766901</v>
      </c>
      <c r="I134" s="25">
        <v>7934.36653259782</v>
      </c>
      <c r="J134" s="25">
        <v>6899.0674360226967</v>
      </c>
      <c r="K134" s="25">
        <v>7734.7975398438502</v>
      </c>
      <c r="L134" s="25">
        <v>8266.424146480309</v>
      </c>
      <c r="M134" s="25">
        <v>9020.1611288905497</v>
      </c>
      <c r="N134" s="25">
        <v>9268.2690409682109</v>
      </c>
      <c r="O134" s="25">
        <v>9263.1606952377806</v>
      </c>
      <c r="P134" s="25">
        <v>9754.2534848415999</v>
      </c>
      <c r="Q134" s="25">
        <v>10771.5054458921</v>
      </c>
      <c r="R134" s="25">
        <v>11127.70484734889</v>
      </c>
      <c r="S134" s="25">
        <v>9702.5719029807005</v>
      </c>
      <c r="T134" s="25">
        <v>10828.620654091001</v>
      </c>
      <c r="U134" s="25">
        <v>11489.880817383681</v>
      </c>
      <c r="V134" s="25">
        <v>12365.400182793981</v>
      </c>
      <c r="W134" s="25">
        <v>12482.623348748539</v>
      </c>
      <c r="X134" s="25">
        <v>12281.913796102119</v>
      </c>
      <c r="Y134" s="25">
        <v>12714.221732317299</v>
      </c>
      <c r="Z134" s="25">
        <v>13851.03457588841</v>
      </c>
      <c r="AA134" s="25">
        <v>14256.957220044111</v>
      </c>
      <c r="AB134" s="25">
        <v>12334.570720996589</v>
      </c>
      <c r="AC134" s="25">
        <v>13776.166562737901</v>
      </c>
      <c r="AD134" s="25">
        <v>14614.454780622971</v>
      </c>
      <c r="AE134" s="25">
        <v>15684.62059049882</v>
      </c>
    </row>
    <row r="135" spans="1:31">
      <c r="A135" s="29" t="s">
        <v>131</v>
      </c>
      <c r="B135" s="29" t="s">
        <v>77</v>
      </c>
      <c r="C135" s="33">
        <v>46.105890129089346</v>
      </c>
      <c r="D135" s="33">
        <v>51.289798426627996</v>
      </c>
      <c r="E135" s="33">
        <v>62.889781717300004</v>
      </c>
      <c r="F135" s="33">
        <v>76.943827347517001</v>
      </c>
      <c r="G135" s="33">
        <v>94.107948667526003</v>
      </c>
      <c r="H135" s="33">
        <v>114.33899050891399</v>
      </c>
      <c r="I135" s="33">
        <v>129.44047841191249</v>
      </c>
      <c r="J135" s="33">
        <v>144.185034614801</v>
      </c>
      <c r="K135" s="33">
        <v>167.61894687271101</v>
      </c>
      <c r="L135" s="33">
        <v>204.80059560298901</v>
      </c>
      <c r="M135" s="33">
        <v>260.29553428351852</v>
      </c>
      <c r="N135" s="33">
        <v>292.01824688911398</v>
      </c>
      <c r="O135" s="33">
        <v>328.19977596914748</v>
      </c>
      <c r="P135" s="33">
        <v>357.95186254978148</v>
      </c>
      <c r="Q135" s="33">
        <v>385.72100204372401</v>
      </c>
      <c r="R135" s="33">
        <v>407.77799359512301</v>
      </c>
      <c r="S135" s="33">
        <v>429.08943404889101</v>
      </c>
      <c r="T135" s="33">
        <v>449.0439757118225</v>
      </c>
      <c r="U135" s="33">
        <v>469.66401275396299</v>
      </c>
      <c r="V135" s="33">
        <v>492.08753450584402</v>
      </c>
      <c r="W135" s="33">
        <v>514.83544839763499</v>
      </c>
      <c r="X135" s="33">
        <v>538.00253143310499</v>
      </c>
      <c r="Y135" s="33">
        <v>561.694688825605</v>
      </c>
      <c r="Z135" s="33">
        <v>566.60501416981003</v>
      </c>
      <c r="AA135" s="33">
        <v>572.219630055425</v>
      </c>
      <c r="AB135" s="33">
        <v>576.72738189506492</v>
      </c>
      <c r="AC135" s="33">
        <v>581.92536071204995</v>
      </c>
      <c r="AD135" s="33">
        <v>583.26999734210506</v>
      </c>
      <c r="AE135" s="33">
        <v>585.63884174656494</v>
      </c>
    </row>
    <row r="136" spans="1:31">
      <c r="A136" s="29" t="s">
        <v>131</v>
      </c>
      <c r="B136" s="29" t="s">
        <v>78</v>
      </c>
      <c r="C136" s="33">
        <v>39.157200163602802</v>
      </c>
      <c r="D136" s="33">
        <v>43.575523690938951</v>
      </c>
      <c r="E136" s="33">
        <v>53.417701413631001</v>
      </c>
      <c r="F136" s="33">
        <v>65.378797556087008</v>
      </c>
      <c r="G136" s="33">
        <v>79.918573579788003</v>
      </c>
      <c r="H136" s="33">
        <v>97.095475473403496</v>
      </c>
      <c r="I136" s="33">
        <v>109.91620835781049</v>
      </c>
      <c r="J136" s="33">
        <v>122.515895420074</v>
      </c>
      <c r="K136" s="33">
        <v>142.43759643554651</v>
      </c>
      <c r="L136" s="33">
        <v>173.90882025623301</v>
      </c>
      <c r="M136" s="33">
        <v>221.11889532279952</v>
      </c>
      <c r="N136" s="33">
        <v>248.1634925518035</v>
      </c>
      <c r="O136" s="33">
        <v>278.71581577968595</v>
      </c>
      <c r="P136" s="33">
        <v>303.947362812042</v>
      </c>
      <c r="Q136" s="33">
        <v>327.61118205070449</v>
      </c>
      <c r="R136" s="33">
        <v>346.36675619506804</v>
      </c>
      <c r="S136" s="33">
        <v>364.47440850448601</v>
      </c>
      <c r="T136" s="33">
        <v>381.53449554443347</v>
      </c>
      <c r="U136" s="33">
        <v>399.00587103652947</v>
      </c>
      <c r="V136" s="33">
        <v>418.16863727188098</v>
      </c>
      <c r="W136" s="33">
        <v>437.56871479225151</v>
      </c>
      <c r="X136" s="33">
        <v>456.742569591522</v>
      </c>
      <c r="Y136" s="33">
        <v>477.24660862350453</v>
      </c>
      <c r="Z136" s="33">
        <v>481.30817297458651</v>
      </c>
      <c r="AA136" s="33">
        <v>486.31687499999998</v>
      </c>
      <c r="AB136" s="33">
        <v>489.67396982955898</v>
      </c>
      <c r="AC136" s="33">
        <v>494.6069086875915</v>
      </c>
      <c r="AD136" s="33">
        <v>495.58239173126196</v>
      </c>
      <c r="AE136" s="33">
        <v>497.32071732330297</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4329.4005041480232</v>
      </c>
      <c r="D139" s="25">
        <v>4908.7952105399454</v>
      </c>
      <c r="E139" s="25">
        <v>5934.1919389792947</v>
      </c>
      <c r="F139" s="25">
        <v>6528.7695988096721</v>
      </c>
      <c r="G139" s="25">
        <v>6863.0056975854886</v>
      </c>
      <c r="H139" s="25">
        <v>8027.2366784785918</v>
      </c>
      <c r="I139" s="25">
        <v>8796.0993784604689</v>
      </c>
      <c r="J139" s="25">
        <v>8929.0801471955092</v>
      </c>
      <c r="K139" s="25">
        <v>9626.1225133886801</v>
      </c>
      <c r="L139" s="25">
        <v>10179.64035616822</v>
      </c>
      <c r="M139" s="25">
        <v>9984.4368115758607</v>
      </c>
      <c r="N139" s="25">
        <v>10760.829080698521</v>
      </c>
      <c r="O139" s="25">
        <v>10744.888688517151</v>
      </c>
      <c r="P139" s="25">
        <v>10455.004946298392</v>
      </c>
      <c r="Q139" s="25">
        <v>11440.45690354096</v>
      </c>
      <c r="R139" s="25">
        <v>11800.61312342042</v>
      </c>
      <c r="S139" s="25">
        <v>11528.25927778215</v>
      </c>
      <c r="T139" s="25">
        <v>12300.938733937681</v>
      </c>
      <c r="U139" s="25">
        <v>13053.83493765212</v>
      </c>
      <c r="V139" s="25">
        <v>12807.488083087621</v>
      </c>
      <c r="W139" s="25">
        <v>13660.681962884009</v>
      </c>
      <c r="X139" s="25">
        <v>13556.18027178227</v>
      </c>
      <c r="Y139" s="25">
        <v>13075.879151775231</v>
      </c>
      <c r="Z139" s="25">
        <v>14262.8400680779</v>
      </c>
      <c r="AA139" s="25">
        <v>14649.24570918001</v>
      </c>
      <c r="AB139" s="25">
        <v>14279.69330392839</v>
      </c>
      <c r="AC139" s="25">
        <v>15258.36953244508</v>
      </c>
      <c r="AD139" s="25">
        <v>16219.6450085332</v>
      </c>
      <c r="AE139" s="25">
        <v>15845.632355666681</v>
      </c>
    </row>
    <row r="140" spans="1:31">
      <c r="A140" s="29" t="s">
        <v>132</v>
      </c>
      <c r="B140" s="29" t="s">
        <v>77</v>
      </c>
      <c r="C140" s="33">
        <v>60.361494900226496</v>
      </c>
      <c r="D140" s="33">
        <v>72.320243375062503</v>
      </c>
      <c r="E140" s="33">
        <v>86.681847811341001</v>
      </c>
      <c r="F140" s="33">
        <v>103.65418734121299</v>
      </c>
      <c r="G140" s="33">
        <v>127.6657987732885</v>
      </c>
      <c r="H140" s="33">
        <v>157.9156370261905</v>
      </c>
      <c r="I140" s="33">
        <v>187.36083002841448</v>
      </c>
      <c r="J140" s="33">
        <v>216.0942103523015</v>
      </c>
      <c r="K140" s="33">
        <v>267.367907112002</v>
      </c>
      <c r="L140" s="33">
        <v>312.78584060065447</v>
      </c>
      <c r="M140" s="33">
        <v>390.695545523703</v>
      </c>
      <c r="N140" s="33">
        <v>438.52070919656745</v>
      </c>
      <c r="O140" s="33">
        <v>483.41096936464299</v>
      </c>
      <c r="P140" s="33">
        <v>517.67175364160505</v>
      </c>
      <c r="Q140" s="33">
        <v>549.90186324786998</v>
      </c>
      <c r="R140" s="33">
        <v>574.08388901954504</v>
      </c>
      <c r="S140" s="33">
        <v>596.42332672023508</v>
      </c>
      <c r="T140" s="33">
        <v>621.88786826753505</v>
      </c>
      <c r="U140" s="33">
        <v>649.62785507869501</v>
      </c>
      <c r="V140" s="33">
        <v>672.01441700458508</v>
      </c>
      <c r="W140" s="33">
        <v>699.03628544390006</v>
      </c>
      <c r="X140" s="33">
        <v>727.08285821961999</v>
      </c>
      <c r="Y140" s="33">
        <v>754.49915091466494</v>
      </c>
      <c r="Z140" s="33">
        <v>759.03643472098997</v>
      </c>
      <c r="AA140" s="33">
        <v>765.41792904663009</v>
      </c>
      <c r="AB140" s="33">
        <v>768.306993955135</v>
      </c>
      <c r="AC140" s="33">
        <v>774.81176727867</v>
      </c>
      <c r="AD140" s="33">
        <v>775.19145273589993</v>
      </c>
      <c r="AE140" s="33">
        <v>774.80998912703501</v>
      </c>
    </row>
    <row r="141" spans="1:31">
      <c r="A141" s="29" t="s">
        <v>132</v>
      </c>
      <c r="B141" s="29" t="s">
        <v>78</v>
      </c>
      <c r="C141" s="33">
        <v>51.3066448535915</v>
      </c>
      <c r="D141" s="33">
        <v>61.451198442458995</v>
      </c>
      <c r="E141" s="33">
        <v>73.659837475776499</v>
      </c>
      <c r="F141" s="33">
        <v>88.082971834659503</v>
      </c>
      <c r="G141" s="33">
        <v>108.470634001493</v>
      </c>
      <c r="H141" s="33">
        <v>134.1928176865575</v>
      </c>
      <c r="I141" s="33">
        <v>159.19155989211751</v>
      </c>
      <c r="J141" s="33">
        <v>183.54751978397348</v>
      </c>
      <c r="K141" s="33">
        <v>227.0259958827495</v>
      </c>
      <c r="L141" s="33">
        <v>265.68989357614498</v>
      </c>
      <c r="M141" s="33">
        <v>331.83895578479752</v>
      </c>
      <c r="N141" s="33">
        <v>372.61138215541797</v>
      </c>
      <c r="O141" s="33">
        <v>410.83125984382599</v>
      </c>
      <c r="P141" s="33">
        <v>439.66761757278402</v>
      </c>
      <c r="Q141" s="33">
        <v>467.28120572090148</v>
      </c>
      <c r="R141" s="33">
        <v>487.89141758727999</v>
      </c>
      <c r="S141" s="33">
        <v>506.91546948074995</v>
      </c>
      <c r="T141" s="33">
        <v>527.95990794944498</v>
      </c>
      <c r="U141" s="33">
        <v>551.64849860465506</v>
      </c>
      <c r="V141" s="33">
        <v>570.53880249022995</v>
      </c>
      <c r="W141" s="33">
        <v>593.98818820762494</v>
      </c>
      <c r="X141" s="33">
        <v>617.41310619926003</v>
      </c>
      <c r="Y141" s="33">
        <v>640.99210364532007</v>
      </c>
      <c r="Z141" s="33">
        <v>644.58390899753499</v>
      </c>
      <c r="AA141" s="33">
        <v>650.05554519843997</v>
      </c>
      <c r="AB141" s="33">
        <v>652.39523247003501</v>
      </c>
      <c r="AC141" s="33">
        <v>658.15531771850499</v>
      </c>
      <c r="AD141" s="33">
        <v>658.60523070907504</v>
      </c>
      <c r="AE141" s="33">
        <v>658.29534521675009</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2623.5452359171313</v>
      </c>
      <c r="D144" s="25">
        <v>2798.1477668906159</v>
      </c>
      <c r="E144" s="25">
        <v>2996.8814511672731</v>
      </c>
      <c r="F144" s="25">
        <v>3008.3833572973863</v>
      </c>
      <c r="G144" s="25">
        <v>2949.0754802809438</v>
      </c>
      <c r="H144" s="25">
        <v>3160.1857366147278</v>
      </c>
      <c r="I144" s="25">
        <v>3360.8341703059659</v>
      </c>
      <c r="J144" s="25">
        <v>3300.463996339839</v>
      </c>
      <c r="K144" s="25">
        <v>3533.7408493067269</v>
      </c>
      <c r="L144" s="25">
        <v>3645.3258054173948</v>
      </c>
      <c r="M144" s="25">
        <v>3718.3325066146031</v>
      </c>
      <c r="N144" s="25">
        <v>3905.458895445196</v>
      </c>
      <c r="O144" s="25">
        <v>3875.3562605586121</v>
      </c>
      <c r="P144" s="25">
        <v>3779.464328219678</v>
      </c>
      <c r="Q144" s="25">
        <v>4028.9272569281384</v>
      </c>
      <c r="R144" s="25">
        <v>4246.1349106342295</v>
      </c>
      <c r="S144" s="25">
        <v>4126.3156933502596</v>
      </c>
      <c r="T144" s="25">
        <v>4379.7080439660804</v>
      </c>
      <c r="U144" s="25">
        <v>4502.8278019530499</v>
      </c>
      <c r="V144" s="25">
        <v>4576.0415382380797</v>
      </c>
      <c r="W144" s="25">
        <v>4756.5855560100399</v>
      </c>
      <c r="X144" s="25">
        <v>4662.40553163</v>
      </c>
      <c r="Y144" s="25">
        <v>4501.1597708139598</v>
      </c>
      <c r="Z144" s="25">
        <v>4782.4214016851301</v>
      </c>
      <c r="AA144" s="25">
        <v>5031.6477666343599</v>
      </c>
      <c r="AB144" s="25">
        <v>4870.1344042339006</v>
      </c>
      <c r="AC144" s="25">
        <v>5185.5389204543098</v>
      </c>
      <c r="AD144" s="25">
        <v>5354.2665904202604</v>
      </c>
      <c r="AE144" s="25">
        <v>5426.7292303408003</v>
      </c>
    </row>
    <row r="145" spans="1:31">
      <c r="A145" s="29" t="s">
        <v>133</v>
      </c>
      <c r="B145" s="29" t="s">
        <v>77</v>
      </c>
      <c r="C145" s="33">
        <v>56.735401081919505</v>
      </c>
      <c r="D145" s="33">
        <v>76.760957679032998</v>
      </c>
      <c r="E145" s="33">
        <v>80.336397202253011</v>
      </c>
      <c r="F145" s="33">
        <v>83.77517680597299</v>
      </c>
      <c r="G145" s="33">
        <v>87.4369384784695</v>
      </c>
      <c r="H145" s="33">
        <v>94.393830517411004</v>
      </c>
      <c r="I145" s="33">
        <v>101.22300673103301</v>
      </c>
      <c r="J145" s="33">
        <v>107.734993650734</v>
      </c>
      <c r="K145" s="33">
        <v>120.7804110527035</v>
      </c>
      <c r="L145" s="33">
        <v>134.14774963712648</v>
      </c>
      <c r="M145" s="33">
        <v>160.92800517952401</v>
      </c>
      <c r="N145" s="33">
        <v>168.86992278051349</v>
      </c>
      <c r="O145" s="33">
        <v>178.895563654184</v>
      </c>
      <c r="P145" s="33">
        <v>186.81020535659749</v>
      </c>
      <c r="Q145" s="33">
        <v>193.69299778652152</v>
      </c>
      <c r="R145" s="33">
        <v>198.5959611163135</v>
      </c>
      <c r="S145" s="33">
        <v>201.83999430489499</v>
      </c>
      <c r="T145" s="33">
        <v>206.63330045509301</v>
      </c>
      <c r="U145" s="33">
        <v>210.45005520743101</v>
      </c>
      <c r="V145" s="33">
        <v>212.78986932742549</v>
      </c>
      <c r="W145" s="33">
        <v>216.72619612789151</v>
      </c>
      <c r="X145" s="33">
        <v>220.94628909730901</v>
      </c>
      <c r="Y145" s="33">
        <v>226.20156468015901</v>
      </c>
      <c r="Z145" s="33">
        <v>224.80235239937898</v>
      </c>
      <c r="AA145" s="33">
        <v>224.568797421455</v>
      </c>
      <c r="AB145" s="33">
        <v>222.36576342201201</v>
      </c>
      <c r="AC145" s="33">
        <v>222.96248506641351</v>
      </c>
      <c r="AD145" s="33">
        <v>220.68549662637699</v>
      </c>
      <c r="AE145" s="33">
        <v>218.57769568657849</v>
      </c>
    </row>
    <row r="146" spans="1:31">
      <c r="A146" s="29" t="s">
        <v>133</v>
      </c>
      <c r="B146" s="29" t="s">
        <v>78</v>
      </c>
      <c r="C146" s="33">
        <v>48.207610889911649</v>
      </c>
      <c r="D146" s="33">
        <v>65.215973059296502</v>
      </c>
      <c r="E146" s="33">
        <v>68.281726707458489</v>
      </c>
      <c r="F146" s="33">
        <v>71.177472268938999</v>
      </c>
      <c r="G146" s="33">
        <v>74.249787825584008</v>
      </c>
      <c r="H146" s="33">
        <v>80.157815407752494</v>
      </c>
      <c r="I146" s="33">
        <v>86.026891168117487</v>
      </c>
      <c r="J146" s="33">
        <v>91.522718880235999</v>
      </c>
      <c r="K146" s="33">
        <v>102.62078503608701</v>
      </c>
      <c r="L146" s="33">
        <v>114.0144989147185</v>
      </c>
      <c r="M146" s="33">
        <v>136.64069033610801</v>
      </c>
      <c r="N146" s="33">
        <v>143.42843630981397</v>
      </c>
      <c r="O146" s="33">
        <v>151.93446887207</v>
      </c>
      <c r="P146" s="33">
        <v>158.635736095428</v>
      </c>
      <c r="Q146" s="33">
        <v>164.4393369045255</v>
      </c>
      <c r="R146" s="33">
        <v>168.60893116462199</v>
      </c>
      <c r="S146" s="33">
        <v>171.39228346300098</v>
      </c>
      <c r="T146" s="33">
        <v>175.47959601593001</v>
      </c>
      <c r="U146" s="33">
        <v>178.81720095062249</v>
      </c>
      <c r="V146" s="33">
        <v>180.85860993146849</v>
      </c>
      <c r="W146" s="33">
        <v>183.981905306816</v>
      </c>
      <c r="X146" s="33">
        <v>187.745904390335</v>
      </c>
      <c r="Y146" s="33">
        <v>192.10204890727951</v>
      </c>
      <c r="Z146" s="33">
        <v>190.976062203884</v>
      </c>
      <c r="AA146" s="33">
        <v>190.61556316709502</v>
      </c>
      <c r="AB146" s="33">
        <v>188.96502816009502</v>
      </c>
      <c r="AC146" s="33">
        <v>189.485049544334</v>
      </c>
      <c r="AD146" s="33">
        <v>187.53191263103452</v>
      </c>
      <c r="AE146" s="33">
        <v>185.66234979820248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241.79817873837229</v>
      </c>
      <c r="D149" s="25">
        <v>259.28854378507316</v>
      </c>
      <c r="E149" s="25">
        <v>284.76618183761872</v>
      </c>
      <c r="F149" s="25">
        <v>301.56862867177608</v>
      </c>
      <c r="G149" s="25">
        <v>300.93469233675029</v>
      </c>
      <c r="H149" s="25">
        <v>340.45096227617108</v>
      </c>
      <c r="I149" s="25">
        <v>359.63478268002149</v>
      </c>
      <c r="J149" s="25">
        <v>360.3472853992248</v>
      </c>
      <c r="K149" s="25">
        <v>374.3480531475231</v>
      </c>
      <c r="L149" s="25">
        <v>393.62024028721072</v>
      </c>
      <c r="M149" s="25">
        <v>404.78018036997025</v>
      </c>
      <c r="N149" s="25">
        <v>437.3264746696247</v>
      </c>
      <c r="O149" s="25">
        <v>455.53547490942287</v>
      </c>
      <c r="P149" s="25">
        <v>452.12456586110665</v>
      </c>
      <c r="Q149" s="25">
        <v>503.52862764464118</v>
      </c>
      <c r="R149" s="25">
        <v>526.40529819333881</v>
      </c>
      <c r="S149" s="25">
        <v>536.96898101264901</v>
      </c>
      <c r="T149" s="25">
        <v>559.14074222887632</v>
      </c>
      <c r="U149" s="25">
        <v>589.68877635512104</v>
      </c>
      <c r="V149" s="25">
        <v>603.14410764586819</v>
      </c>
      <c r="W149" s="25">
        <v>635.053139570795</v>
      </c>
      <c r="X149" s="25">
        <v>649.96722579048901</v>
      </c>
      <c r="Y149" s="25">
        <v>636.93035233162095</v>
      </c>
      <c r="Z149" s="25">
        <v>701.91381017989102</v>
      </c>
      <c r="AA149" s="25">
        <v>726.32898513385999</v>
      </c>
      <c r="AB149" s="25">
        <v>725.28386234771301</v>
      </c>
      <c r="AC149" s="25">
        <v>750.54211889836802</v>
      </c>
      <c r="AD149" s="25">
        <v>789.85005382767997</v>
      </c>
      <c r="AE149" s="25">
        <v>795.67981828481402</v>
      </c>
    </row>
    <row r="150" spans="1:31">
      <c r="A150" s="29" t="s">
        <v>134</v>
      </c>
      <c r="B150" s="29" t="s">
        <v>77</v>
      </c>
      <c r="C150" s="33">
        <v>7.3456251370720498</v>
      </c>
      <c r="D150" s="33">
        <v>8.1541001862287494</v>
      </c>
      <c r="E150" s="33">
        <v>9.5731847245991002</v>
      </c>
      <c r="F150" s="33">
        <v>11.6425749379396</v>
      </c>
      <c r="G150" s="33">
        <v>14.216750191450101</v>
      </c>
      <c r="H150" s="33">
        <v>17.3794745081663</v>
      </c>
      <c r="I150" s="33">
        <v>19.998050141155701</v>
      </c>
      <c r="J150" s="33">
        <v>22.398675307929501</v>
      </c>
      <c r="K150" s="33">
        <v>25.248849699795198</v>
      </c>
      <c r="L150" s="33">
        <v>28.185774361304897</v>
      </c>
      <c r="M150" s="33">
        <v>33.67841075778005</v>
      </c>
      <c r="N150" s="33">
        <v>36.010453722100699</v>
      </c>
      <c r="O150" s="33">
        <v>38.778075634241098</v>
      </c>
      <c r="P150" s="33">
        <v>40.869949803352348</v>
      </c>
      <c r="Q150" s="33">
        <v>42.898341199807803</v>
      </c>
      <c r="R150" s="33">
        <v>44.422135379314398</v>
      </c>
      <c r="S150" s="33">
        <v>46.009150459766353</v>
      </c>
      <c r="T150" s="33">
        <v>47.465075267553303</v>
      </c>
      <c r="U150" s="33">
        <v>48.775050077676752</v>
      </c>
      <c r="V150" s="33">
        <v>49.803350648879999</v>
      </c>
      <c r="W150" s="33">
        <v>50.953655810296496</v>
      </c>
      <c r="X150" s="33">
        <v>52.207881865978003</v>
      </c>
      <c r="Y150" s="33">
        <v>53.523885328292501</v>
      </c>
      <c r="Z150" s="33">
        <v>53.2745755854245</v>
      </c>
      <c r="AA150" s="33">
        <v>53.242279740095</v>
      </c>
      <c r="AB150" s="33">
        <v>53.094650021954997</v>
      </c>
      <c r="AC150" s="33">
        <v>53.069999188125003</v>
      </c>
      <c r="AD150" s="33">
        <v>52.632270250796999</v>
      </c>
      <c r="AE150" s="33">
        <v>52.321824946403503</v>
      </c>
    </row>
    <row r="151" spans="1:31">
      <c r="A151" s="29" t="s">
        <v>134</v>
      </c>
      <c r="B151" s="29" t="s">
        <v>78</v>
      </c>
      <c r="C151" s="33">
        <v>6.2396751192211992</v>
      </c>
      <c r="D151" s="33">
        <v>6.9295251521468</v>
      </c>
      <c r="E151" s="33">
        <v>8.1325197486876988</v>
      </c>
      <c r="F151" s="33">
        <v>9.8882999682425989</v>
      </c>
      <c r="G151" s="33">
        <v>12.081500136554199</v>
      </c>
      <c r="H151" s="33">
        <v>14.766074624061551</v>
      </c>
      <c r="I151" s="33">
        <v>16.988785115003548</v>
      </c>
      <c r="J151" s="33">
        <v>19.037025336548648</v>
      </c>
      <c r="K151" s="33">
        <v>21.439649756252752</v>
      </c>
      <c r="L151" s="33">
        <v>23.94217440128325</v>
      </c>
      <c r="M151" s="33">
        <v>28.62348561018705</v>
      </c>
      <c r="N151" s="33">
        <v>30.590408924520002</v>
      </c>
      <c r="O151" s="33">
        <v>32.9444507962465</v>
      </c>
      <c r="P151" s="33">
        <v>34.713325115293252</v>
      </c>
      <c r="Q151" s="33">
        <v>36.4422255787849</v>
      </c>
      <c r="R151" s="33">
        <v>37.748515166282644</v>
      </c>
      <c r="S151" s="33">
        <v>39.104725360274301</v>
      </c>
      <c r="T151" s="33">
        <v>40.314250409007052</v>
      </c>
      <c r="U151" s="33">
        <v>41.458049935340853</v>
      </c>
      <c r="V151" s="33">
        <v>42.332225453853603</v>
      </c>
      <c r="W151" s="33">
        <v>43.253455645442003</v>
      </c>
      <c r="X151" s="33">
        <v>44.349756689071647</v>
      </c>
      <c r="Y151" s="33">
        <v>45.484639960050544</v>
      </c>
      <c r="Z151" s="33">
        <v>45.234576312899556</v>
      </c>
      <c r="AA151" s="33">
        <v>45.244645027160601</v>
      </c>
      <c r="AB151" s="33">
        <v>45.103045446366053</v>
      </c>
      <c r="AC151" s="33">
        <v>45.087538727417552</v>
      </c>
      <c r="AD151" s="33">
        <v>44.719836112976054</v>
      </c>
      <c r="AE151" s="33">
        <v>44.433724818229656</v>
      </c>
    </row>
  </sheetData>
  <sheetProtection algorithmName="SHA-512" hashValue="SvqS97YMbQ2ztLSuVgAAttdGgq6vjAO2WOD7mtkfHNl3rBGX+WKFsPdmnCtvPl0wdWZBUMcfdOAMLhpaXeOlvg==" saltValue="rPkqgpIHh5wuhhoH433z+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90">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19.2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JSAs1qDevv/E5BDzz1tlR1DivG9DpTipqWLepRg5XgD8BYQTYrIOF3rQvKaYoqKEelUdzgpXyfOju0En4gqMug==" saltValue="KYeV7lmiKBz55yPclvFDCA=="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14043.050122154229</v>
      </c>
      <c r="G6" s="33">
        <v>11772.4965757395</v>
      </c>
      <c r="H6" s="33">
        <v>11109.06910592792</v>
      </c>
      <c r="I6" s="33">
        <v>10421.576766473159</v>
      </c>
      <c r="J6" s="33">
        <v>9721.5767665021194</v>
      </c>
      <c r="K6" s="33">
        <v>8011.4518787540883</v>
      </c>
      <c r="L6" s="33">
        <v>7741.1979124391692</v>
      </c>
      <c r="M6" s="33">
        <v>7741.1970829993297</v>
      </c>
      <c r="N6" s="33">
        <v>7336.2164936376194</v>
      </c>
      <c r="O6" s="33">
        <v>7336.2164936667696</v>
      </c>
      <c r="P6" s="33">
        <v>7336.2164936514991</v>
      </c>
      <c r="Q6" s="33">
        <v>6866.7700399999994</v>
      </c>
      <c r="R6" s="33">
        <v>6395.9999699999998</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3806.25533</v>
      </c>
      <c r="G7" s="33">
        <v>3806.25533</v>
      </c>
      <c r="H7" s="33">
        <v>3505.6036506677301</v>
      </c>
      <c r="I7" s="33">
        <v>3505.6036506539804</v>
      </c>
      <c r="J7" s="33">
        <v>3505.6036506848905</v>
      </c>
      <c r="K7" s="33">
        <v>3492.1966014068103</v>
      </c>
      <c r="L7" s="33">
        <v>3340.0001401545501</v>
      </c>
      <c r="M7" s="33">
        <v>3340</v>
      </c>
      <c r="N7" s="33">
        <v>3340</v>
      </c>
      <c r="O7" s="33">
        <v>3340</v>
      </c>
      <c r="P7" s="33">
        <v>3340</v>
      </c>
      <c r="Q7" s="33">
        <v>3340</v>
      </c>
      <c r="R7" s="33">
        <v>3340</v>
      </c>
      <c r="S7" s="33">
        <v>3340</v>
      </c>
      <c r="T7" s="33">
        <v>3340</v>
      </c>
      <c r="U7" s="33">
        <v>3340</v>
      </c>
      <c r="V7" s="33">
        <v>3340</v>
      </c>
      <c r="W7" s="33">
        <v>3340</v>
      </c>
      <c r="X7" s="33">
        <v>3340</v>
      </c>
      <c r="Y7" s="33">
        <v>3340</v>
      </c>
      <c r="Z7" s="33">
        <v>3340</v>
      </c>
      <c r="AA7" s="33">
        <v>3340</v>
      </c>
      <c r="AB7" s="33">
        <v>3340</v>
      </c>
      <c r="AC7" s="33">
        <v>2225</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6008.5193954223632</v>
      </c>
      <c r="V10" s="33">
        <v>5888.5193954223632</v>
      </c>
      <c r="W10" s="33">
        <v>5954.2403054223632</v>
      </c>
      <c r="X10" s="33">
        <v>5861.3422857223632</v>
      </c>
      <c r="Y10" s="33">
        <v>5926.9765257223626</v>
      </c>
      <c r="Z10" s="33">
        <v>5893.7204058223624</v>
      </c>
      <c r="AA10" s="33">
        <v>6437.1955254223622</v>
      </c>
      <c r="AB10" s="33">
        <v>7517.0581254223616</v>
      </c>
      <c r="AC10" s="33">
        <v>6933.0581254223616</v>
      </c>
      <c r="AD10" s="33">
        <v>8430.6077154223622</v>
      </c>
      <c r="AE10" s="33">
        <v>8068.8304154223615</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8952.8380012512098</v>
      </c>
      <c r="D12" s="33">
        <v>11397.452160283923</v>
      </c>
      <c r="E12" s="33">
        <v>12299.813750283922</v>
      </c>
      <c r="F12" s="33">
        <v>13341.159807283922</v>
      </c>
      <c r="G12" s="33">
        <v>14729.056381283923</v>
      </c>
      <c r="H12" s="33">
        <v>15683.432277283922</v>
      </c>
      <c r="I12" s="33">
        <v>17170.328339929354</v>
      </c>
      <c r="J12" s="33">
        <v>18731.528207283922</v>
      </c>
      <c r="K12" s="33">
        <v>21989.01675728392</v>
      </c>
      <c r="L12" s="33">
        <v>22018.672747283923</v>
      </c>
      <c r="M12" s="33">
        <v>22160.476544283923</v>
      </c>
      <c r="N12" s="33">
        <v>22609.985677283923</v>
      </c>
      <c r="O12" s="33">
        <v>22639.604670335681</v>
      </c>
      <c r="P12" s="33">
        <v>22782.172400335679</v>
      </c>
      <c r="Q12" s="33">
        <v>23409.910448809802</v>
      </c>
      <c r="R12" s="33">
        <v>24836.29393246433</v>
      </c>
      <c r="S12" s="33">
        <v>28891.429422955913</v>
      </c>
      <c r="T12" s="33">
        <v>29559.128246402215</v>
      </c>
      <c r="U12" s="33">
        <v>30182.747650002595</v>
      </c>
      <c r="V12" s="33">
        <v>29933.076131140031</v>
      </c>
      <c r="W12" s="33">
        <v>31785.011686916139</v>
      </c>
      <c r="X12" s="33">
        <v>34267.690380711021</v>
      </c>
      <c r="Y12" s="33">
        <v>34520.395668330246</v>
      </c>
      <c r="Z12" s="33">
        <v>34210.034879803708</v>
      </c>
      <c r="AA12" s="33">
        <v>34984.809537251072</v>
      </c>
      <c r="AB12" s="33">
        <v>36895.05934710068</v>
      </c>
      <c r="AC12" s="33">
        <v>38359.607198760845</v>
      </c>
      <c r="AD12" s="33">
        <v>39576.111492024509</v>
      </c>
      <c r="AE12" s="33">
        <v>40190.093610107411</v>
      </c>
    </row>
    <row r="13" spans="1:35">
      <c r="A13" s="29" t="s">
        <v>40</v>
      </c>
      <c r="B13" s="29" t="s">
        <v>68</v>
      </c>
      <c r="C13" s="33">
        <v>5599.9709892272858</v>
      </c>
      <c r="D13" s="33">
        <v>6959.1559867858805</v>
      </c>
      <c r="E13" s="33">
        <v>6959.1559867858805</v>
      </c>
      <c r="F13" s="33">
        <v>6959.1559867858805</v>
      </c>
      <c r="G13" s="33">
        <v>6959.1559867858805</v>
      </c>
      <c r="H13" s="33">
        <v>6959.1559867858805</v>
      </c>
      <c r="I13" s="33">
        <v>7149.2931467858798</v>
      </c>
      <c r="J13" s="33">
        <v>7344.7909367858801</v>
      </c>
      <c r="K13" s="33">
        <v>11466.238286785881</v>
      </c>
      <c r="L13" s="33">
        <v>11466.238286785881</v>
      </c>
      <c r="M13" s="33">
        <v>11466.238286785881</v>
      </c>
      <c r="N13" s="33">
        <v>11466.238286785881</v>
      </c>
      <c r="O13" s="33">
        <v>11466.238286785881</v>
      </c>
      <c r="P13" s="33">
        <v>11466.238286785881</v>
      </c>
      <c r="Q13" s="33">
        <v>11466.238286785881</v>
      </c>
      <c r="R13" s="33">
        <v>11345.238286785881</v>
      </c>
      <c r="S13" s="33">
        <v>12281.218252651011</v>
      </c>
      <c r="T13" s="33">
        <v>12130.918249614104</v>
      </c>
      <c r="U13" s="33">
        <v>12130.918249627193</v>
      </c>
      <c r="V13" s="33">
        <v>12330.918439905392</v>
      </c>
      <c r="W13" s="33">
        <v>13051.104743379121</v>
      </c>
      <c r="X13" s="33">
        <v>17888.750699573528</v>
      </c>
      <c r="Y13" s="33">
        <v>17583.867199827338</v>
      </c>
      <c r="Z13" s="33">
        <v>17165.247204734023</v>
      </c>
      <c r="AA13" s="33">
        <v>17943.047957901359</v>
      </c>
      <c r="AB13" s="33">
        <v>22130.616887487788</v>
      </c>
      <c r="AC13" s="33">
        <v>22467.283725961908</v>
      </c>
      <c r="AD13" s="33">
        <v>24857.838762910142</v>
      </c>
      <c r="AE13" s="33">
        <v>25522.862912431869</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v>
      </c>
      <c r="P14" s="33">
        <v>490</v>
      </c>
      <c r="Q14" s="33">
        <v>490</v>
      </c>
      <c r="R14" s="33">
        <v>490</v>
      </c>
      <c r="S14" s="33">
        <v>1076.95689264929</v>
      </c>
      <c r="T14" s="33">
        <v>1076.95689273619</v>
      </c>
      <c r="U14" s="33">
        <v>1310.28543556764</v>
      </c>
      <c r="V14" s="33">
        <v>1290.2854356320499</v>
      </c>
      <c r="W14" s="33">
        <v>3264.8448200000003</v>
      </c>
      <c r="X14" s="33">
        <v>2964.8448200000003</v>
      </c>
      <c r="Y14" s="33">
        <v>2964.8448200000003</v>
      </c>
      <c r="Z14" s="33">
        <v>3691.1347700000001</v>
      </c>
      <c r="AA14" s="33">
        <v>3691.1347700000001</v>
      </c>
      <c r="AB14" s="33">
        <v>4844.5547699999997</v>
      </c>
      <c r="AC14" s="33">
        <v>4844.5547699999997</v>
      </c>
      <c r="AD14" s="33">
        <v>5576.6685699999998</v>
      </c>
      <c r="AE14" s="33">
        <v>5576.6685699999998</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4850</v>
      </c>
      <c r="L15" s="33">
        <v>4850</v>
      </c>
      <c r="M15" s="33">
        <v>4850</v>
      </c>
      <c r="N15" s="33">
        <v>4849.9997999999996</v>
      </c>
      <c r="O15" s="33">
        <v>4850.0001000000002</v>
      </c>
      <c r="P15" s="33">
        <v>4850</v>
      </c>
      <c r="Q15" s="33">
        <v>4850</v>
      </c>
      <c r="R15" s="33">
        <v>4850.0051000000003</v>
      </c>
      <c r="S15" s="33">
        <v>5671.6041184692103</v>
      </c>
      <c r="T15" s="33">
        <v>5671.6050185311497</v>
      </c>
      <c r="U15" s="33">
        <v>5748.1422750000002</v>
      </c>
      <c r="V15" s="33">
        <v>5748.1402749999907</v>
      </c>
      <c r="W15" s="33">
        <v>5946.7636399999983</v>
      </c>
      <c r="X15" s="33">
        <v>6702.6259899999995</v>
      </c>
      <c r="Y15" s="33">
        <v>6702.6253899999983</v>
      </c>
      <c r="Z15" s="33">
        <v>7073.4772999999996</v>
      </c>
      <c r="AA15" s="33">
        <v>7073.4654</v>
      </c>
      <c r="AB15" s="33">
        <v>7588.0065000000004</v>
      </c>
      <c r="AC15" s="33">
        <v>7588.0091000000002</v>
      </c>
      <c r="AD15" s="33">
        <v>8402.1749</v>
      </c>
      <c r="AE15" s="33">
        <v>8402.1749</v>
      </c>
      <c r="AF15" s="28"/>
      <c r="AG15" s="28"/>
      <c r="AH15" s="28"/>
      <c r="AI15" s="28"/>
    </row>
    <row r="16" spans="1:35">
      <c r="A16" s="29" t="s">
        <v>40</v>
      </c>
      <c r="B16" s="29" t="s">
        <v>56</v>
      </c>
      <c r="C16" s="33">
        <v>36.545000463724058</v>
      </c>
      <c r="D16" s="33">
        <v>54.909000635146931</v>
      </c>
      <c r="E16" s="33">
        <v>79.222001329064142</v>
      </c>
      <c r="F16" s="33">
        <v>111.71600082516652</v>
      </c>
      <c r="G16" s="33">
        <v>155.47500127553914</v>
      </c>
      <c r="H16" s="33">
        <v>212.94800400733931</v>
      </c>
      <c r="I16" s="33">
        <v>274.21200037002541</v>
      </c>
      <c r="J16" s="33">
        <v>348.48299837112398</v>
      </c>
      <c r="K16" s="33">
        <v>458.20500552654181</v>
      </c>
      <c r="L16" s="33">
        <v>557.37898790836175</v>
      </c>
      <c r="M16" s="33">
        <v>708.54700160026425</v>
      </c>
      <c r="N16" s="33">
        <v>823.44699454307477</v>
      </c>
      <c r="O16" s="33">
        <v>953.2920100688923</v>
      </c>
      <c r="P16" s="33">
        <v>1081.0300292968739</v>
      </c>
      <c r="Q16" s="33">
        <v>1214.078998565672</v>
      </c>
      <c r="R16" s="33">
        <v>1346.3650131225556</v>
      </c>
      <c r="S16" s="33">
        <v>1479.6769895553557</v>
      </c>
      <c r="T16" s="33">
        <v>1613.9160089492759</v>
      </c>
      <c r="U16" s="33">
        <v>1747.3690090179414</v>
      </c>
      <c r="V16" s="33">
        <v>1881.8849925994843</v>
      </c>
      <c r="W16" s="33">
        <v>2021.695004463194</v>
      </c>
      <c r="X16" s="33">
        <v>2168.3840570449802</v>
      </c>
      <c r="Y16" s="33">
        <v>2317.9879913330051</v>
      </c>
      <c r="Z16" s="33">
        <v>2433.0840139389015</v>
      </c>
      <c r="AA16" s="33">
        <v>2551.4770097732508</v>
      </c>
      <c r="AB16" s="33">
        <v>2673.0289897918656</v>
      </c>
      <c r="AC16" s="33">
        <v>2797.3970060348465</v>
      </c>
      <c r="AD16" s="33">
        <v>2923.2750139236414</v>
      </c>
      <c r="AE16" s="33">
        <v>3050.7689971923801</v>
      </c>
      <c r="AF16" s="28"/>
      <c r="AG16" s="28"/>
      <c r="AH16" s="28"/>
      <c r="AI16" s="28"/>
    </row>
    <row r="17" spans="1:35">
      <c r="A17" s="34" t="s">
        <v>138</v>
      </c>
      <c r="B17" s="34"/>
      <c r="C17" s="35">
        <v>56376.148971557595</v>
      </c>
      <c r="D17" s="35">
        <v>59704.948128148906</v>
      </c>
      <c r="E17" s="35">
        <v>58952.309718148907</v>
      </c>
      <c r="F17" s="35">
        <v>56636.961227303131</v>
      </c>
      <c r="G17" s="35">
        <v>55754.304254888404</v>
      </c>
      <c r="H17" s="35">
        <v>55744.601001744559</v>
      </c>
      <c r="I17" s="35">
        <v>56984.141884921475</v>
      </c>
      <c r="J17" s="35">
        <v>58040.839542335918</v>
      </c>
      <c r="K17" s="35">
        <v>63696.243505309802</v>
      </c>
      <c r="L17" s="35">
        <v>62920.949067742622</v>
      </c>
      <c r="M17" s="35">
        <v>63062.751895148234</v>
      </c>
      <c r="N17" s="35">
        <v>62837.940442448642</v>
      </c>
      <c r="O17" s="35">
        <v>62405.559435529547</v>
      </c>
      <c r="P17" s="35">
        <v>62431.127165514277</v>
      </c>
      <c r="Q17" s="35">
        <v>61659.418760336892</v>
      </c>
      <c r="R17" s="35">
        <v>62109.032173991422</v>
      </c>
      <c r="S17" s="35">
        <v>65334.747658822263</v>
      </c>
      <c r="T17" s="35">
        <v>65852.146479231655</v>
      </c>
      <c r="U17" s="35">
        <v>66338.585288948641</v>
      </c>
      <c r="V17" s="35">
        <v>66168.913960364269</v>
      </c>
      <c r="W17" s="35">
        <v>68806.756729614106</v>
      </c>
      <c r="X17" s="35">
        <v>73874.1833599034</v>
      </c>
      <c r="Y17" s="35">
        <v>73082.639387776435</v>
      </c>
      <c r="Z17" s="35">
        <v>71770.402484256585</v>
      </c>
      <c r="AA17" s="35">
        <v>72856.953014471277</v>
      </c>
      <c r="AB17" s="35">
        <v>79425.634353907313</v>
      </c>
      <c r="AC17" s="35">
        <v>79527.849044041606</v>
      </c>
      <c r="AD17" s="35">
        <v>82407.457964253495</v>
      </c>
      <c r="AE17" s="35">
        <v>83324.68693185813</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7597.0501521542301</v>
      </c>
      <c r="G20" s="33">
        <v>5326.4966057395004</v>
      </c>
      <c r="H20" s="33">
        <v>4892.2990659279194</v>
      </c>
      <c r="I20" s="33">
        <v>4204.8067264731599</v>
      </c>
      <c r="J20" s="33">
        <v>4204.80672650212</v>
      </c>
      <c r="K20" s="33">
        <v>2494.6818387540889</v>
      </c>
      <c r="L20" s="33">
        <v>2224.4278724391697</v>
      </c>
      <c r="M20" s="33">
        <v>2224.4270429993303</v>
      </c>
      <c r="N20" s="33">
        <v>1819.4464536376199</v>
      </c>
      <c r="O20" s="33">
        <v>1819.4464536667701</v>
      </c>
      <c r="P20" s="33">
        <v>1819.4464536515</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2334.2194</v>
      </c>
      <c r="V24" s="33">
        <v>2334.2194</v>
      </c>
      <c r="W24" s="33">
        <v>2334.2194</v>
      </c>
      <c r="X24" s="33">
        <v>2334.2194</v>
      </c>
      <c r="Y24" s="33">
        <v>2399.8536400000003</v>
      </c>
      <c r="Z24" s="33">
        <v>2647.5848000000001</v>
      </c>
      <c r="AA24" s="33">
        <v>2647.5848000000001</v>
      </c>
      <c r="AB24" s="33">
        <v>2647.5848000000001</v>
      </c>
      <c r="AC24" s="33">
        <v>2647.5848000000001</v>
      </c>
      <c r="AD24" s="33">
        <v>3676.0070000000001</v>
      </c>
      <c r="AE24" s="33">
        <v>3676.0070000000001</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2981.184162542233</v>
      </c>
      <c r="E26" s="33">
        <v>3741.889972542233</v>
      </c>
      <c r="F26" s="33">
        <v>4514.1740495422328</v>
      </c>
      <c r="G26" s="33">
        <v>5288.4128295422315</v>
      </c>
      <c r="H26" s="33">
        <v>6105.6332995422326</v>
      </c>
      <c r="I26" s="33">
        <v>6753.7821595422329</v>
      </c>
      <c r="J26" s="33">
        <v>7391.6578595422325</v>
      </c>
      <c r="K26" s="33">
        <v>9810.2093595422321</v>
      </c>
      <c r="L26" s="33">
        <v>9810.2093595422321</v>
      </c>
      <c r="M26" s="33">
        <v>9810.2093595422321</v>
      </c>
      <c r="N26" s="33">
        <v>9810.2093595422321</v>
      </c>
      <c r="O26" s="33">
        <v>9810.2093595422321</v>
      </c>
      <c r="P26" s="33">
        <v>9810.2093595422321</v>
      </c>
      <c r="Q26" s="33">
        <v>9810.2093595422321</v>
      </c>
      <c r="R26" s="33">
        <v>9763.7093595422321</v>
      </c>
      <c r="S26" s="33">
        <v>9593.7093595422321</v>
      </c>
      <c r="T26" s="33">
        <v>9878.9806038146944</v>
      </c>
      <c r="U26" s="33">
        <v>10630.108603814693</v>
      </c>
      <c r="V26" s="33">
        <v>10540.218603814694</v>
      </c>
      <c r="W26" s="33">
        <v>11992.950004577633</v>
      </c>
      <c r="X26" s="33">
        <v>12378.422564577635</v>
      </c>
      <c r="Y26" s="33">
        <v>12083.442561220701</v>
      </c>
      <c r="Z26" s="33">
        <v>12083.442561220701</v>
      </c>
      <c r="AA26" s="33">
        <v>12472.54972375565</v>
      </c>
      <c r="AB26" s="33">
        <v>12245.749720837644</v>
      </c>
      <c r="AC26" s="33">
        <v>12571.172272316904</v>
      </c>
      <c r="AD26" s="33">
        <v>12697.109899919275</v>
      </c>
      <c r="AE26" s="33">
        <v>12583.919897539437</v>
      </c>
    </row>
    <row r="27" spans="1:35" s="28" customFormat="1">
      <c r="A27" s="29" t="s">
        <v>130</v>
      </c>
      <c r="B27" s="29" t="s">
        <v>68</v>
      </c>
      <c r="C27" s="33">
        <v>2130.362995147701</v>
      </c>
      <c r="D27" s="33">
        <v>2600.362995147701</v>
      </c>
      <c r="E27" s="33">
        <v>2600.362995147701</v>
      </c>
      <c r="F27" s="33">
        <v>2600.362995147701</v>
      </c>
      <c r="G27" s="33">
        <v>2600.362995147701</v>
      </c>
      <c r="H27" s="33">
        <v>2600.362995147701</v>
      </c>
      <c r="I27" s="33">
        <v>2790.5001551477008</v>
      </c>
      <c r="J27" s="33">
        <v>2985.9979451477011</v>
      </c>
      <c r="K27" s="33">
        <v>7107.4452951477015</v>
      </c>
      <c r="L27" s="33">
        <v>7107.4452951477015</v>
      </c>
      <c r="M27" s="33">
        <v>7107.4452951477015</v>
      </c>
      <c r="N27" s="33">
        <v>7107.4452951477015</v>
      </c>
      <c r="O27" s="33">
        <v>7107.4452951477015</v>
      </c>
      <c r="P27" s="33">
        <v>7107.4452951477015</v>
      </c>
      <c r="Q27" s="33">
        <v>7107.4452951477015</v>
      </c>
      <c r="R27" s="33">
        <v>7107.4452951477015</v>
      </c>
      <c r="S27" s="33">
        <v>7139.0880147593016</v>
      </c>
      <c r="T27" s="33">
        <v>6988.7880117134737</v>
      </c>
      <c r="U27" s="33">
        <v>6988.7880117174436</v>
      </c>
      <c r="V27" s="33">
        <v>6988.7880117236637</v>
      </c>
      <c r="W27" s="33">
        <v>6988.7880117409441</v>
      </c>
      <c r="X27" s="33">
        <v>9460.1615102410051</v>
      </c>
      <c r="Y27" s="33">
        <v>9387.1615102585256</v>
      </c>
      <c r="Z27" s="33">
        <v>9387.1615102623055</v>
      </c>
      <c r="AA27" s="33">
        <v>9525.1632103732863</v>
      </c>
      <c r="AB27" s="33">
        <v>11843.128850570067</v>
      </c>
      <c r="AC27" s="33">
        <v>11843.128850570067</v>
      </c>
      <c r="AD27" s="33">
        <v>13166.235850570056</v>
      </c>
      <c r="AE27" s="33">
        <v>13421.539055382078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2.0790338999999999E-4</v>
      </c>
      <c r="T28" s="33">
        <v>2.0792721999999999E-4</v>
      </c>
      <c r="U28" s="33">
        <v>40.660249999999998</v>
      </c>
      <c r="V28" s="33">
        <v>40.660249999999998</v>
      </c>
      <c r="W28" s="33">
        <v>698.40515000000005</v>
      </c>
      <c r="X28" s="33">
        <v>698.40515000000005</v>
      </c>
      <c r="Y28" s="33">
        <v>698.40515000000005</v>
      </c>
      <c r="Z28" s="33">
        <v>1019.5265000000001</v>
      </c>
      <c r="AA28" s="33">
        <v>1019.5265000000001</v>
      </c>
      <c r="AB28" s="33">
        <v>1100.3598999999999</v>
      </c>
      <c r="AC28" s="33">
        <v>1100.3598999999999</v>
      </c>
      <c r="AD28" s="33">
        <v>1100.3598999999999</v>
      </c>
      <c r="AE28" s="33">
        <v>1100.3598999999999</v>
      </c>
    </row>
    <row r="29" spans="1:35" s="28" customFormat="1">
      <c r="A29" s="29" t="s">
        <v>130</v>
      </c>
      <c r="B29" s="29" t="s">
        <v>73</v>
      </c>
      <c r="C29" s="33">
        <v>240</v>
      </c>
      <c r="D29" s="33">
        <v>240</v>
      </c>
      <c r="E29" s="33">
        <v>240</v>
      </c>
      <c r="F29" s="33">
        <v>240</v>
      </c>
      <c r="G29" s="33">
        <v>2280</v>
      </c>
      <c r="H29" s="33">
        <v>2280</v>
      </c>
      <c r="I29" s="33">
        <v>2280</v>
      </c>
      <c r="J29" s="33">
        <v>2280</v>
      </c>
      <c r="K29" s="33">
        <v>4280</v>
      </c>
      <c r="L29" s="33">
        <v>4280</v>
      </c>
      <c r="M29" s="33">
        <v>4280</v>
      </c>
      <c r="N29" s="33">
        <v>4279.9997999999996</v>
      </c>
      <c r="O29" s="33">
        <v>4280.0001000000002</v>
      </c>
      <c r="P29" s="33">
        <v>4280</v>
      </c>
      <c r="Q29" s="33">
        <v>4280</v>
      </c>
      <c r="R29" s="33">
        <v>4280.0051000000003</v>
      </c>
      <c r="S29" s="33">
        <v>4280.0001000000002</v>
      </c>
      <c r="T29" s="33">
        <v>4280.0010000000002</v>
      </c>
      <c r="U29" s="33">
        <v>4280</v>
      </c>
      <c r="V29" s="33">
        <v>4279.9979999999905</v>
      </c>
      <c r="W29" s="33">
        <v>4280</v>
      </c>
      <c r="X29" s="33">
        <v>4279.9961000000003</v>
      </c>
      <c r="Y29" s="33">
        <v>4279.9955</v>
      </c>
      <c r="Z29" s="33">
        <v>4279.9957999999997</v>
      </c>
      <c r="AA29" s="33">
        <v>4279.9839000000002</v>
      </c>
      <c r="AB29" s="33">
        <v>4279.9974000000002</v>
      </c>
      <c r="AC29" s="33">
        <v>4280</v>
      </c>
      <c r="AD29" s="33">
        <v>4280</v>
      </c>
      <c r="AE29" s="33">
        <v>4280</v>
      </c>
    </row>
    <row r="30" spans="1:35" s="28" customFormat="1">
      <c r="A30" s="29" t="s">
        <v>130</v>
      </c>
      <c r="B30" s="29" t="s">
        <v>56</v>
      </c>
      <c r="C30" s="33">
        <v>13.89700031280511</v>
      </c>
      <c r="D30" s="33">
        <v>19.697000503539961</v>
      </c>
      <c r="E30" s="33">
        <v>29.16200041770929</v>
      </c>
      <c r="F30" s="33">
        <v>42.001000881195012</v>
      </c>
      <c r="G30" s="33">
        <v>59.431001186370771</v>
      </c>
      <c r="H30" s="33">
        <v>81.633003234863267</v>
      </c>
      <c r="I30" s="33">
        <v>103.01900100707999</v>
      </c>
      <c r="J30" s="33">
        <v>129.60400009155271</v>
      </c>
      <c r="K30" s="33">
        <v>168.8320045471188</v>
      </c>
      <c r="L30" s="33">
        <v>203.168994903564</v>
      </c>
      <c r="M30" s="33">
        <v>255.2420005798339</v>
      </c>
      <c r="N30" s="33">
        <v>292.83900451660151</v>
      </c>
      <c r="O30" s="33">
        <v>337.19300842285151</v>
      </c>
      <c r="P30" s="33">
        <v>380.77901458740172</v>
      </c>
      <c r="Q30" s="33">
        <v>426.08399200439442</v>
      </c>
      <c r="R30" s="33">
        <v>469.969001770018</v>
      </c>
      <c r="S30" s="33">
        <v>513.22299194335801</v>
      </c>
      <c r="T30" s="33">
        <v>556.71101379394395</v>
      </c>
      <c r="U30" s="33">
        <v>599.30900573730401</v>
      </c>
      <c r="V30" s="33">
        <v>642.05900573730401</v>
      </c>
      <c r="W30" s="33">
        <v>686.95199584960903</v>
      </c>
      <c r="X30" s="33">
        <v>734.32102966308503</v>
      </c>
      <c r="Y30" s="33">
        <v>783.02499389648403</v>
      </c>
      <c r="Z30" s="33">
        <v>821.13299560546807</v>
      </c>
      <c r="AA30" s="33">
        <v>860.40101623535111</v>
      </c>
      <c r="AB30" s="33">
        <v>900.73399353027196</v>
      </c>
      <c r="AC30" s="33">
        <v>941.99501037597497</v>
      </c>
      <c r="AD30" s="33">
        <v>983.64100646972599</v>
      </c>
      <c r="AE30" s="33">
        <v>1025.803985595702</v>
      </c>
    </row>
    <row r="31" spans="1:35" s="28" customFormat="1">
      <c r="A31" s="34" t="s">
        <v>138</v>
      </c>
      <c r="B31" s="34"/>
      <c r="C31" s="35">
        <v>19239.092994689934</v>
      </c>
      <c r="D31" s="35">
        <v>19994.547157689933</v>
      </c>
      <c r="E31" s="35">
        <v>19280.252967689936</v>
      </c>
      <c r="F31" s="35">
        <v>19359.587196844164</v>
      </c>
      <c r="G31" s="35">
        <v>17863.272430429432</v>
      </c>
      <c r="H31" s="35">
        <v>18246.295360617853</v>
      </c>
      <c r="I31" s="35">
        <v>18397.089041163093</v>
      </c>
      <c r="J31" s="35">
        <v>19230.462531192054</v>
      </c>
      <c r="K31" s="35">
        <v>24060.336493444025</v>
      </c>
      <c r="L31" s="35">
        <v>23790.082527129103</v>
      </c>
      <c r="M31" s="35">
        <v>23790.08169768926</v>
      </c>
      <c r="N31" s="35">
        <v>23385.101108327552</v>
      </c>
      <c r="O31" s="35">
        <v>23385.101108356706</v>
      </c>
      <c r="P31" s="35">
        <v>23385.101108341434</v>
      </c>
      <c r="Q31" s="35">
        <v>22865.654654689934</v>
      </c>
      <c r="R31" s="35">
        <v>22819.154654689934</v>
      </c>
      <c r="S31" s="35">
        <v>22680.797374301532</v>
      </c>
      <c r="T31" s="35">
        <v>22815.76861552817</v>
      </c>
      <c r="U31" s="35">
        <v>24513.116015532134</v>
      </c>
      <c r="V31" s="35">
        <v>24423.226015538356</v>
      </c>
      <c r="W31" s="35">
        <v>25875.957416318575</v>
      </c>
      <c r="X31" s="35">
        <v>27382.80347481864</v>
      </c>
      <c r="Y31" s="35">
        <v>26640.457711479226</v>
      </c>
      <c r="Z31" s="35">
        <v>26703.188871483006</v>
      </c>
      <c r="AA31" s="35">
        <v>27230.297734128937</v>
      </c>
      <c r="AB31" s="35">
        <v>29321.463371407714</v>
      </c>
      <c r="AC31" s="35">
        <v>29646.88592288697</v>
      </c>
      <c r="AD31" s="35">
        <v>32124.352750489328</v>
      </c>
      <c r="AE31" s="35">
        <v>32266.465952921513</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6445.9999699999998</v>
      </c>
      <c r="G34" s="33">
        <v>6445.9999699999998</v>
      </c>
      <c r="H34" s="33">
        <v>6216.7700399999994</v>
      </c>
      <c r="I34" s="33">
        <v>6216.7700399999994</v>
      </c>
      <c r="J34" s="33">
        <v>5516.7700399999994</v>
      </c>
      <c r="K34" s="33">
        <v>5516.7700399999994</v>
      </c>
      <c r="L34" s="33">
        <v>5516.7700399999994</v>
      </c>
      <c r="M34" s="33">
        <v>5516.7700399999994</v>
      </c>
      <c r="N34" s="33">
        <v>5516.7700399999994</v>
      </c>
      <c r="O34" s="33">
        <v>5516.7700399999994</v>
      </c>
      <c r="P34" s="33">
        <v>5516.7700399999994</v>
      </c>
      <c r="Q34" s="33">
        <v>5516.7700399999994</v>
      </c>
      <c r="R34" s="33">
        <v>5045.9999699999998</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1501</v>
      </c>
      <c r="V38" s="33">
        <v>1501</v>
      </c>
      <c r="W38" s="33">
        <v>1501</v>
      </c>
      <c r="X38" s="33">
        <v>1502.1019802999999</v>
      </c>
      <c r="Y38" s="33">
        <v>1502.1019802999999</v>
      </c>
      <c r="Z38" s="33">
        <v>1370.1019804</v>
      </c>
      <c r="AA38" s="33">
        <v>1913.5771</v>
      </c>
      <c r="AB38" s="33">
        <v>2993.4396999999999</v>
      </c>
      <c r="AC38" s="33">
        <v>2993.4396999999999</v>
      </c>
      <c r="AD38" s="33">
        <v>3111.1567</v>
      </c>
      <c r="AE38" s="33">
        <v>2749.3793999999998</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1304.0139507824692</v>
      </c>
      <c r="G40" s="33">
        <v>1776.6080207824693</v>
      </c>
      <c r="H40" s="33">
        <v>1776.6080207824693</v>
      </c>
      <c r="I40" s="33">
        <v>2511.1995634278992</v>
      </c>
      <c r="J40" s="33">
        <v>3297.3683207824688</v>
      </c>
      <c r="K40" s="33">
        <v>4089.8999207824691</v>
      </c>
      <c r="L40" s="33">
        <v>4089.8999207824691</v>
      </c>
      <c r="M40" s="33">
        <v>4089.8999207824691</v>
      </c>
      <c r="N40" s="33">
        <v>4089.8999207824691</v>
      </c>
      <c r="O40" s="33">
        <v>4089.8999207824691</v>
      </c>
      <c r="P40" s="33">
        <v>4089.8999207824691</v>
      </c>
      <c r="Q40" s="33">
        <v>4207.914900782469</v>
      </c>
      <c r="R40" s="33">
        <v>4729.8788207824691</v>
      </c>
      <c r="S40" s="33">
        <v>6522.270890782469</v>
      </c>
      <c r="T40" s="33">
        <v>6522.270890782469</v>
      </c>
      <c r="U40" s="33">
        <v>6522.270890782469</v>
      </c>
      <c r="V40" s="33">
        <v>6542.0540307824695</v>
      </c>
      <c r="W40" s="33">
        <v>6860.1844707824703</v>
      </c>
      <c r="X40" s="33">
        <v>8619.9653407824699</v>
      </c>
      <c r="Y40" s="33">
        <v>8439.4473354113761</v>
      </c>
      <c r="Z40" s="33">
        <v>8589.4865407629386</v>
      </c>
      <c r="AA40" s="33">
        <v>8966.618940762939</v>
      </c>
      <c r="AB40" s="33">
        <v>9690.5630407629396</v>
      </c>
      <c r="AC40" s="33">
        <v>9690.5630407629396</v>
      </c>
      <c r="AD40" s="33">
        <v>9690.5630407629396</v>
      </c>
      <c r="AE40" s="33">
        <v>10360.25738076294</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3610.957245185411</v>
      </c>
      <c r="T41" s="33">
        <v>3610.9572451943309</v>
      </c>
      <c r="U41" s="33">
        <v>3610.9572452034508</v>
      </c>
      <c r="V41" s="33">
        <v>3810.9570789318809</v>
      </c>
      <c r="W41" s="33">
        <v>4353.1972789318797</v>
      </c>
      <c r="X41" s="33">
        <v>6496.7114807629359</v>
      </c>
      <c r="Y41" s="33">
        <v>6329.7114807629359</v>
      </c>
      <c r="Z41" s="33">
        <v>6128.6114822888148</v>
      </c>
      <c r="AA41" s="33">
        <v>6145.2209821057095</v>
      </c>
      <c r="AB41" s="33">
        <v>7957.2529814953577</v>
      </c>
      <c r="AC41" s="33">
        <v>7846.8529799694797</v>
      </c>
      <c r="AD41" s="33">
        <v>7315.9529784436008</v>
      </c>
      <c r="AE41" s="33">
        <v>8231.1237972534163</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v>
      </c>
      <c r="P42" s="33">
        <v>20</v>
      </c>
      <c r="Q42" s="33">
        <v>20</v>
      </c>
      <c r="R42" s="33">
        <v>20</v>
      </c>
      <c r="S42" s="33">
        <v>606.95650000000001</v>
      </c>
      <c r="T42" s="33">
        <v>606.95650000000001</v>
      </c>
      <c r="U42" s="33">
        <v>606.95650000000001</v>
      </c>
      <c r="V42" s="33">
        <v>586.95650000000001</v>
      </c>
      <c r="W42" s="33">
        <v>1111.1681000000001</v>
      </c>
      <c r="X42" s="33">
        <v>1111.1681000000001</v>
      </c>
      <c r="Y42" s="33">
        <v>1111.1681000000001</v>
      </c>
      <c r="Z42" s="33">
        <v>1516.3367000000001</v>
      </c>
      <c r="AA42" s="33">
        <v>1516.3367000000001</v>
      </c>
      <c r="AB42" s="33">
        <v>2588.9232999999999</v>
      </c>
      <c r="AC42" s="33">
        <v>2588.9232999999999</v>
      </c>
      <c r="AD42" s="33">
        <v>2588.9232999999999</v>
      </c>
      <c r="AE42" s="33">
        <v>2588.9232999999999</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v>
      </c>
      <c r="P43" s="33">
        <v>570</v>
      </c>
      <c r="Q43" s="33">
        <v>570</v>
      </c>
      <c r="R43" s="33">
        <v>570</v>
      </c>
      <c r="S43" s="33">
        <v>1391.6037999999999</v>
      </c>
      <c r="T43" s="33">
        <v>1391.6037999999999</v>
      </c>
      <c r="U43" s="33">
        <v>1391.6037999999999</v>
      </c>
      <c r="V43" s="33">
        <v>1391.6037999999999</v>
      </c>
      <c r="W43" s="33">
        <v>1505.60565</v>
      </c>
      <c r="X43" s="33">
        <v>2261.4719</v>
      </c>
      <c r="Y43" s="33">
        <v>2261.4719</v>
      </c>
      <c r="Z43" s="33">
        <v>2261.4719</v>
      </c>
      <c r="AA43" s="33">
        <v>2261.4719</v>
      </c>
      <c r="AB43" s="33">
        <v>2775.9994999999999</v>
      </c>
      <c r="AC43" s="33">
        <v>2775.9994999999999</v>
      </c>
      <c r="AD43" s="33">
        <v>2775.9994999999999</v>
      </c>
      <c r="AE43" s="33">
        <v>2775.9994999999999</v>
      </c>
    </row>
    <row r="44" spans="1:31" s="28" customFormat="1">
      <c r="A44" s="29" t="s">
        <v>131</v>
      </c>
      <c r="B44" s="29" t="s">
        <v>56</v>
      </c>
      <c r="C44" s="33">
        <v>6.2830001711845354</v>
      </c>
      <c r="D44" s="33">
        <v>9.0379998683929408</v>
      </c>
      <c r="E44" s="33">
        <v>13.64800012111661</v>
      </c>
      <c r="F44" s="33">
        <v>20.04699945449828</v>
      </c>
      <c r="G44" s="33">
        <v>28.645998954772889</v>
      </c>
      <c r="H44" s="33">
        <v>39.91999959945673</v>
      </c>
      <c r="I44" s="33">
        <v>51.775998115539494</v>
      </c>
      <c r="J44" s="33">
        <v>66.049998283386103</v>
      </c>
      <c r="K44" s="33">
        <v>86.233997344970604</v>
      </c>
      <c r="L44" s="33">
        <v>109.4229984283446</v>
      </c>
      <c r="M44" s="33">
        <v>142.44900131225489</v>
      </c>
      <c r="N44" s="33">
        <v>168.90199279785128</v>
      </c>
      <c r="O44" s="33">
        <v>199.70200347900379</v>
      </c>
      <c r="P44" s="33">
        <v>230.44100189208928</v>
      </c>
      <c r="Q44" s="33">
        <v>262.57600021362282</v>
      </c>
      <c r="R44" s="33">
        <v>295.53199768066332</v>
      </c>
      <c r="S44" s="33">
        <v>329.47499847412041</v>
      </c>
      <c r="T44" s="33">
        <v>362.96698760986317</v>
      </c>
      <c r="U44" s="33">
        <v>395.85900115966712</v>
      </c>
      <c r="V44" s="33">
        <v>429.33000183105401</v>
      </c>
      <c r="W44" s="33">
        <v>463.78398895263598</v>
      </c>
      <c r="X44" s="33">
        <v>499.93299102783101</v>
      </c>
      <c r="Y44" s="33">
        <v>537.29598999023301</v>
      </c>
      <c r="Z44" s="33">
        <v>565.41600036621003</v>
      </c>
      <c r="AA44" s="33">
        <v>594.35398864746003</v>
      </c>
      <c r="AB44" s="33">
        <v>624.14299011230401</v>
      </c>
      <c r="AC44" s="33">
        <v>654.72198486328</v>
      </c>
      <c r="AD44" s="33">
        <v>685.86102294921807</v>
      </c>
      <c r="AE44" s="33">
        <v>717.54901123046807</v>
      </c>
    </row>
    <row r="45" spans="1:31" s="28" customFormat="1">
      <c r="A45" s="34" t="s">
        <v>138</v>
      </c>
      <c r="B45" s="34"/>
      <c r="C45" s="35">
        <v>14479.543014526362</v>
      </c>
      <c r="D45" s="35">
        <v>15789.528015136713</v>
      </c>
      <c r="E45" s="35">
        <v>15789.528015136713</v>
      </c>
      <c r="F45" s="35">
        <v>14236.933915136713</v>
      </c>
      <c r="G45" s="35">
        <v>14709.527985136712</v>
      </c>
      <c r="H45" s="35">
        <v>14480.298055136713</v>
      </c>
      <c r="I45" s="35">
        <v>15214.889597782143</v>
      </c>
      <c r="J45" s="35">
        <v>15301.058355136713</v>
      </c>
      <c r="K45" s="35">
        <v>16093.589955136713</v>
      </c>
      <c r="L45" s="35">
        <v>16093.589955136713</v>
      </c>
      <c r="M45" s="35">
        <v>16093.589955136713</v>
      </c>
      <c r="N45" s="35">
        <v>16093.589955136713</v>
      </c>
      <c r="O45" s="35">
        <v>15801.589955136713</v>
      </c>
      <c r="P45" s="35">
        <v>15684.589955136713</v>
      </c>
      <c r="Q45" s="35">
        <v>15802.604935136713</v>
      </c>
      <c r="R45" s="35">
        <v>15347.798785136712</v>
      </c>
      <c r="S45" s="35">
        <v>16808.128129864366</v>
      </c>
      <c r="T45" s="35">
        <v>16808.128129873283</v>
      </c>
      <c r="U45" s="35">
        <v>16664.728135985919</v>
      </c>
      <c r="V45" s="35">
        <v>16884.511109714353</v>
      </c>
      <c r="W45" s="35">
        <v>17744.88174971435</v>
      </c>
      <c r="X45" s="35">
        <v>20839.278801845405</v>
      </c>
      <c r="Y45" s="35">
        <v>20126.760796474311</v>
      </c>
      <c r="Z45" s="35">
        <v>19578.700003451755</v>
      </c>
      <c r="AA45" s="35">
        <v>19506.417022868649</v>
      </c>
      <c r="AB45" s="35">
        <v>22513.255722258298</v>
      </c>
      <c r="AC45" s="35">
        <v>22402.855720732419</v>
      </c>
      <c r="AD45" s="35">
        <v>21989.672719206541</v>
      </c>
      <c r="AE45" s="35">
        <v>23212.760578016358</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3806.25533</v>
      </c>
      <c r="G49" s="33">
        <v>3806.25533</v>
      </c>
      <c r="H49" s="33">
        <v>3505.6036506677301</v>
      </c>
      <c r="I49" s="33">
        <v>3505.6036506539804</v>
      </c>
      <c r="J49" s="33">
        <v>3505.6036506848905</v>
      </c>
      <c r="K49" s="33">
        <v>3492.1966014068103</v>
      </c>
      <c r="L49" s="33">
        <v>3340.0001401545501</v>
      </c>
      <c r="M49" s="33">
        <v>3340</v>
      </c>
      <c r="N49" s="33">
        <v>3340</v>
      </c>
      <c r="O49" s="33">
        <v>3340</v>
      </c>
      <c r="P49" s="33">
        <v>3340</v>
      </c>
      <c r="Q49" s="33">
        <v>3340</v>
      </c>
      <c r="R49" s="33">
        <v>3340</v>
      </c>
      <c r="S49" s="33">
        <v>3340</v>
      </c>
      <c r="T49" s="33">
        <v>3340</v>
      </c>
      <c r="U49" s="33">
        <v>3340</v>
      </c>
      <c r="V49" s="33">
        <v>3340</v>
      </c>
      <c r="W49" s="33">
        <v>3340</v>
      </c>
      <c r="X49" s="33">
        <v>3340</v>
      </c>
      <c r="Y49" s="33">
        <v>3340</v>
      </c>
      <c r="Z49" s="33">
        <v>3340</v>
      </c>
      <c r="AA49" s="33">
        <v>3340</v>
      </c>
      <c r="AB49" s="33">
        <v>3340</v>
      </c>
      <c r="AC49" s="33">
        <v>2225</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v>
      </c>
      <c r="AA52" s="33">
        <v>1196</v>
      </c>
      <c r="AB52" s="33">
        <v>1196</v>
      </c>
      <c r="AC52" s="33">
        <v>612</v>
      </c>
      <c r="AD52" s="33">
        <v>739.72308999999905</v>
      </c>
      <c r="AE52" s="33">
        <v>739.72308999999905</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4322.199974060055</v>
      </c>
      <c r="O54" s="33">
        <v>4307.9509740600552</v>
      </c>
      <c r="P54" s="33">
        <v>4307.9509740600552</v>
      </c>
      <c r="Q54" s="33">
        <v>4307.9509740600552</v>
      </c>
      <c r="R54" s="33">
        <v>4969.699974060055</v>
      </c>
      <c r="S54" s="33">
        <v>6435.641494278012</v>
      </c>
      <c r="T54" s="33">
        <v>6332.9184143159137</v>
      </c>
      <c r="U54" s="33">
        <v>6140.9185357636479</v>
      </c>
      <c r="V54" s="33">
        <v>5852.618540895719</v>
      </c>
      <c r="W54" s="33">
        <v>5933.6922559020095</v>
      </c>
      <c r="X54" s="33">
        <v>6271.1175196753893</v>
      </c>
      <c r="Y54" s="33">
        <v>7213.1808166262317</v>
      </c>
      <c r="Z54" s="33">
        <v>6901.1808166302917</v>
      </c>
      <c r="AA54" s="33">
        <v>7252.915916059882</v>
      </c>
      <c r="AB54" s="33">
        <v>8210.4137787902819</v>
      </c>
      <c r="AC54" s="33">
        <v>9349.5390787902816</v>
      </c>
      <c r="AD54" s="33">
        <v>10051.789918027342</v>
      </c>
      <c r="AE54" s="33">
        <v>10109.267698474121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1098.972995758056</v>
      </c>
      <c r="T55" s="33">
        <v>1098.972995758056</v>
      </c>
      <c r="U55" s="33">
        <v>1098.972995758056</v>
      </c>
      <c r="V55" s="33">
        <v>1098.972995758056</v>
      </c>
      <c r="W55" s="33">
        <v>1098.972995758056</v>
      </c>
      <c r="X55" s="33">
        <v>1098.9731116213459</v>
      </c>
      <c r="Y55" s="33">
        <v>1098.973111857636</v>
      </c>
      <c r="Z55" s="33">
        <v>991.45311523466</v>
      </c>
      <c r="AA55" s="33">
        <v>1137.7693684741209</v>
      </c>
      <c r="AB55" s="33">
        <v>1195.3406584741208</v>
      </c>
      <c r="AC55" s="33">
        <v>1642.407498474121</v>
      </c>
      <c r="AD55" s="33">
        <v>3188.4499969482422</v>
      </c>
      <c r="AE55" s="33">
        <v>2791.0001228481301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v>
      </c>
      <c r="T56" s="33">
        <v>320</v>
      </c>
      <c r="U56" s="33">
        <v>320.00018556764002</v>
      </c>
      <c r="V56" s="33">
        <v>320.00018563204998</v>
      </c>
      <c r="W56" s="33">
        <v>509.68593999999996</v>
      </c>
      <c r="X56" s="33">
        <v>209.68593999999999</v>
      </c>
      <c r="Y56" s="33">
        <v>209.68593999999999</v>
      </c>
      <c r="Z56" s="33">
        <v>209.68593999999999</v>
      </c>
      <c r="AA56" s="33">
        <v>209.68593999999999</v>
      </c>
      <c r="AB56" s="33">
        <v>209.68593999999999</v>
      </c>
      <c r="AC56" s="33">
        <v>209.68593999999999</v>
      </c>
      <c r="AD56" s="33">
        <v>941.79974000000004</v>
      </c>
      <c r="AE56" s="33">
        <v>941.79974000000004</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2.1846921E-4</v>
      </c>
      <c r="T57" s="33">
        <v>2.1853115E-4</v>
      </c>
      <c r="U57" s="33">
        <v>76.538475000000005</v>
      </c>
      <c r="V57" s="33">
        <v>76.538475000000005</v>
      </c>
      <c r="W57" s="33">
        <v>161.15798999999899</v>
      </c>
      <c r="X57" s="33">
        <v>161.15798999999899</v>
      </c>
      <c r="Y57" s="33">
        <v>161.15798999999899</v>
      </c>
      <c r="Z57" s="33">
        <v>532.00959999999998</v>
      </c>
      <c r="AA57" s="33">
        <v>532.00959999999998</v>
      </c>
      <c r="AB57" s="33">
        <v>532.00959999999998</v>
      </c>
      <c r="AC57" s="33">
        <v>532.00959999999998</v>
      </c>
      <c r="AD57" s="33">
        <v>1346.1754000000001</v>
      </c>
      <c r="AE57" s="33">
        <v>1346.1754000000001</v>
      </c>
    </row>
    <row r="58" spans="1:31" s="28" customFormat="1">
      <c r="A58" s="29" t="s">
        <v>132</v>
      </c>
      <c r="B58" s="29" t="s">
        <v>56</v>
      </c>
      <c r="C58" s="33">
        <v>7.9670000076293901</v>
      </c>
      <c r="D58" s="33">
        <v>12.184000015258771</v>
      </c>
      <c r="E58" s="33">
        <v>18.007000446319509</v>
      </c>
      <c r="F58" s="33">
        <v>25.892000198364229</v>
      </c>
      <c r="G58" s="33">
        <v>37.312001228332434</v>
      </c>
      <c r="H58" s="33">
        <v>52.961001873016329</v>
      </c>
      <c r="I58" s="33">
        <v>71.587000846862765</v>
      </c>
      <c r="J58" s="33">
        <v>94.074999809265094</v>
      </c>
      <c r="K58" s="33">
        <v>129.77300262451132</v>
      </c>
      <c r="L58" s="33">
        <v>159.42099571227931</v>
      </c>
      <c r="M58" s="33">
        <v>205.4859981536863</v>
      </c>
      <c r="N58" s="33">
        <v>243.57999420165987</v>
      </c>
      <c r="O58" s="33">
        <v>283.22999954223542</v>
      </c>
      <c r="P58" s="33">
        <v>321.6980094909668</v>
      </c>
      <c r="Q58" s="33">
        <v>361.63500976562409</v>
      </c>
      <c r="R58" s="33">
        <v>401.73001098632784</v>
      </c>
      <c r="S58" s="33">
        <v>443.3219985961905</v>
      </c>
      <c r="T58" s="33">
        <v>486.69901275634601</v>
      </c>
      <c r="U58" s="33">
        <v>530.82399749755803</v>
      </c>
      <c r="V58" s="33">
        <v>575.44198608398301</v>
      </c>
      <c r="W58" s="33">
        <v>621.93501281738202</v>
      </c>
      <c r="X58" s="33">
        <v>669.90702819824196</v>
      </c>
      <c r="Y58" s="33">
        <v>718.01499938964798</v>
      </c>
      <c r="Z58" s="33">
        <v>754.91101074218705</v>
      </c>
      <c r="AA58" s="33">
        <v>792.92201232909997</v>
      </c>
      <c r="AB58" s="33">
        <v>831.94000244140489</v>
      </c>
      <c r="AC58" s="33">
        <v>871.86401367187409</v>
      </c>
      <c r="AD58" s="33">
        <v>912.31399536132699</v>
      </c>
      <c r="AE58" s="33">
        <v>953.27198791503804</v>
      </c>
    </row>
    <row r="59" spans="1:31" s="28" customFormat="1">
      <c r="A59" s="34" t="s">
        <v>138</v>
      </c>
      <c r="B59" s="34"/>
      <c r="C59" s="35">
        <v>13942.412975311276</v>
      </c>
      <c r="D59" s="35">
        <v>14830.172969818112</v>
      </c>
      <c r="E59" s="35">
        <v>14830.172969818112</v>
      </c>
      <c r="F59" s="35">
        <v>13846.428299818112</v>
      </c>
      <c r="G59" s="35">
        <v>13846.428299818112</v>
      </c>
      <c r="H59" s="35">
        <v>13545.776620485842</v>
      </c>
      <c r="I59" s="35">
        <v>13545.776620472092</v>
      </c>
      <c r="J59" s="35">
        <v>13545.776620503002</v>
      </c>
      <c r="K59" s="35">
        <v>13532.369571224921</v>
      </c>
      <c r="L59" s="35">
        <v>13380.173109972662</v>
      </c>
      <c r="M59" s="35">
        <v>13380.172969818112</v>
      </c>
      <c r="N59" s="35">
        <v>13380.172969818112</v>
      </c>
      <c r="O59" s="35">
        <v>13195.923969818112</v>
      </c>
      <c r="P59" s="35">
        <v>13195.923969818112</v>
      </c>
      <c r="Q59" s="35">
        <v>13195.923969818112</v>
      </c>
      <c r="R59" s="35">
        <v>13857.672969818112</v>
      </c>
      <c r="S59" s="35">
        <v>15323.614490036069</v>
      </c>
      <c r="T59" s="35">
        <v>15220.891410073971</v>
      </c>
      <c r="U59" s="35">
        <v>14088.891531521705</v>
      </c>
      <c r="V59" s="35">
        <v>13800.591536653776</v>
      </c>
      <c r="W59" s="35">
        <v>13881.665251660066</v>
      </c>
      <c r="X59" s="35">
        <v>14125.090631296736</v>
      </c>
      <c r="Y59" s="35">
        <v>15067.153928483867</v>
      </c>
      <c r="Z59" s="35">
        <v>14647.633931864952</v>
      </c>
      <c r="AA59" s="35">
        <v>15145.685284534004</v>
      </c>
      <c r="AB59" s="35">
        <v>16160.754437264402</v>
      </c>
      <c r="AC59" s="35">
        <v>16047.946577264403</v>
      </c>
      <c r="AD59" s="35">
        <v>16198.963004975583</v>
      </c>
      <c r="AE59" s="35">
        <v>15858.990911322251</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771.02090542236283</v>
      </c>
      <c r="X66" s="33">
        <v>771.02090542236283</v>
      </c>
      <c r="Y66" s="33">
        <v>771.02090542236283</v>
      </c>
      <c r="Z66" s="33">
        <v>622.03362542236187</v>
      </c>
      <c r="AA66" s="33">
        <v>622.03362542236187</v>
      </c>
      <c r="AB66" s="33">
        <v>622.03362542236187</v>
      </c>
      <c r="AC66" s="33">
        <v>622.03362542236187</v>
      </c>
      <c r="AD66" s="33">
        <v>845.72092542236282</v>
      </c>
      <c r="AE66" s="33">
        <v>845.72092542236282</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2420.9014205285603</v>
      </c>
      <c r="O68" s="33">
        <v>2322.2014235803181</v>
      </c>
      <c r="P68" s="33">
        <v>2322.2014235803181</v>
      </c>
      <c r="Q68" s="33">
        <v>2689.356802054439</v>
      </c>
      <c r="R68" s="33">
        <v>2835.9593357089725</v>
      </c>
      <c r="S68" s="33">
        <v>3663.5596759825926</v>
      </c>
      <c r="T68" s="33">
        <v>4006.1039340185325</v>
      </c>
      <c r="U68" s="33">
        <v>3922.8596832711828</v>
      </c>
      <c r="V68" s="33">
        <v>3883.8596832765429</v>
      </c>
      <c r="W68" s="33">
        <v>3883.8596832834232</v>
      </c>
      <c r="X68" s="33">
        <v>3883.8596833049232</v>
      </c>
      <c r="Y68" s="33">
        <v>3669.9996827013319</v>
      </c>
      <c r="Z68" s="33">
        <v>3669.9996827156619</v>
      </c>
      <c r="AA68" s="33">
        <v>3326.7996781984762</v>
      </c>
      <c r="AB68" s="33">
        <v>3782.4075282356962</v>
      </c>
      <c r="AC68" s="33">
        <v>3782.4075284166061</v>
      </c>
      <c r="AD68" s="33">
        <v>4170.7233548408349</v>
      </c>
      <c r="AE68" s="33">
        <v>4170.7233548567947</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432.19999694824207</v>
      </c>
      <c r="T69" s="33">
        <v>432.19999694824207</v>
      </c>
      <c r="U69" s="33">
        <v>432.19999694824207</v>
      </c>
      <c r="V69" s="33">
        <v>432.2003534917921</v>
      </c>
      <c r="W69" s="33">
        <v>610.14645694824208</v>
      </c>
      <c r="X69" s="33">
        <v>832.9045969482421</v>
      </c>
      <c r="Y69" s="33">
        <v>768.02109694824208</v>
      </c>
      <c r="Z69" s="33">
        <v>658.02109694824208</v>
      </c>
      <c r="AA69" s="33">
        <v>1134.894396948242</v>
      </c>
      <c r="AB69" s="33">
        <v>1134.894396948242</v>
      </c>
      <c r="AC69" s="33">
        <v>1134.894396948242</v>
      </c>
      <c r="AD69" s="33">
        <v>1187.1999369482421</v>
      </c>
      <c r="AE69" s="33">
        <v>1079.1999369482421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v>
      </c>
      <c r="R70" s="33">
        <v>150</v>
      </c>
      <c r="S70" s="33">
        <v>150.00018474589999</v>
      </c>
      <c r="T70" s="33">
        <v>150.00018480897</v>
      </c>
      <c r="U70" s="33">
        <v>342.66849999999999</v>
      </c>
      <c r="V70" s="33">
        <v>342.66849999999999</v>
      </c>
      <c r="W70" s="33">
        <v>945.58563000000004</v>
      </c>
      <c r="X70" s="33">
        <v>945.58563000000004</v>
      </c>
      <c r="Y70" s="33">
        <v>945.58563000000004</v>
      </c>
      <c r="Z70" s="33">
        <v>945.58563000000004</v>
      </c>
      <c r="AA70" s="33">
        <v>945.58563000000004</v>
      </c>
      <c r="AB70" s="33">
        <v>945.58563000000004</v>
      </c>
      <c r="AC70" s="33">
        <v>945.58563000000004</v>
      </c>
      <c r="AD70" s="33">
        <v>945.58563000000004</v>
      </c>
      <c r="AE70" s="33">
        <v>945.58563000000004</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7.4029999971389735</v>
      </c>
      <c r="D72" s="33">
        <v>12.575000226497592</v>
      </c>
      <c r="E72" s="33">
        <v>16.369000315666128</v>
      </c>
      <c r="F72" s="33">
        <v>20.818000197410502</v>
      </c>
      <c r="G72" s="33">
        <v>25.87799990177151</v>
      </c>
      <c r="H72" s="33">
        <v>32.538999319076488</v>
      </c>
      <c r="I72" s="33">
        <v>40.105000257492037</v>
      </c>
      <c r="J72" s="33">
        <v>48.895000457763594</v>
      </c>
      <c r="K72" s="33">
        <v>60.853001117706292</v>
      </c>
      <c r="L72" s="33">
        <v>70.613999366760211</v>
      </c>
      <c r="M72" s="33">
        <v>87.129001617431598</v>
      </c>
      <c r="N72" s="33">
        <v>97.388002395629798</v>
      </c>
      <c r="O72" s="33">
        <v>109.5459995269775</v>
      </c>
      <c r="P72" s="33">
        <v>121.6550025939941</v>
      </c>
      <c r="Q72" s="33">
        <v>134.32599639892521</v>
      </c>
      <c r="R72" s="33">
        <v>146.65700340270959</v>
      </c>
      <c r="S72" s="33">
        <v>158.13800048828108</v>
      </c>
      <c r="T72" s="33">
        <v>169.17599487304611</v>
      </c>
      <c r="U72" s="33">
        <v>180.25500488281182</v>
      </c>
      <c r="V72" s="33">
        <v>191.1859970092772</v>
      </c>
      <c r="W72" s="33">
        <v>202.3560066223144</v>
      </c>
      <c r="X72" s="33">
        <v>214.59900665283121</v>
      </c>
      <c r="Y72" s="33">
        <v>227.01400756835909</v>
      </c>
      <c r="Z72" s="33">
        <v>236.6820068359371</v>
      </c>
      <c r="AA72" s="33">
        <v>246.51099395751868</v>
      </c>
      <c r="AB72" s="33">
        <v>256.5340042114251</v>
      </c>
      <c r="AC72" s="33">
        <v>266.71499633788972</v>
      </c>
      <c r="AD72" s="33">
        <v>276.9229888916006</v>
      </c>
      <c r="AE72" s="33">
        <v>287.16101074218739</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4967.4014128991657</v>
      </c>
      <c r="O73" s="35">
        <v>4868.7014159509235</v>
      </c>
      <c r="P73" s="35">
        <v>4868.7014159509235</v>
      </c>
      <c r="Q73" s="35">
        <v>4355.8567944250435</v>
      </c>
      <c r="R73" s="35">
        <v>4502.4593280795771</v>
      </c>
      <c r="S73" s="35">
        <v>4801.0596683531976</v>
      </c>
      <c r="T73" s="35">
        <v>5143.603926389138</v>
      </c>
      <c r="U73" s="35">
        <v>5060.3596756417883</v>
      </c>
      <c r="V73" s="35">
        <v>5021.3600321906979</v>
      </c>
      <c r="W73" s="35">
        <v>5265.0270456540284</v>
      </c>
      <c r="X73" s="35">
        <v>5487.7851856755287</v>
      </c>
      <c r="Y73" s="35">
        <v>5209.0416850719366</v>
      </c>
      <c r="Z73" s="35">
        <v>4950.0544050862663</v>
      </c>
      <c r="AA73" s="35">
        <v>5083.7277005690794</v>
      </c>
      <c r="AB73" s="35">
        <v>5539.3355506062999</v>
      </c>
      <c r="AC73" s="35">
        <v>5539.3355507872093</v>
      </c>
      <c r="AD73" s="35">
        <v>6203.6442172114394</v>
      </c>
      <c r="AE73" s="35">
        <v>6095.6442172273992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567.74999237060501</v>
      </c>
      <c r="D82" s="33">
        <v>567.74999237060501</v>
      </c>
      <c r="E82" s="33">
        <v>709.40577237060495</v>
      </c>
      <c r="F82" s="33">
        <v>851.06182237060398</v>
      </c>
      <c r="G82" s="33">
        <v>992.12554637060498</v>
      </c>
      <c r="H82" s="33">
        <v>1129.2809723706048</v>
      </c>
      <c r="I82" s="33">
        <v>1266.4366323706049</v>
      </c>
      <c r="J82" s="33">
        <v>1403.5920423706048</v>
      </c>
      <c r="K82" s="33">
        <v>1540.747492370605</v>
      </c>
      <c r="L82" s="33">
        <v>1682.4034823706049</v>
      </c>
      <c r="M82" s="33">
        <v>1824.2072793706052</v>
      </c>
      <c r="N82" s="33">
        <v>1966.7750023706053</v>
      </c>
      <c r="O82" s="33">
        <v>2109.3429923706053</v>
      </c>
      <c r="P82" s="33">
        <v>2251.9107223706051</v>
      </c>
      <c r="Q82" s="33">
        <v>2394.4784123706049</v>
      </c>
      <c r="R82" s="33">
        <v>2537.0464423706048</v>
      </c>
      <c r="S82" s="33">
        <v>2676.2480023706048</v>
      </c>
      <c r="T82" s="33">
        <v>2818.8544034706051</v>
      </c>
      <c r="U82" s="33">
        <v>2966.5899363706048</v>
      </c>
      <c r="V82" s="33">
        <v>3114.3252723706037</v>
      </c>
      <c r="W82" s="33">
        <v>3114.3252723706037</v>
      </c>
      <c r="X82" s="33">
        <v>3114.3252723706037</v>
      </c>
      <c r="Y82" s="33">
        <v>3114.3252723706037</v>
      </c>
      <c r="Z82" s="33">
        <v>2965.9252784741202</v>
      </c>
      <c r="AA82" s="33">
        <v>2965.9252784741202</v>
      </c>
      <c r="AB82" s="33">
        <v>2965.9252784741202</v>
      </c>
      <c r="AC82" s="33">
        <v>2965.9252784741202</v>
      </c>
      <c r="AD82" s="33">
        <v>2965.9252784741202</v>
      </c>
      <c r="AE82" s="33">
        <v>2965.9252784741202</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0.99499997496604808</v>
      </c>
      <c r="D86" s="33">
        <v>1.415000021457667</v>
      </c>
      <c r="E86" s="33">
        <v>2.0360000282525998</v>
      </c>
      <c r="F86" s="33">
        <v>2.958000093698498</v>
      </c>
      <c r="G86" s="33">
        <v>4.20800000429153</v>
      </c>
      <c r="H86" s="33">
        <v>5.8949999809265092</v>
      </c>
      <c r="I86" s="33">
        <v>7.7250001430511404</v>
      </c>
      <c r="J86" s="33">
        <v>9.8589997291564799</v>
      </c>
      <c r="K86" s="33">
        <v>12.51299989223479</v>
      </c>
      <c r="L86" s="33">
        <v>14.7519994974136</v>
      </c>
      <c r="M86" s="33">
        <v>18.24099993705747</v>
      </c>
      <c r="N86" s="33">
        <v>20.73800063133238</v>
      </c>
      <c r="O86" s="33">
        <v>23.62099909782409</v>
      </c>
      <c r="P86" s="33">
        <v>26.457000732421807</v>
      </c>
      <c r="Q86" s="33">
        <v>29.458000183105451</v>
      </c>
      <c r="R86" s="33">
        <v>32.476999282836843</v>
      </c>
      <c r="S86" s="33">
        <v>35.51900005340574</v>
      </c>
      <c r="T86" s="33">
        <v>38.362999916076582</v>
      </c>
      <c r="U86" s="33">
        <v>41.121999740600522</v>
      </c>
      <c r="V86" s="33">
        <v>43.868001937866204</v>
      </c>
      <c r="W86" s="33">
        <v>46.668000221252399</v>
      </c>
      <c r="X86" s="33">
        <v>49.624001502990701</v>
      </c>
      <c r="Y86" s="33">
        <v>52.6380004882812</v>
      </c>
      <c r="Z86" s="33">
        <v>54.9420003890991</v>
      </c>
      <c r="AA86" s="33">
        <v>57.288998603820701</v>
      </c>
      <c r="AB86" s="33">
        <v>59.677999496459798</v>
      </c>
      <c r="AC86" s="33">
        <v>62.101000785827495</v>
      </c>
      <c r="AD86" s="33">
        <v>64.536000251769906</v>
      </c>
      <c r="AE86" s="33">
        <v>66.983001708984304</v>
      </c>
      <c r="AF86" s="13"/>
      <c r="AG86" s="13"/>
      <c r="AH86" s="13"/>
      <c r="AI86" s="13"/>
    </row>
    <row r="87" spans="1:35" s="28" customFormat="1">
      <c r="A87" s="34" t="s">
        <v>138</v>
      </c>
      <c r="B87" s="34"/>
      <c r="C87" s="35">
        <v>3362.6499862670889</v>
      </c>
      <c r="D87" s="35">
        <v>3362.6499862670889</v>
      </c>
      <c r="E87" s="35">
        <v>3504.305766267089</v>
      </c>
      <c r="F87" s="35">
        <v>3645.9618162670877</v>
      </c>
      <c r="G87" s="35">
        <v>3787.0255402670891</v>
      </c>
      <c r="H87" s="35">
        <v>3924.1809662670885</v>
      </c>
      <c r="I87" s="35">
        <v>4311.3366262670888</v>
      </c>
      <c r="J87" s="35">
        <v>4448.4920362670891</v>
      </c>
      <c r="K87" s="35">
        <v>4585.6474862670893</v>
      </c>
      <c r="L87" s="35">
        <v>4727.3034762670886</v>
      </c>
      <c r="M87" s="35">
        <v>4869.1072732670891</v>
      </c>
      <c r="N87" s="35">
        <v>5011.6749962670892</v>
      </c>
      <c r="O87" s="35">
        <v>5154.2429862670888</v>
      </c>
      <c r="P87" s="35">
        <v>5296.8107162670894</v>
      </c>
      <c r="Q87" s="35">
        <v>5439.3784062670893</v>
      </c>
      <c r="R87" s="35">
        <v>5581.9464362670888</v>
      </c>
      <c r="S87" s="35">
        <v>5721.1479962670892</v>
      </c>
      <c r="T87" s="35">
        <v>5863.754397367089</v>
      </c>
      <c r="U87" s="35">
        <v>6011.4899302670892</v>
      </c>
      <c r="V87" s="35">
        <v>6039.2252662670871</v>
      </c>
      <c r="W87" s="35">
        <v>6039.2252662670871</v>
      </c>
      <c r="X87" s="35">
        <v>6039.2252662670871</v>
      </c>
      <c r="Y87" s="35">
        <v>6039.2252662670871</v>
      </c>
      <c r="Z87" s="35">
        <v>5890.8252723706046</v>
      </c>
      <c r="AA87" s="35">
        <v>5890.8252723706046</v>
      </c>
      <c r="AB87" s="35">
        <v>5890.8252723706046</v>
      </c>
      <c r="AC87" s="35">
        <v>5890.8252723706046</v>
      </c>
      <c r="AD87" s="35">
        <v>5890.8252723706046</v>
      </c>
      <c r="AE87" s="35">
        <v>5890.8252723706046</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v>
      </c>
      <c r="P92" s="33">
        <v>490</v>
      </c>
      <c r="Q92" s="33">
        <v>490</v>
      </c>
      <c r="R92" s="33">
        <v>490</v>
      </c>
      <c r="S92" s="33">
        <v>1076.95689264929</v>
      </c>
      <c r="T92" s="33">
        <v>1076.95689273619</v>
      </c>
      <c r="U92" s="33">
        <v>1310.28543556764</v>
      </c>
      <c r="V92" s="33">
        <v>1290.2854356320499</v>
      </c>
      <c r="W92" s="33">
        <v>3264.8448200000003</v>
      </c>
      <c r="X92" s="33">
        <v>2964.8448200000003</v>
      </c>
      <c r="Y92" s="33">
        <v>2964.8448200000003</v>
      </c>
      <c r="Z92" s="33">
        <v>3691.1347700000001</v>
      </c>
      <c r="AA92" s="33">
        <v>3691.1347700000001</v>
      </c>
      <c r="AB92" s="33">
        <v>4844.5547699999997</v>
      </c>
      <c r="AC92" s="33">
        <v>4844.5547699999997</v>
      </c>
      <c r="AD92" s="33">
        <v>5576.6685699999998</v>
      </c>
      <c r="AE92" s="33">
        <v>5576.6685699999998</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5370</v>
      </c>
      <c r="L93" s="33">
        <v>5370</v>
      </c>
      <c r="M93" s="33">
        <v>5370</v>
      </c>
      <c r="N93" s="33">
        <v>5369.9997999999996</v>
      </c>
      <c r="O93" s="33">
        <v>5370.0001000000002</v>
      </c>
      <c r="P93" s="33">
        <v>5370</v>
      </c>
      <c r="Q93" s="33">
        <v>5370</v>
      </c>
      <c r="R93" s="33">
        <v>5370.0051000000003</v>
      </c>
      <c r="S93" s="33">
        <v>6191.6041184692103</v>
      </c>
      <c r="T93" s="33">
        <v>6191.6050185311497</v>
      </c>
      <c r="U93" s="33">
        <v>6268.1422750000002</v>
      </c>
      <c r="V93" s="33">
        <v>6268.1402749999907</v>
      </c>
      <c r="W93" s="33">
        <v>6466.7636399999983</v>
      </c>
      <c r="X93" s="33">
        <v>7222.6259899999995</v>
      </c>
      <c r="Y93" s="33">
        <v>7222.6253899999983</v>
      </c>
      <c r="Z93" s="33">
        <v>7593.4772999999996</v>
      </c>
      <c r="AA93" s="33">
        <v>7593.4654</v>
      </c>
      <c r="AB93" s="33">
        <v>8108.0065000000004</v>
      </c>
      <c r="AC93" s="33">
        <v>8108.0091000000002</v>
      </c>
      <c r="AD93" s="33">
        <v>8922.1749</v>
      </c>
      <c r="AE93" s="33">
        <v>8922.1749</v>
      </c>
    </row>
    <row r="94" spans="1:35">
      <c r="A94" s="29" t="s">
        <v>40</v>
      </c>
      <c r="B94" s="29" t="s">
        <v>76</v>
      </c>
      <c r="C94" s="33">
        <v>36.545000463724058</v>
      </c>
      <c r="D94" s="33">
        <v>54.909000635146931</v>
      </c>
      <c r="E94" s="33">
        <v>79.222001329064142</v>
      </c>
      <c r="F94" s="33">
        <v>111.71600082516652</v>
      </c>
      <c r="G94" s="33">
        <v>155.47500127553914</v>
      </c>
      <c r="H94" s="33">
        <v>212.94800400733931</v>
      </c>
      <c r="I94" s="33">
        <v>274.21200037002541</v>
      </c>
      <c r="J94" s="33">
        <v>348.48299837112398</v>
      </c>
      <c r="K94" s="33">
        <v>458.20500552654181</v>
      </c>
      <c r="L94" s="33">
        <v>557.37898790836175</v>
      </c>
      <c r="M94" s="33">
        <v>708.54700160026425</v>
      </c>
      <c r="N94" s="33">
        <v>823.44699454307477</v>
      </c>
      <c r="O94" s="33">
        <v>953.2920100688923</v>
      </c>
      <c r="P94" s="33">
        <v>1081.0300292968739</v>
      </c>
      <c r="Q94" s="33">
        <v>1214.078998565672</v>
      </c>
      <c r="R94" s="33">
        <v>1346.3650131225556</v>
      </c>
      <c r="S94" s="33">
        <v>1479.6769895553557</v>
      </c>
      <c r="T94" s="33">
        <v>1613.9160089492759</v>
      </c>
      <c r="U94" s="33">
        <v>1747.3690090179414</v>
      </c>
      <c r="V94" s="33">
        <v>1881.8849925994843</v>
      </c>
      <c r="W94" s="33">
        <v>2021.695004463194</v>
      </c>
      <c r="X94" s="33">
        <v>2168.3840570449802</v>
      </c>
      <c r="Y94" s="33">
        <v>2317.9879913330051</v>
      </c>
      <c r="Z94" s="33">
        <v>2433.0840139389015</v>
      </c>
      <c r="AA94" s="33">
        <v>2551.4770097732508</v>
      </c>
      <c r="AB94" s="33">
        <v>2673.0289897918656</v>
      </c>
      <c r="AC94" s="33">
        <v>2797.3970060348465</v>
      </c>
      <c r="AD94" s="33">
        <v>2923.2750139236414</v>
      </c>
      <c r="AE94" s="33">
        <v>3050.7689971923801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2.0790338999999999E-4</v>
      </c>
      <c r="T97" s="33">
        <v>2.0792721999999999E-4</v>
      </c>
      <c r="U97" s="33">
        <v>40.660249999999998</v>
      </c>
      <c r="V97" s="33">
        <v>40.660249999999998</v>
      </c>
      <c r="W97" s="33">
        <v>698.40515000000005</v>
      </c>
      <c r="X97" s="33">
        <v>698.40515000000005</v>
      </c>
      <c r="Y97" s="33">
        <v>698.40515000000005</v>
      </c>
      <c r="Z97" s="33">
        <v>1019.5265000000001</v>
      </c>
      <c r="AA97" s="33">
        <v>1019.5265000000001</v>
      </c>
      <c r="AB97" s="33">
        <v>1100.3598999999999</v>
      </c>
      <c r="AC97" s="33">
        <v>1100.3598999999999</v>
      </c>
      <c r="AD97" s="33">
        <v>1100.3598999999999</v>
      </c>
      <c r="AE97" s="33">
        <v>1100.3598999999999</v>
      </c>
    </row>
    <row r="98" spans="1:31">
      <c r="A98" s="29" t="s">
        <v>130</v>
      </c>
      <c r="B98" s="29" t="s">
        <v>72</v>
      </c>
      <c r="C98" s="33">
        <v>840</v>
      </c>
      <c r="D98" s="33">
        <v>840</v>
      </c>
      <c r="E98" s="33">
        <v>840</v>
      </c>
      <c r="F98" s="33">
        <v>840</v>
      </c>
      <c r="G98" s="33">
        <v>2880</v>
      </c>
      <c r="H98" s="33">
        <v>2880</v>
      </c>
      <c r="I98" s="33">
        <v>2880</v>
      </c>
      <c r="J98" s="33">
        <v>2880</v>
      </c>
      <c r="K98" s="33">
        <v>4880</v>
      </c>
      <c r="L98" s="33">
        <v>4880</v>
      </c>
      <c r="M98" s="33">
        <v>4880</v>
      </c>
      <c r="N98" s="33">
        <v>4879.9997999999996</v>
      </c>
      <c r="O98" s="33">
        <v>4880.0001000000002</v>
      </c>
      <c r="P98" s="33">
        <v>4880</v>
      </c>
      <c r="Q98" s="33">
        <v>4880</v>
      </c>
      <c r="R98" s="33">
        <v>4880.0051000000003</v>
      </c>
      <c r="S98" s="33">
        <v>4880.0001000000002</v>
      </c>
      <c r="T98" s="33">
        <v>4880.0010000000002</v>
      </c>
      <c r="U98" s="33">
        <v>4880</v>
      </c>
      <c r="V98" s="33">
        <v>4879.9979999999905</v>
      </c>
      <c r="W98" s="33">
        <v>4880</v>
      </c>
      <c r="X98" s="33">
        <v>4879.9961000000003</v>
      </c>
      <c r="Y98" s="33">
        <v>4879.9955</v>
      </c>
      <c r="Z98" s="33">
        <v>4879.9957999999997</v>
      </c>
      <c r="AA98" s="33">
        <v>4879.9839000000002</v>
      </c>
      <c r="AB98" s="33">
        <v>4879.9974000000002</v>
      </c>
      <c r="AC98" s="33">
        <v>4880</v>
      </c>
      <c r="AD98" s="33">
        <v>4880</v>
      </c>
      <c r="AE98" s="33">
        <v>4880</v>
      </c>
    </row>
    <row r="99" spans="1:31">
      <c r="A99" s="29" t="s">
        <v>130</v>
      </c>
      <c r="B99" s="29" t="s">
        <v>76</v>
      </c>
      <c r="C99" s="33">
        <v>13.89700031280511</v>
      </c>
      <c r="D99" s="33">
        <v>19.697000503539961</v>
      </c>
      <c r="E99" s="33">
        <v>29.16200041770929</v>
      </c>
      <c r="F99" s="33">
        <v>42.001000881195012</v>
      </c>
      <c r="G99" s="33">
        <v>59.431001186370771</v>
      </c>
      <c r="H99" s="33">
        <v>81.633003234863267</v>
      </c>
      <c r="I99" s="33">
        <v>103.01900100707999</v>
      </c>
      <c r="J99" s="33">
        <v>129.60400009155271</v>
      </c>
      <c r="K99" s="33">
        <v>168.8320045471188</v>
      </c>
      <c r="L99" s="33">
        <v>203.168994903564</v>
      </c>
      <c r="M99" s="33">
        <v>255.2420005798339</v>
      </c>
      <c r="N99" s="33">
        <v>292.83900451660151</v>
      </c>
      <c r="O99" s="33">
        <v>337.19300842285151</v>
      </c>
      <c r="P99" s="33">
        <v>380.77901458740172</v>
      </c>
      <c r="Q99" s="33">
        <v>426.08399200439442</v>
      </c>
      <c r="R99" s="33">
        <v>469.969001770018</v>
      </c>
      <c r="S99" s="33">
        <v>513.22299194335801</v>
      </c>
      <c r="T99" s="33">
        <v>556.71101379394395</v>
      </c>
      <c r="U99" s="33">
        <v>599.30900573730401</v>
      </c>
      <c r="V99" s="33">
        <v>642.05900573730401</v>
      </c>
      <c r="W99" s="33">
        <v>686.95199584960903</v>
      </c>
      <c r="X99" s="33">
        <v>734.32102966308503</v>
      </c>
      <c r="Y99" s="33">
        <v>783.02499389648403</v>
      </c>
      <c r="Z99" s="33">
        <v>821.13299560546807</v>
      </c>
      <c r="AA99" s="33">
        <v>860.40101623535111</v>
      </c>
      <c r="AB99" s="33">
        <v>900.73399353027196</v>
      </c>
      <c r="AC99" s="33">
        <v>941.99501037597497</v>
      </c>
      <c r="AD99" s="33">
        <v>983.64100646972599</v>
      </c>
      <c r="AE99" s="33">
        <v>1025.803985595702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v>
      </c>
      <c r="P102" s="33">
        <v>20</v>
      </c>
      <c r="Q102" s="33">
        <v>20</v>
      </c>
      <c r="R102" s="33">
        <v>20</v>
      </c>
      <c r="S102" s="33">
        <v>606.95650000000001</v>
      </c>
      <c r="T102" s="33">
        <v>606.95650000000001</v>
      </c>
      <c r="U102" s="33">
        <v>606.95650000000001</v>
      </c>
      <c r="V102" s="33">
        <v>586.95650000000001</v>
      </c>
      <c r="W102" s="33">
        <v>1111.1681000000001</v>
      </c>
      <c r="X102" s="33">
        <v>1111.1681000000001</v>
      </c>
      <c r="Y102" s="33">
        <v>1111.1681000000001</v>
      </c>
      <c r="Z102" s="33">
        <v>1516.3367000000001</v>
      </c>
      <c r="AA102" s="33">
        <v>1516.3367000000001</v>
      </c>
      <c r="AB102" s="33">
        <v>2588.9232999999999</v>
      </c>
      <c r="AC102" s="33">
        <v>2588.9232999999999</v>
      </c>
      <c r="AD102" s="33">
        <v>2588.9232999999999</v>
      </c>
      <c r="AE102" s="33">
        <v>2588.9232999999999</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v>
      </c>
      <c r="P103" s="33">
        <v>490</v>
      </c>
      <c r="Q103" s="33">
        <v>490</v>
      </c>
      <c r="R103" s="33">
        <v>490</v>
      </c>
      <c r="S103" s="33">
        <v>1311.6037999999999</v>
      </c>
      <c r="T103" s="33">
        <v>1311.6037999999999</v>
      </c>
      <c r="U103" s="33">
        <v>1311.6037999999999</v>
      </c>
      <c r="V103" s="33">
        <v>1311.6037999999999</v>
      </c>
      <c r="W103" s="33">
        <v>1425.60565</v>
      </c>
      <c r="X103" s="33">
        <v>2181.4719</v>
      </c>
      <c r="Y103" s="33">
        <v>2181.4719</v>
      </c>
      <c r="Z103" s="33">
        <v>2181.4719</v>
      </c>
      <c r="AA103" s="33">
        <v>2181.4719</v>
      </c>
      <c r="AB103" s="33">
        <v>2695.9994999999999</v>
      </c>
      <c r="AC103" s="33">
        <v>2695.9994999999999</v>
      </c>
      <c r="AD103" s="33">
        <v>2695.9994999999999</v>
      </c>
      <c r="AE103" s="33">
        <v>2695.9994999999999</v>
      </c>
    </row>
    <row r="104" spans="1:31">
      <c r="A104" s="29" t="s">
        <v>131</v>
      </c>
      <c r="B104" s="29" t="s">
        <v>76</v>
      </c>
      <c r="C104" s="33">
        <v>6.2830001711845354</v>
      </c>
      <c r="D104" s="33">
        <v>9.0379998683929408</v>
      </c>
      <c r="E104" s="33">
        <v>13.64800012111661</v>
      </c>
      <c r="F104" s="33">
        <v>20.04699945449828</v>
      </c>
      <c r="G104" s="33">
        <v>28.645998954772889</v>
      </c>
      <c r="H104" s="33">
        <v>39.91999959945673</v>
      </c>
      <c r="I104" s="33">
        <v>51.775998115539494</v>
      </c>
      <c r="J104" s="33">
        <v>66.049998283386103</v>
      </c>
      <c r="K104" s="33">
        <v>86.233997344970604</v>
      </c>
      <c r="L104" s="33">
        <v>109.4229984283446</v>
      </c>
      <c r="M104" s="33">
        <v>142.44900131225489</v>
      </c>
      <c r="N104" s="33">
        <v>168.90199279785128</v>
      </c>
      <c r="O104" s="33">
        <v>199.70200347900379</v>
      </c>
      <c r="P104" s="33">
        <v>230.44100189208928</v>
      </c>
      <c r="Q104" s="33">
        <v>262.57600021362282</v>
      </c>
      <c r="R104" s="33">
        <v>295.53199768066332</v>
      </c>
      <c r="S104" s="33">
        <v>329.47499847412041</v>
      </c>
      <c r="T104" s="33">
        <v>362.96698760986317</v>
      </c>
      <c r="U104" s="33">
        <v>395.85900115966712</v>
      </c>
      <c r="V104" s="33">
        <v>429.33000183105401</v>
      </c>
      <c r="W104" s="33">
        <v>463.78398895263598</v>
      </c>
      <c r="X104" s="33">
        <v>499.93299102783101</v>
      </c>
      <c r="Y104" s="33">
        <v>537.29598999023301</v>
      </c>
      <c r="Z104" s="33">
        <v>565.41600036621003</v>
      </c>
      <c r="AA104" s="33">
        <v>594.35398864746003</v>
      </c>
      <c r="AB104" s="33">
        <v>624.14299011230401</v>
      </c>
      <c r="AC104" s="33">
        <v>654.72198486328</v>
      </c>
      <c r="AD104" s="33">
        <v>685.86102294921807</v>
      </c>
      <c r="AE104" s="33">
        <v>717.54901123046807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v>
      </c>
      <c r="T107" s="33">
        <v>320</v>
      </c>
      <c r="U107" s="33">
        <v>320.00018556764002</v>
      </c>
      <c r="V107" s="33">
        <v>320.00018563204998</v>
      </c>
      <c r="W107" s="33">
        <v>509.68593999999996</v>
      </c>
      <c r="X107" s="33">
        <v>209.68593999999999</v>
      </c>
      <c r="Y107" s="33">
        <v>209.68593999999999</v>
      </c>
      <c r="Z107" s="33">
        <v>209.68593999999999</v>
      </c>
      <c r="AA107" s="33">
        <v>209.68593999999999</v>
      </c>
      <c r="AB107" s="33">
        <v>209.68593999999999</v>
      </c>
      <c r="AC107" s="33">
        <v>209.68593999999999</v>
      </c>
      <c r="AD107" s="33">
        <v>941.79974000000004</v>
      </c>
      <c r="AE107" s="33">
        <v>941.79974000000004</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2.1846921E-4</v>
      </c>
      <c r="T108" s="33">
        <v>2.1853115E-4</v>
      </c>
      <c r="U108" s="33">
        <v>76.538475000000005</v>
      </c>
      <c r="V108" s="33">
        <v>76.538475000000005</v>
      </c>
      <c r="W108" s="33">
        <v>161.15798999999899</v>
      </c>
      <c r="X108" s="33">
        <v>161.15798999999899</v>
      </c>
      <c r="Y108" s="33">
        <v>161.15798999999899</v>
      </c>
      <c r="Z108" s="33">
        <v>532.00959999999998</v>
      </c>
      <c r="AA108" s="33">
        <v>532.00959999999998</v>
      </c>
      <c r="AB108" s="33">
        <v>532.00959999999998</v>
      </c>
      <c r="AC108" s="33">
        <v>532.00959999999998</v>
      </c>
      <c r="AD108" s="33">
        <v>1346.1754000000001</v>
      </c>
      <c r="AE108" s="33">
        <v>1346.1754000000001</v>
      </c>
    </row>
    <row r="109" spans="1:31">
      <c r="A109" s="29" t="s">
        <v>132</v>
      </c>
      <c r="B109" s="29" t="s">
        <v>76</v>
      </c>
      <c r="C109" s="33">
        <v>7.9670000076293901</v>
      </c>
      <c r="D109" s="33">
        <v>12.184000015258771</v>
      </c>
      <c r="E109" s="33">
        <v>18.007000446319509</v>
      </c>
      <c r="F109" s="33">
        <v>25.892000198364229</v>
      </c>
      <c r="G109" s="33">
        <v>37.312001228332434</v>
      </c>
      <c r="H109" s="33">
        <v>52.961001873016329</v>
      </c>
      <c r="I109" s="33">
        <v>71.587000846862765</v>
      </c>
      <c r="J109" s="33">
        <v>94.074999809265094</v>
      </c>
      <c r="K109" s="33">
        <v>129.77300262451132</v>
      </c>
      <c r="L109" s="33">
        <v>159.42099571227931</v>
      </c>
      <c r="M109" s="33">
        <v>205.4859981536863</v>
      </c>
      <c r="N109" s="33">
        <v>243.57999420165987</v>
      </c>
      <c r="O109" s="33">
        <v>283.22999954223542</v>
      </c>
      <c r="P109" s="33">
        <v>321.6980094909668</v>
      </c>
      <c r="Q109" s="33">
        <v>361.63500976562409</v>
      </c>
      <c r="R109" s="33">
        <v>401.73001098632784</v>
      </c>
      <c r="S109" s="33">
        <v>443.3219985961905</v>
      </c>
      <c r="T109" s="33">
        <v>486.69901275634601</v>
      </c>
      <c r="U109" s="33">
        <v>530.82399749755803</v>
      </c>
      <c r="V109" s="33">
        <v>575.44198608398301</v>
      </c>
      <c r="W109" s="33">
        <v>621.93501281738202</v>
      </c>
      <c r="X109" s="33">
        <v>669.90702819824196</v>
      </c>
      <c r="Y109" s="33">
        <v>718.01499938964798</v>
      </c>
      <c r="Z109" s="33">
        <v>754.91101074218705</v>
      </c>
      <c r="AA109" s="33">
        <v>792.92201232909997</v>
      </c>
      <c r="AB109" s="33">
        <v>831.94000244140489</v>
      </c>
      <c r="AC109" s="33">
        <v>871.86401367187409</v>
      </c>
      <c r="AD109" s="33">
        <v>912.31399536132699</v>
      </c>
      <c r="AE109" s="33">
        <v>953.27198791503804</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v>
      </c>
      <c r="R112" s="33">
        <v>150</v>
      </c>
      <c r="S112" s="33">
        <v>150.00018474589999</v>
      </c>
      <c r="T112" s="33">
        <v>150.00018480897</v>
      </c>
      <c r="U112" s="33">
        <v>342.66849999999999</v>
      </c>
      <c r="V112" s="33">
        <v>342.66849999999999</v>
      </c>
      <c r="W112" s="33">
        <v>945.58563000000004</v>
      </c>
      <c r="X112" s="33">
        <v>945.58563000000004</v>
      </c>
      <c r="Y112" s="33">
        <v>945.58563000000004</v>
      </c>
      <c r="Z112" s="33">
        <v>945.58563000000004</v>
      </c>
      <c r="AA112" s="33">
        <v>945.58563000000004</v>
      </c>
      <c r="AB112" s="33">
        <v>945.58563000000004</v>
      </c>
      <c r="AC112" s="33">
        <v>945.58563000000004</v>
      </c>
      <c r="AD112" s="33">
        <v>945.58563000000004</v>
      </c>
      <c r="AE112" s="33">
        <v>945.58563000000004</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7.4029999971389735</v>
      </c>
      <c r="D114" s="33">
        <v>12.575000226497592</v>
      </c>
      <c r="E114" s="33">
        <v>16.369000315666128</v>
      </c>
      <c r="F114" s="33">
        <v>20.818000197410502</v>
      </c>
      <c r="G114" s="33">
        <v>25.87799990177151</v>
      </c>
      <c r="H114" s="33">
        <v>32.538999319076488</v>
      </c>
      <c r="I114" s="33">
        <v>40.105000257492037</v>
      </c>
      <c r="J114" s="33">
        <v>48.895000457763594</v>
      </c>
      <c r="K114" s="33">
        <v>60.853001117706292</v>
      </c>
      <c r="L114" s="33">
        <v>70.613999366760211</v>
      </c>
      <c r="M114" s="33">
        <v>87.129001617431598</v>
      </c>
      <c r="N114" s="33">
        <v>97.388002395629798</v>
      </c>
      <c r="O114" s="33">
        <v>109.5459995269775</v>
      </c>
      <c r="P114" s="33">
        <v>121.6550025939941</v>
      </c>
      <c r="Q114" s="33">
        <v>134.32599639892521</v>
      </c>
      <c r="R114" s="33">
        <v>146.65700340270959</v>
      </c>
      <c r="S114" s="33">
        <v>158.13800048828108</v>
      </c>
      <c r="T114" s="33">
        <v>169.17599487304611</v>
      </c>
      <c r="U114" s="33">
        <v>180.25500488281182</v>
      </c>
      <c r="V114" s="33">
        <v>191.1859970092772</v>
      </c>
      <c r="W114" s="33">
        <v>202.3560066223144</v>
      </c>
      <c r="X114" s="33">
        <v>214.59900665283121</v>
      </c>
      <c r="Y114" s="33">
        <v>227.01400756835909</v>
      </c>
      <c r="Z114" s="33">
        <v>236.6820068359371</v>
      </c>
      <c r="AA114" s="33">
        <v>246.51099395751868</v>
      </c>
      <c r="AB114" s="33">
        <v>256.5340042114251</v>
      </c>
      <c r="AC114" s="33">
        <v>266.71499633788972</v>
      </c>
      <c r="AD114" s="33">
        <v>276.9229888916006</v>
      </c>
      <c r="AE114" s="33">
        <v>287.16101074218739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0.99499997496604808</v>
      </c>
      <c r="D119" s="33">
        <v>1.415000021457667</v>
      </c>
      <c r="E119" s="33">
        <v>2.0360000282525998</v>
      </c>
      <c r="F119" s="33">
        <v>2.958000093698498</v>
      </c>
      <c r="G119" s="33">
        <v>4.20800000429153</v>
      </c>
      <c r="H119" s="33">
        <v>5.8949999809265092</v>
      </c>
      <c r="I119" s="33">
        <v>7.7250001430511404</v>
      </c>
      <c r="J119" s="33">
        <v>9.8589997291564799</v>
      </c>
      <c r="K119" s="33">
        <v>12.51299989223479</v>
      </c>
      <c r="L119" s="33">
        <v>14.7519994974136</v>
      </c>
      <c r="M119" s="33">
        <v>18.24099993705747</v>
      </c>
      <c r="N119" s="33">
        <v>20.73800063133238</v>
      </c>
      <c r="O119" s="33">
        <v>23.62099909782409</v>
      </c>
      <c r="P119" s="33">
        <v>26.457000732421807</v>
      </c>
      <c r="Q119" s="33">
        <v>29.458000183105451</v>
      </c>
      <c r="R119" s="33">
        <v>32.476999282836843</v>
      </c>
      <c r="S119" s="33">
        <v>35.51900005340574</v>
      </c>
      <c r="T119" s="33">
        <v>38.362999916076582</v>
      </c>
      <c r="U119" s="33">
        <v>41.121999740600522</v>
      </c>
      <c r="V119" s="33">
        <v>43.868001937866204</v>
      </c>
      <c r="W119" s="33">
        <v>46.668000221252399</v>
      </c>
      <c r="X119" s="33">
        <v>49.624001502990701</v>
      </c>
      <c r="Y119" s="33">
        <v>52.6380004882812</v>
      </c>
      <c r="Z119" s="33">
        <v>54.9420003890991</v>
      </c>
      <c r="AA119" s="33">
        <v>57.288998603820701</v>
      </c>
      <c r="AB119" s="33">
        <v>59.677999496459798</v>
      </c>
      <c r="AC119" s="33">
        <v>62.101000785827495</v>
      </c>
      <c r="AD119" s="33">
        <v>64.536000251769906</v>
      </c>
      <c r="AE119" s="33">
        <v>66.983001708984304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13006.681589603413</v>
      </c>
      <c r="D124" s="33">
        <v>14224.879225730887</v>
      </c>
      <c r="E124" s="33">
        <v>15292.659688949567</v>
      </c>
      <c r="F124" s="33">
        <v>16381.080304145813</v>
      </c>
      <c r="G124" s="33">
        <v>17541.104076385498</v>
      </c>
      <c r="H124" s="33">
        <v>18602.739803314205</v>
      </c>
      <c r="I124" s="33">
        <v>19662.109182357781</v>
      </c>
      <c r="J124" s="33">
        <v>20484.533082962032</v>
      </c>
      <c r="K124" s="33">
        <v>21073.28932189941</v>
      </c>
      <c r="L124" s="33">
        <v>21631.393333435051</v>
      </c>
      <c r="M124" s="33">
        <v>22277.923332214348</v>
      </c>
      <c r="N124" s="33">
        <v>22963.935947418213</v>
      </c>
      <c r="O124" s="33">
        <v>23877.268592834465</v>
      </c>
      <c r="P124" s="33">
        <v>24756.333057403557</v>
      </c>
      <c r="Q124" s="33">
        <v>25651.893508911133</v>
      </c>
      <c r="R124" s="33">
        <v>26434.604633331299</v>
      </c>
      <c r="S124" s="33">
        <v>27315.811126708977</v>
      </c>
      <c r="T124" s="33">
        <v>27968.24542236327</v>
      </c>
      <c r="U124" s="33">
        <v>28626.632156372056</v>
      </c>
      <c r="V124" s="33">
        <v>29309.999275207505</v>
      </c>
      <c r="W124" s="33">
        <v>29924.07019805906</v>
      </c>
      <c r="X124" s="33">
        <v>30587.15158081054</v>
      </c>
      <c r="Y124" s="33">
        <v>31477.362854003892</v>
      </c>
      <c r="Z124" s="33">
        <v>32428.921356201157</v>
      </c>
      <c r="AA124" s="33">
        <v>33385.576026916489</v>
      </c>
      <c r="AB124" s="33">
        <v>34291.550361633294</v>
      </c>
      <c r="AC124" s="33">
        <v>35195.720161437959</v>
      </c>
      <c r="AD124" s="33">
        <v>36032.368835449197</v>
      </c>
      <c r="AE124" s="33">
        <v>36787.548629760735</v>
      </c>
    </row>
    <row r="125" spans="1:31" collapsed="1">
      <c r="A125" s="29" t="s">
        <v>40</v>
      </c>
      <c r="B125" s="29" t="s">
        <v>77</v>
      </c>
      <c r="C125" s="33">
        <v>544.70000000000005</v>
      </c>
      <c r="D125" s="33">
        <v>647.30000000000007</v>
      </c>
      <c r="E125" s="33">
        <v>764.30000000000007</v>
      </c>
      <c r="F125" s="33">
        <v>905.6</v>
      </c>
      <c r="G125" s="33">
        <v>1081.3</v>
      </c>
      <c r="H125" s="33">
        <v>1289.8999999999999</v>
      </c>
      <c r="I125" s="33">
        <v>1455.7</v>
      </c>
      <c r="J125" s="33">
        <v>1635.5</v>
      </c>
      <c r="K125" s="33">
        <v>1925.3</v>
      </c>
      <c r="L125" s="33">
        <v>2247</v>
      </c>
      <c r="M125" s="33">
        <v>2756.6999999999994</v>
      </c>
      <c r="N125" s="33">
        <v>3073.7999999999997</v>
      </c>
      <c r="O125" s="33">
        <v>3416.8</v>
      </c>
      <c r="P125" s="33">
        <v>3717.5</v>
      </c>
      <c r="Q125" s="33">
        <v>4007.2000000000003</v>
      </c>
      <c r="R125" s="33">
        <v>4270.8999999999996</v>
      </c>
      <c r="S125" s="33">
        <v>4520.2</v>
      </c>
      <c r="T125" s="33">
        <v>4758.2999999999993</v>
      </c>
      <c r="U125" s="33">
        <v>4983.6000000000004</v>
      </c>
      <c r="V125" s="33">
        <v>5202</v>
      </c>
      <c r="W125" s="33">
        <v>5423.5</v>
      </c>
      <c r="X125" s="33">
        <v>5651.2</v>
      </c>
      <c r="Y125" s="33">
        <v>5870.5</v>
      </c>
      <c r="Z125" s="33">
        <v>5983.1</v>
      </c>
      <c r="AA125" s="33">
        <v>6093.9</v>
      </c>
      <c r="AB125" s="33">
        <v>6203.2000000000007</v>
      </c>
      <c r="AC125" s="33">
        <v>6309.6</v>
      </c>
      <c r="AD125" s="33">
        <v>6410.4</v>
      </c>
      <c r="AE125" s="33">
        <v>6506.3</v>
      </c>
    </row>
    <row r="126" spans="1:31" collapsed="1">
      <c r="A126" s="29" t="s">
        <v>40</v>
      </c>
      <c r="B126" s="29" t="s">
        <v>78</v>
      </c>
      <c r="C126" s="33">
        <v>544.70000000000005</v>
      </c>
      <c r="D126" s="33">
        <v>647.30000000000007</v>
      </c>
      <c r="E126" s="33">
        <v>764.30000000000007</v>
      </c>
      <c r="F126" s="33">
        <v>905.6</v>
      </c>
      <c r="G126" s="33">
        <v>1081.3</v>
      </c>
      <c r="H126" s="33">
        <v>1289.8999999999999</v>
      </c>
      <c r="I126" s="33">
        <v>1455.7</v>
      </c>
      <c r="J126" s="33">
        <v>1635.5</v>
      </c>
      <c r="K126" s="33">
        <v>1925.3</v>
      </c>
      <c r="L126" s="33">
        <v>2247</v>
      </c>
      <c r="M126" s="33">
        <v>2756.6999999999994</v>
      </c>
      <c r="N126" s="33">
        <v>3073.7999999999997</v>
      </c>
      <c r="O126" s="33">
        <v>3416.8</v>
      </c>
      <c r="P126" s="33">
        <v>3717.5</v>
      </c>
      <c r="Q126" s="33">
        <v>4007.2000000000003</v>
      </c>
      <c r="R126" s="33">
        <v>4270.8999999999996</v>
      </c>
      <c r="S126" s="33">
        <v>4520.2</v>
      </c>
      <c r="T126" s="33">
        <v>4758.2999999999993</v>
      </c>
      <c r="U126" s="33">
        <v>4983.6000000000004</v>
      </c>
      <c r="V126" s="33">
        <v>5202</v>
      </c>
      <c r="W126" s="33">
        <v>5423.5</v>
      </c>
      <c r="X126" s="33">
        <v>5651.2</v>
      </c>
      <c r="Y126" s="33">
        <v>5870.5</v>
      </c>
      <c r="Z126" s="33">
        <v>5983.1</v>
      </c>
      <c r="AA126" s="33">
        <v>6093.9</v>
      </c>
      <c r="AB126" s="33">
        <v>6203.2000000000007</v>
      </c>
      <c r="AC126" s="33">
        <v>6309.6</v>
      </c>
      <c r="AD126" s="33">
        <v>6410.4</v>
      </c>
      <c r="AE126" s="33">
        <v>6506.3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3737.7099609375</v>
      </c>
      <c r="D129" s="25">
        <v>4047.0971984863281</v>
      </c>
      <c r="E129" s="25">
        <v>4276.3001403808539</v>
      </c>
      <c r="F129" s="25">
        <v>4511.1260986328116</v>
      </c>
      <c r="G129" s="25">
        <v>4815.3821105957031</v>
      </c>
      <c r="H129" s="25">
        <v>5044.3134765625</v>
      </c>
      <c r="I129" s="25">
        <v>5278.3341674804678</v>
      </c>
      <c r="J129" s="25">
        <v>5484.2823486328125</v>
      </c>
      <c r="K129" s="25">
        <v>5684.0850219726563</v>
      </c>
      <c r="L129" s="25">
        <v>5871.6786499023428</v>
      </c>
      <c r="M129" s="25">
        <v>6088.9363403320313</v>
      </c>
      <c r="N129" s="25">
        <v>6310.1309814453125</v>
      </c>
      <c r="O129" s="25">
        <v>6601.703125</v>
      </c>
      <c r="P129" s="25">
        <v>6885.3972778320313</v>
      </c>
      <c r="Q129" s="25">
        <v>7196.6529541015625</v>
      </c>
      <c r="R129" s="25">
        <v>7481.676025390625</v>
      </c>
      <c r="S129" s="25">
        <v>7799.1988525390598</v>
      </c>
      <c r="T129" s="25">
        <v>8038.4141845703098</v>
      </c>
      <c r="U129" s="25">
        <v>8273.8078613281195</v>
      </c>
      <c r="V129" s="25">
        <v>8514.1818847656195</v>
      </c>
      <c r="W129" s="25">
        <v>8722.2850341796802</v>
      </c>
      <c r="X129" s="25">
        <v>8966.2119140625</v>
      </c>
      <c r="Y129" s="25">
        <v>9285.2471923828107</v>
      </c>
      <c r="Z129" s="25">
        <v>9619.8883056640607</v>
      </c>
      <c r="AA129" s="25">
        <v>9953.0645751953107</v>
      </c>
      <c r="AB129" s="25">
        <v>10273.53503417968</v>
      </c>
      <c r="AC129" s="25">
        <v>10594.07800292968</v>
      </c>
      <c r="AD129" s="25">
        <v>10890.14477539062</v>
      </c>
      <c r="AE129" s="25">
        <v>11149.80407714843</v>
      </c>
    </row>
    <row r="130" spans="1:31">
      <c r="A130" s="29" t="s">
        <v>130</v>
      </c>
      <c r="B130" s="29" t="s">
        <v>77</v>
      </c>
      <c r="C130" s="33">
        <v>206.2</v>
      </c>
      <c r="D130" s="33">
        <v>230.60000000000002</v>
      </c>
      <c r="E130" s="33">
        <v>279.90000000000003</v>
      </c>
      <c r="F130" s="33">
        <v>339.5</v>
      </c>
      <c r="G130" s="33">
        <v>412.8</v>
      </c>
      <c r="H130" s="33">
        <v>493.9</v>
      </c>
      <c r="I130" s="33">
        <v>545.79999999999995</v>
      </c>
      <c r="J130" s="33">
        <v>606.1</v>
      </c>
      <c r="K130" s="33">
        <v>706.2</v>
      </c>
      <c r="L130" s="33">
        <v>814.09999999999991</v>
      </c>
      <c r="M130" s="33">
        <v>985.7</v>
      </c>
      <c r="N130" s="33">
        <v>1082.6000000000001</v>
      </c>
      <c r="O130" s="33">
        <v>1195.3</v>
      </c>
      <c r="P130" s="33">
        <v>1293.4000000000001</v>
      </c>
      <c r="Q130" s="33">
        <v>1388.4</v>
      </c>
      <c r="R130" s="33">
        <v>1472.6</v>
      </c>
      <c r="S130" s="33">
        <v>1550.4999999999998</v>
      </c>
      <c r="T130" s="33">
        <v>1624.8</v>
      </c>
      <c r="U130" s="33">
        <v>1693.8</v>
      </c>
      <c r="V130" s="33">
        <v>1760.5</v>
      </c>
      <c r="W130" s="33">
        <v>1829.4</v>
      </c>
      <c r="X130" s="33">
        <v>1900.5000000000002</v>
      </c>
      <c r="Y130" s="33">
        <v>1969.8000000000002</v>
      </c>
      <c r="Z130" s="33">
        <v>2006.5</v>
      </c>
      <c r="AA130" s="33">
        <v>2042.6999999999998</v>
      </c>
      <c r="AB130" s="33">
        <v>2078.5</v>
      </c>
      <c r="AC130" s="33">
        <v>2113.3000000000002</v>
      </c>
      <c r="AD130" s="33">
        <v>2146</v>
      </c>
      <c r="AE130" s="33">
        <v>2177</v>
      </c>
    </row>
    <row r="131" spans="1:31">
      <c r="A131" s="29" t="s">
        <v>130</v>
      </c>
      <c r="B131" s="29" t="s">
        <v>78</v>
      </c>
      <c r="C131" s="33">
        <v>206.2</v>
      </c>
      <c r="D131" s="33">
        <v>230.60000000000002</v>
      </c>
      <c r="E131" s="33">
        <v>279.90000000000003</v>
      </c>
      <c r="F131" s="33">
        <v>339.5</v>
      </c>
      <c r="G131" s="33">
        <v>412.8</v>
      </c>
      <c r="H131" s="33">
        <v>493.9</v>
      </c>
      <c r="I131" s="33">
        <v>545.79999999999995</v>
      </c>
      <c r="J131" s="33">
        <v>606.1</v>
      </c>
      <c r="K131" s="33">
        <v>706.2</v>
      </c>
      <c r="L131" s="33">
        <v>814.09999999999991</v>
      </c>
      <c r="M131" s="33">
        <v>985.7</v>
      </c>
      <c r="N131" s="33">
        <v>1082.6000000000001</v>
      </c>
      <c r="O131" s="33">
        <v>1195.3</v>
      </c>
      <c r="P131" s="33">
        <v>1293.4000000000001</v>
      </c>
      <c r="Q131" s="33">
        <v>1388.4</v>
      </c>
      <c r="R131" s="33">
        <v>1472.6</v>
      </c>
      <c r="S131" s="33">
        <v>1550.4999999999998</v>
      </c>
      <c r="T131" s="33">
        <v>1624.8</v>
      </c>
      <c r="U131" s="33">
        <v>1693.8</v>
      </c>
      <c r="V131" s="33">
        <v>1760.5</v>
      </c>
      <c r="W131" s="33">
        <v>1829.4</v>
      </c>
      <c r="X131" s="33">
        <v>1900.5000000000002</v>
      </c>
      <c r="Y131" s="33">
        <v>1969.8000000000002</v>
      </c>
      <c r="Z131" s="33">
        <v>2006.5</v>
      </c>
      <c r="AA131" s="33">
        <v>2042.6999999999998</v>
      </c>
      <c r="AB131" s="33">
        <v>2078.5</v>
      </c>
      <c r="AC131" s="33">
        <v>2113.3000000000002</v>
      </c>
      <c r="AD131" s="33">
        <v>2146</v>
      </c>
      <c r="AE131" s="33">
        <v>2177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3916.3054809570258</v>
      </c>
      <c r="D134" s="25">
        <v>4142.553192138671</v>
      </c>
      <c r="E134" s="25">
        <v>4336.6095886230414</v>
      </c>
      <c r="F134" s="25">
        <v>4528.467041015625</v>
      </c>
      <c r="G134" s="25">
        <v>4727.6110229492178</v>
      </c>
      <c r="H134" s="25">
        <v>4909.4651489257813</v>
      </c>
      <c r="I134" s="25">
        <v>5088.6728515625</v>
      </c>
      <c r="J134" s="25">
        <v>5253.6436462402344</v>
      </c>
      <c r="K134" s="25">
        <v>5431.47216796875</v>
      </c>
      <c r="L134" s="25">
        <v>5610.0032958984375</v>
      </c>
      <c r="M134" s="25">
        <v>5810.8232421875</v>
      </c>
      <c r="N134" s="25">
        <v>6019.4888916015625</v>
      </c>
      <c r="O134" s="25">
        <v>6302.7183837890625</v>
      </c>
      <c r="P134" s="25">
        <v>6567.2091674804678</v>
      </c>
      <c r="Q134" s="25">
        <v>6810.6754150390625</v>
      </c>
      <c r="R134" s="25">
        <v>7014.3019409179678</v>
      </c>
      <c r="S134" s="25">
        <v>7245.4788818359375</v>
      </c>
      <c r="T134" s="25">
        <v>7413.57958984375</v>
      </c>
      <c r="U134" s="25">
        <v>7586.3035888671875</v>
      </c>
      <c r="V134" s="25">
        <v>7773.2087402343695</v>
      </c>
      <c r="W134" s="25">
        <v>7946.4691162109302</v>
      </c>
      <c r="X134" s="25">
        <v>8130.8671875</v>
      </c>
      <c r="Y134" s="25">
        <v>8361.9190673828107</v>
      </c>
      <c r="Z134" s="25">
        <v>8609.5701904296802</v>
      </c>
      <c r="AA134" s="25">
        <v>8858.2352294921802</v>
      </c>
      <c r="AB134" s="25">
        <v>9095.89013671875</v>
      </c>
      <c r="AC134" s="25">
        <v>9330.6571044921802</v>
      </c>
      <c r="AD134" s="25">
        <v>9552.0788574218695</v>
      </c>
      <c r="AE134" s="25">
        <v>9761.0816650390607</v>
      </c>
    </row>
    <row r="135" spans="1:31">
      <c r="A135" s="29" t="s">
        <v>131</v>
      </c>
      <c r="B135" s="29" t="s">
        <v>77</v>
      </c>
      <c r="C135" s="33">
        <v>92.7</v>
      </c>
      <c r="D135" s="33">
        <v>104.9</v>
      </c>
      <c r="E135" s="33">
        <v>129.20000000000002</v>
      </c>
      <c r="F135" s="33">
        <v>159.1</v>
      </c>
      <c r="G135" s="33">
        <v>194.9</v>
      </c>
      <c r="H135" s="33">
        <v>236.70000000000002</v>
      </c>
      <c r="I135" s="33">
        <v>269</v>
      </c>
      <c r="J135" s="33">
        <v>303</v>
      </c>
      <c r="K135" s="33">
        <v>354</v>
      </c>
      <c r="L135" s="33">
        <v>433.70000000000005</v>
      </c>
      <c r="M135" s="33">
        <v>547.4</v>
      </c>
      <c r="N135" s="33">
        <v>624.5</v>
      </c>
      <c r="O135" s="33">
        <v>711.09999999999991</v>
      </c>
      <c r="P135" s="33">
        <v>789.4</v>
      </c>
      <c r="Q135" s="33">
        <v>864.80000000000007</v>
      </c>
      <c r="R135" s="33">
        <v>936.09999999999991</v>
      </c>
      <c r="S135" s="33">
        <v>1004.8</v>
      </c>
      <c r="T135" s="33">
        <v>1069.3</v>
      </c>
      <c r="U135" s="33">
        <v>1129.6999999999998</v>
      </c>
      <c r="V135" s="33">
        <v>1188.8</v>
      </c>
      <c r="W135" s="33">
        <v>1247.3</v>
      </c>
      <c r="X135" s="33">
        <v>1307</v>
      </c>
      <c r="Y135" s="33">
        <v>1365.4</v>
      </c>
      <c r="Z135" s="33">
        <v>1395.4</v>
      </c>
      <c r="AA135" s="33">
        <v>1425</v>
      </c>
      <c r="AB135" s="33">
        <v>1454.3000000000002</v>
      </c>
      <c r="AC135" s="33">
        <v>1482.9999999999998</v>
      </c>
      <c r="AD135" s="33">
        <v>1510.6999999999998</v>
      </c>
      <c r="AE135" s="33">
        <v>1537.5</v>
      </c>
    </row>
    <row r="136" spans="1:31">
      <c r="A136" s="29" t="s">
        <v>131</v>
      </c>
      <c r="B136" s="29" t="s">
        <v>78</v>
      </c>
      <c r="C136" s="33">
        <v>92.7</v>
      </c>
      <c r="D136" s="33">
        <v>104.9</v>
      </c>
      <c r="E136" s="33">
        <v>129.20000000000002</v>
      </c>
      <c r="F136" s="33">
        <v>159.1</v>
      </c>
      <c r="G136" s="33">
        <v>194.9</v>
      </c>
      <c r="H136" s="33">
        <v>236.70000000000002</v>
      </c>
      <c r="I136" s="33">
        <v>269</v>
      </c>
      <c r="J136" s="33">
        <v>303</v>
      </c>
      <c r="K136" s="33">
        <v>354</v>
      </c>
      <c r="L136" s="33">
        <v>433.70000000000005</v>
      </c>
      <c r="M136" s="33">
        <v>547.4</v>
      </c>
      <c r="N136" s="33">
        <v>624.5</v>
      </c>
      <c r="O136" s="33">
        <v>711.09999999999991</v>
      </c>
      <c r="P136" s="33">
        <v>789.4</v>
      </c>
      <c r="Q136" s="33">
        <v>864.80000000000007</v>
      </c>
      <c r="R136" s="33">
        <v>936.09999999999991</v>
      </c>
      <c r="S136" s="33">
        <v>1004.8</v>
      </c>
      <c r="T136" s="33">
        <v>1069.3</v>
      </c>
      <c r="U136" s="33">
        <v>1129.6999999999998</v>
      </c>
      <c r="V136" s="33">
        <v>1188.8</v>
      </c>
      <c r="W136" s="33">
        <v>1247.3</v>
      </c>
      <c r="X136" s="33">
        <v>1307</v>
      </c>
      <c r="Y136" s="33">
        <v>1365.4</v>
      </c>
      <c r="Z136" s="33">
        <v>1395.4</v>
      </c>
      <c r="AA136" s="33">
        <v>1425</v>
      </c>
      <c r="AB136" s="33">
        <v>1454.3000000000002</v>
      </c>
      <c r="AC136" s="33">
        <v>1482.9999999999998</v>
      </c>
      <c r="AD136" s="33">
        <v>1510.6999999999998</v>
      </c>
      <c r="AE136" s="33">
        <v>1537.5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3384.7909240722652</v>
      </c>
      <c r="D139" s="25">
        <v>3958.609588623046</v>
      </c>
      <c r="E139" s="25">
        <v>4519.9080810546866</v>
      </c>
      <c r="F139" s="25">
        <v>5093.6760864257813</v>
      </c>
      <c r="G139" s="25">
        <v>5662.8486938476563</v>
      </c>
      <c r="H139" s="25">
        <v>6230.939422607421</v>
      </c>
      <c r="I139" s="25">
        <v>6797.0105590820313</v>
      </c>
      <c r="J139" s="25">
        <v>7165.1328735351563</v>
      </c>
      <c r="K139" s="25">
        <v>7320.8549194335928</v>
      </c>
      <c r="L139" s="25">
        <v>7460.8989868164063</v>
      </c>
      <c r="M139" s="25">
        <v>7628.0634765625</v>
      </c>
      <c r="N139" s="25">
        <v>7808.5128173828125</v>
      </c>
      <c r="O139" s="25">
        <v>8055.4056396484375</v>
      </c>
      <c r="P139" s="25">
        <v>8292.881591796875</v>
      </c>
      <c r="Q139" s="25">
        <v>8553.5922241210938</v>
      </c>
      <c r="R139" s="25">
        <v>8775.068115234375</v>
      </c>
      <c r="S139" s="25">
        <v>9031.8771362304688</v>
      </c>
      <c r="T139" s="25">
        <v>9223.5198974609302</v>
      </c>
      <c r="U139" s="25">
        <v>9419.1701660156195</v>
      </c>
      <c r="V139" s="25">
        <v>9606.5992431640607</v>
      </c>
      <c r="W139" s="25">
        <v>9787.39697265625</v>
      </c>
      <c r="X139" s="25">
        <v>9964.4167480468695</v>
      </c>
      <c r="Y139" s="25">
        <v>10222.96704101562</v>
      </c>
      <c r="Z139" s="25">
        <v>10497.95971679687</v>
      </c>
      <c r="AA139" s="25">
        <v>10788.714477539061</v>
      </c>
      <c r="AB139" s="25">
        <v>11057.80517578125</v>
      </c>
      <c r="AC139" s="25">
        <v>11330.51831054687</v>
      </c>
      <c r="AD139" s="25">
        <v>11571.16003417968</v>
      </c>
      <c r="AE139" s="25">
        <v>11796.18603515625</v>
      </c>
    </row>
    <row r="140" spans="1:31">
      <c r="A140" s="29" t="s">
        <v>132</v>
      </c>
      <c r="B140" s="29" t="s">
        <v>77</v>
      </c>
      <c r="C140" s="33">
        <v>119.3</v>
      </c>
      <c r="D140" s="33">
        <v>144.5</v>
      </c>
      <c r="E140" s="33">
        <v>174.6</v>
      </c>
      <c r="F140" s="33">
        <v>210.9</v>
      </c>
      <c r="G140" s="33">
        <v>260.8</v>
      </c>
      <c r="H140" s="33">
        <v>322.39999999999998</v>
      </c>
      <c r="I140" s="33">
        <v>382</v>
      </c>
      <c r="J140" s="33">
        <v>445</v>
      </c>
      <c r="K140" s="33">
        <v>550.79999999999995</v>
      </c>
      <c r="L140" s="33">
        <v>649.20000000000005</v>
      </c>
      <c r="M140" s="33">
        <v>807.8</v>
      </c>
      <c r="N140" s="33">
        <v>920.49999999999989</v>
      </c>
      <c r="O140" s="33">
        <v>1028.7</v>
      </c>
      <c r="P140" s="33">
        <v>1122.2</v>
      </c>
      <c r="Q140" s="33">
        <v>1211.5999999999999</v>
      </c>
      <c r="R140" s="33">
        <v>1293.0999999999999</v>
      </c>
      <c r="S140" s="33">
        <v>1372.3</v>
      </c>
      <c r="T140" s="33">
        <v>1450.8</v>
      </c>
      <c r="U140" s="33">
        <v>1527.0000000000002</v>
      </c>
      <c r="V140" s="33">
        <v>1601</v>
      </c>
      <c r="W140" s="33">
        <v>1676.6</v>
      </c>
      <c r="X140" s="33">
        <v>1752.7999999999997</v>
      </c>
      <c r="Y140" s="33">
        <v>1824.8000000000002</v>
      </c>
      <c r="Z140" s="33">
        <v>1861.6</v>
      </c>
      <c r="AA140" s="33">
        <v>1898</v>
      </c>
      <c r="AB140" s="33">
        <v>1933.9</v>
      </c>
      <c r="AC140" s="33">
        <v>1968.7999999999997</v>
      </c>
      <c r="AD140" s="33">
        <v>2002.0000000000002</v>
      </c>
      <c r="AE140" s="33">
        <v>2033.5000000000002</v>
      </c>
    </row>
    <row r="141" spans="1:31">
      <c r="A141" s="29" t="s">
        <v>132</v>
      </c>
      <c r="B141" s="29" t="s">
        <v>78</v>
      </c>
      <c r="C141" s="33">
        <v>119.3</v>
      </c>
      <c r="D141" s="33">
        <v>144.5</v>
      </c>
      <c r="E141" s="33">
        <v>174.6</v>
      </c>
      <c r="F141" s="33">
        <v>210.9</v>
      </c>
      <c r="G141" s="33">
        <v>260.8</v>
      </c>
      <c r="H141" s="33">
        <v>322.39999999999998</v>
      </c>
      <c r="I141" s="33">
        <v>382</v>
      </c>
      <c r="J141" s="33">
        <v>445</v>
      </c>
      <c r="K141" s="33">
        <v>550.79999999999995</v>
      </c>
      <c r="L141" s="33">
        <v>649.20000000000005</v>
      </c>
      <c r="M141" s="33">
        <v>807.8</v>
      </c>
      <c r="N141" s="33">
        <v>920.49999999999989</v>
      </c>
      <c r="O141" s="33">
        <v>1028.7</v>
      </c>
      <c r="P141" s="33">
        <v>1122.2</v>
      </c>
      <c r="Q141" s="33">
        <v>1211.5999999999999</v>
      </c>
      <c r="R141" s="33">
        <v>1293.0999999999999</v>
      </c>
      <c r="S141" s="33">
        <v>1372.3</v>
      </c>
      <c r="T141" s="33">
        <v>1450.8</v>
      </c>
      <c r="U141" s="33">
        <v>1527.0000000000002</v>
      </c>
      <c r="V141" s="33">
        <v>1601</v>
      </c>
      <c r="W141" s="33">
        <v>1676.6</v>
      </c>
      <c r="X141" s="33">
        <v>1752.7999999999997</v>
      </c>
      <c r="Y141" s="33">
        <v>1824.8000000000002</v>
      </c>
      <c r="Z141" s="33">
        <v>1861.6</v>
      </c>
      <c r="AA141" s="33">
        <v>1898</v>
      </c>
      <c r="AB141" s="33">
        <v>1933.9</v>
      </c>
      <c r="AC141" s="33">
        <v>1968.7999999999997</v>
      </c>
      <c r="AD141" s="33">
        <v>2002.0000000000002</v>
      </c>
      <c r="AE141" s="33">
        <v>2033.5000000000002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1769.37426757812</v>
      </c>
      <c r="D144" s="25">
        <v>1860.485839843742</v>
      </c>
      <c r="E144" s="25">
        <v>1931.5702819824139</v>
      </c>
      <c r="F144" s="25">
        <v>2006.2436828613281</v>
      </c>
      <c r="G144" s="25">
        <v>2079.5261535644531</v>
      </c>
      <c r="H144" s="25">
        <v>2145.1152038574191</v>
      </c>
      <c r="I144" s="25">
        <v>2213.157836914057</v>
      </c>
      <c r="J144" s="25">
        <v>2286.6977539062468</v>
      </c>
      <c r="K144" s="25">
        <v>2331.4306945800731</v>
      </c>
      <c r="L144" s="25">
        <v>2373.5903625488199</v>
      </c>
      <c r="M144" s="25">
        <v>2422.0252380371012</v>
      </c>
      <c r="N144" s="25">
        <v>2480.1324768066402</v>
      </c>
      <c r="O144" s="25">
        <v>2554.8207092285102</v>
      </c>
      <c r="P144" s="25">
        <v>2631.6817016601508</v>
      </c>
      <c r="Q144" s="25">
        <v>2692.8515625</v>
      </c>
      <c r="R144" s="25">
        <v>2748.4629211425781</v>
      </c>
      <c r="S144" s="25">
        <v>2801.3577270507758</v>
      </c>
      <c r="T144" s="25">
        <v>2839.9126586914063</v>
      </c>
      <c r="U144" s="25">
        <v>2879.826782226557</v>
      </c>
      <c r="V144" s="25">
        <v>2931.237915039062</v>
      </c>
      <c r="W144" s="25">
        <v>2971.476684570307</v>
      </c>
      <c r="X144" s="25">
        <v>3015.2011108398428</v>
      </c>
      <c r="Y144" s="25">
        <v>3078.599243164057</v>
      </c>
      <c r="Z144" s="25">
        <v>3152.173583984375</v>
      </c>
      <c r="AA144" s="25">
        <v>3216.4719848632758</v>
      </c>
      <c r="AB144" s="25">
        <v>3276.48291015625</v>
      </c>
      <c r="AC144" s="25">
        <v>3334.913696289057</v>
      </c>
      <c r="AD144" s="25">
        <v>3396.386596679682</v>
      </c>
      <c r="AE144" s="25">
        <v>3445.174926757812</v>
      </c>
    </row>
    <row r="145" spans="1:31">
      <c r="A145" s="29" t="s">
        <v>133</v>
      </c>
      <c r="B145" s="29" t="s">
        <v>77</v>
      </c>
      <c r="C145" s="33">
        <v>111.8</v>
      </c>
      <c r="D145" s="33">
        <v>150.70000000000002</v>
      </c>
      <c r="E145" s="33">
        <v>160.9</v>
      </c>
      <c r="F145" s="33">
        <v>172.1</v>
      </c>
      <c r="G145" s="33">
        <v>183.29999999999998</v>
      </c>
      <c r="H145" s="33">
        <v>200.8</v>
      </c>
      <c r="I145" s="33">
        <v>217.20000000000002</v>
      </c>
      <c r="J145" s="33">
        <v>234.20000000000002</v>
      </c>
      <c r="K145" s="33">
        <v>260.60000000000002</v>
      </c>
      <c r="L145" s="33">
        <v>289.5</v>
      </c>
      <c r="M145" s="33">
        <v>343.70000000000005</v>
      </c>
      <c r="N145" s="33">
        <v>367.6</v>
      </c>
      <c r="O145" s="33">
        <v>395.9</v>
      </c>
      <c r="P145" s="33">
        <v>420.50000000000006</v>
      </c>
      <c r="Q145" s="33">
        <v>444.3</v>
      </c>
      <c r="R145" s="33">
        <v>465.40000000000003</v>
      </c>
      <c r="S145" s="33">
        <v>483.5</v>
      </c>
      <c r="T145" s="33">
        <v>499.7</v>
      </c>
      <c r="U145" s="33">
        <v>515.09999999999991</v>
      </c>
      <c r="V145" s="33">
        <v>529.59999999999991</v>
      </c>
      <c r="W145" s="33">
        <v>544.1</v>
      </c>
      <c r="X145" s="33">
        <v>560.6</v>
      </c>
      <c r="Y145" s="33">
        <v>576.1</v>
      </c>
      <c r="Z145" s="33">
        <v>583.29999999999995</v>
      </c>
      <c r="AA145" s="33">
        <v>590.20000000000005</v>
      </c>
      <c r="AB145" s="33">
        <v>596.79999999999995</v>
      </c>
      <c r="AC145" s="33">
        <v>603.09999999999991</v>
      </c>
      <c r="AD145" s="33">
        <v>608.80000000000007</v>
      </c>
      <c r="AE145" s="33">
        <v>614</v>
      </c>
    </row>
    <row r="146" spans="1:31">
      <c r="A146" s="29" t="s">
        <v>133</v>
      </c>
      <c r="B146" s="29" t="s">
        <v>78</v>
      </c>
      <c r="C146" s="33">
        <v>111.8</v>
      </c>
      <c r="D146" s="33">
        <v>150.70000000000002</v>
      </c>
      <c r="E146" s="33">
        <v>160.9</v>
      </c>
      <c r="F146" s="33">
        <v>172.1</v>
      </c>
      <c r="G146" s="33">
        <v>183.29999999999998</v>
      </c>
      <c r="H146" s="33">
        <v>200.8</v>
      </c>
      <c r="I146" s="33">
        <v>217.20000000000002</v>
      </c>
      <c r="J146" s="33">
        <v>234.20000000000002</v>
      </c>
      <c r="K146" s="33">
        <v>260.60000000000002</v>
      </c>
      <c r="L146" s="33">
        <v>289.5</v>
      </c>
      <c r="M146" s="33">
        <v>343.70000000000005</v>
      </c>
      <c r="N146" s="33">
        <v>367.6</v>
      </c>
      <c r="O146" s="33">
        <v>395.9</v>
      </c>
      <c r="P146" s="33">
        <v>420.50000000000006</v>
      </c>
      <c r="Q146" s="33">
        <v>444.3</v>
      </c>
      <c r="R146" s="33">
        <v>465.40000000000003</v>
      </c>
      <c r="S146" s="33">
        <v>483.5</v>
      </c>
      <c r="T146" s="33">
        <v>499.7</v>
      </c>
      <c r="U146" s="33">
        <v>515.09999999999991</v>
      </c>
      <c r="V146" s="33">
        <v>529.59999999999991</v>
      </c>
      <c r="W146" s="33">
        <v>544.1</v>
      </c>
      <c r="X146" s="33">
        <v>560.6</v>
      </c>
      <c r="Y146" s="33">
        <v>576.1</v>
      </c>
      <c r="Z146" s="33">
        <v>583.29999999999995</v>
      </c>
      <c r="AA146" s="33">
        <v>590.20000000000005</v>
      </c>
      <c r="AB146" s="33">
        <v>596.79999999999995</v>
      </c>
      <c r="AC146" s="33">
        <v>603.09999999999991</v>
      </c>
      <c r="AD146" s="33">
        <v>608.80000000000007</v>
      </c>
      <c r="AE146" s="33">
        <v>614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198.50095605850208</v>
      </c>
      <c r="D149" s="25">
        <v>216.13340663909887</v>
      </c>
      <c r="E149" s="25">
        <v>228.27159690856877</v>
      </c>
      <c r="F149" s="25">
        <v>241.5673952102654</v>
      </c>
      <c r="G149" s="25">
        <v>255.7360954284664</v>
      </c>
      <c r="H149" s="25">
        <v>272.9065513610837</v>
      </c>
      <c r="I149" s="25">
        <v>284.93376731872519</v>
      </c>
      <c r="J149" s="25">
        <v>294.77646064758255</v>
      </c>
      <c r="K149" s="25">
        <v>305.44651794433508</v>
      </c>
      <c r="L149" s="25">
        <v>315.22203826904223</v>
      </c>
      <c r="M149" s="25">
        <v>328.07503509521479</v>
      </c>
      <c r="N149" s="25">
        <v>345.6707801818846</v>
      </c>
      <c r="O149" s="25">
        <v>362.62073516845658</v>
      </c>
      <c r="P149" s="25">
        <v>379.16331863403303</v>
      </c>
      <c r="Q149" s="25">
        <v>398.12135314941401</v>
      </c>
      <c r="R149" s="25">
        <v>415.09563064575138</v>
      </c>
      <c r="S149" s="25">
        <v>437.89852905273369</v>
      </c>
      <c r="T149" s="25">
        <v>452.81909179687455</v>
      </c>
      <c r="U149" s="25">
        <v>467.52375793456963</v>
      </c>
      <c r="V149" s="25">
        <v>484.77149200439362</v>
      </c>
      <c r="W149" s="25">
        <v>496.44239044189408</v>
      </c>
      <c r="X149" s="25">
        <v>510.45462036132756</v>
      </c>
      <c r="Y149" s="25">
        <v>528.63031005859352</v>
      </c>
      <c r="Z149" s="25">
        <v>549.32955932617142</v>
      </c>
      <c r="AA149" s="25">
        <v>569.08975982665925</v>
      </c>
      <c r="AB149" s="25">
        <v>587.83710479736305</v>
      </c>
      <c r="AC149" s="25">
        <v>605.55304718017521</v>
      </c>
      <c r="AD149" s="25">
        <v>622.59857177734352</v>
      </c>
      <c r="AE149" s="25">
        <v>635.30192565917912</v>
      </c>
    </row>
    <row r="150" spans="1:31">
      <c r="A150" s="29" t="s">
        <v>134</v>
      </c>
      <c r="B150" s="29" t="s">
        <v>77</v>
      </c>
      <c r="C150" s="33">
        <v>14.7</v>
      </c>
      <c r="D150" s="33">
        <v>16.600000000000001</v>
      </c>
      <c r="E150" s="33">
        <v>19.7</v>
      </c>
      <c r="F150" s="33">
        <v>24</v>
      </c>
      <c r="G150" s="33">
        <v>29.500000000000004</v>
      </c>
      <c r="H150" s="33">
        <v>36.1</v>
      </c>
      <c r="I150" s="33">
        <v>41.699999999999996</v>
      </c>
      <c r="J150" s="33">
        <v>47.2</v>
      </c>
      <c r="K150" s="33">
        <v>53.7</v>
      </c>
      <c r="L150" s="33">
        <v>60.5</v>
      </c>
      <c r="M150" s="33">
        <v>72.099999999999994</v>
      </c>
      <c r="N150" s="33">
        <v>78.599999999999994</v>
      </c>
      <c r="O150" s="33">
        <v>85.800000000000011</v>
      </c>
      <c r="P150" s="33">
        <v>92</v>
      </c>
      <c r="Q150" s="33">
        <v>98.1</v>
      </c>
      <c r="R150" s="33">
        <v>103.69999999999999</v>
      </c>
      <c r="S150" s="33">
        <v>109.1</v>
      </c>
      <c r="T150" s="33">
        <v>113.69999999999999</v>
      </c>
      <c r="U150" s="33">
        <v>118</v>
      </c>
      <c r="V150" s="33">
        <v>122.1</v>
      </c>
      <c r="W150" s="33">
        <v>126.10000000000001</v>
      </c>
      <c r="X150" s="33">
        <v>130.30000000000001</v>
      </c>
      <c r="Y150" s="33">
        <v>134.4</v>
      </c>
      <c r="Z150" s="33">
        <v>136.29999999999998</v>
      </c>
      <c r="AA150" s="33">
        <v>138</v>
      </c>
      <c r="AB150" s="33">
        <v>139.69999999999999</v>
      </c>
      <c r="AC150" s="33">
        <v>141.4</v>
      </c>
      <c r="AD150" s="33">
        <v>142.9</v>
      </c>
      <c r="AE150" s="33">
        <v>144.30000000000001</v>
      </c>
    </row>
    <row r="151" spans="1:31">
      <c r="A151" s="29" t="s">
        <v>134</v>
      </c>
      <c r="B151" s="29" t="s">
        <v>78</v>
      </c>
      <c r="C151" s="33">
        <v>14.7</v>
      </c>
      <c r="D151" s="33">
        <v>16.600000000000001</v>
      </c>
      <c r="E151" s="33">
        <v>19.7</v>
      </c>
      <c r="F151" s="33">
        <v>24</v>
      </c>
      <c r="G151" s="33">
        <v>29.500000000000004</v>
      </c>
      <c r="H151" s="33">
        <v>36.1</v>
      </c>
      <c r="I151" s="33">
        <v>41.699999999999996</v>
      </c>
      <c r="J151" s="33">
        <v>47.2</v>
      </c>
      <c r="K151" s="33">
        <v>53.7</v>
      </c>
      <c r="L151" s="33">
        <v>60.5</v>
      </c>
      <c r="M151" s="33">
        <v>72.099999999999994</v>
      </c>
      <c r="N151" s="33">
        <v>78.599999999999994</v>
      </c>
      <c r="O151" s="33">
        <v>85.800000000000011</v>
      </c>
      <c r="P151" s="33">
        <v>92</v>
      </c>
      <c r="Q151" s="33">
        <v>98.1</v>
      </c>
      <c r="R151" s="33">
        <v>103.69999999999999</v>
      </c>
      <c r="S151" s="33">
        <v>109.1</v>
      </c>
      <c r="T151" s="33">
        <v>113.69999999999999</v>
      </c>
      <c r="U151" s="33">
        <v>118</v>
      </c>
      <c r="V151" s="33">
        <v>122.1</v>
      </c>
      <c r="W151" s="33">
        <v>126.10000000000001</v>
      </c>
      <c r="X151" s="33">
        <v>130.30000000000001</v>
      </c>
      <c r="Y151" s="33">
        <v>134.4</v>
      </c>
      <c r="Z151" s="33">
        <v>136.29999999999998</v>
      </c>
      <c r="AA151" s="33">
        <v>138</v>
      </c>
      <c r="AB151" s="33">
        <v>139.69999999999999</v>
      </c>
      <c r="AC151" s="33">
        <v>141.4</v>
      </c>
      <c r="AD151" s="33">
        <v>142.9</v>
      </c>
      <c r="AE151" s="33">
        <v>144.30000000000001</v>
      </c>
    </row>
  </sheetData>
  <sheetProtection algorithmName="SHA-512" hashValue="/AdYH17QSpgw9YZVq+yReEuH/Im+JfyfsaeiCh5cE1enOUOh5in40MDYOvjExvwrLEgDIJCUzRQ/J6NibIou+g==" saltValue="GuVNxu/xE6dPea18HwI7d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359479.65150000004</v>
      </c>
      <c r="D6" s="33">
        <v>300596.36470000003</v>
      </c>
      <c r="E6" s="33">
        <v>286031.6777</v>
      </c>
      <c r="F6" s="33">
        <v>276407.92471891118</v>
      </c>
      <c r="G6" s="33">
        <v>238683.42189952359</v>
      </c>
      <c r="H6" s="33">
        <v>210683.02305259428</v>
      </c>
      <c r="I6" s="33">
        <v>174944.82275187562</v>
      </c>
      <c r="J6" s="33">
        <v>172705.65456389394</v>
      </c>
      <c r="K6" s="33">
        <v>128342.36145894436</v>
      </c>
      <c r="L6" s="33">
        <v>115834.65402717344</v>
      </c>
      <c r="M6" s="33">
        <v>103533.79238256461</v>
      </c>
      <c r="N6" s="33">
        <v>99160.914631202177</v>
      </c>
      <c r="O6" s="33">
        <v>103471.33096269061</v>
      </c>
      <c r="P6" s="33">
        <v>91850.798834265297</v>
      </c>
      <c r="Q6" s="33">
        <v>80064.896100000013</v>
      </c>
      <c r="R6" s="33">
        <v>74011.575299999997</v>
      </c>
      <c r="S6" s="33">
        <v>61397.781200000005</v>
      </c>
      <c r="T6" s="33">
        <v>59132.561000000002</v>
      </c>
      <c r="U6" s="33">
        <v>53780.911799999994</v>
      </c>
      <c r="V6" s="33">
        <v>48874.477099999996</v>
      </c>
      <c r="W6" s="33">
        <v>44956.052099999994</v>
      </c>
      <c r="X6" s="33">
        <v>28352.225699999999</v>
      </c>
      <c r="Y6" s="33">
        <v>22361.4035</v>
      </c>
      <c r="Z6" s="33">
        <v>18097.274100000002</v>
      </c>
      <c r="AA6" s="33">
        <v>14329.31</v>
      </c>
      <c r="AB6" s="33">
        <v>11257.8977</v>
      </c>
      <c r="AC6" s="33">
        <v>10295.224</v>
      </c>
      <c r="AD6" s="33">
        <v>9649.1794000000009</v>
      </c>
      <c r="AE6" s="33">
        <v>8591.7691999999988</v>
      </c>
    </row>
    <row r="7" spans="1:31">
      <c r="A7" s="29" t="s">
        <v>40</v>
      </c>
      <c r="B7" s="29" t="s">
        <v>71</v>
      </c>
      <c r="C7" s="33">
        <v>118999.223</v>
      </c>
      <c r="D7" s="33">
        <v>107407.41</v>
      </c>
      <c r="E7" s="33">
        <v>103713.75750000001</v>
      </c>
      <c r="F7" s="33">
        <v>79223.429032896442</v>
      </c>
      <c r="G7" s="33">
        <v>79682.447925727494</v>
      </c>
      <c r="H7" s="33">
        <v>72205.51523425449</v>
      </c>
      <c r="I7" s="33">
        <v>66863.916462677502</v>
      </c>
      <c r="J7" s="33">
        <v>63088.720409249596</v>
      </c>
      <c r="K7" s="33">
        <v>58931.747810499604</v>
      </c>
      <c r="L7" s="33">
        <v>56446.353556387403</v>
      </c>
      <c r="M7" s="33">
        <v>53135.700233096097</v>
      </c>
      <c r="N7" s="33">
        <v>49953.8675</v>
      </c>
      <c r="O7" s="33">
        <v>48996.595500000003</v>
      </c>
      <c r="P7" s="33">
        <v>46409.843500000003</v>
      </c>
      <c r="Q7" s="33">
        <v>45489.425000000003</v>
      </c>
      <c r="R7" s="33">
        <v>40843.955000000002</v>
      </c>
      <c r="S7" s="33">
        <v>36575.535000000003</v>
      </c>
      <c r="T7" s="33">
        <v>35896.622000000003</v>
      </c>
      <c r="U7" s="33">
        <v>30266.0373</v>
      </c>
      <c r="V7" s="33">
        <v>30919.241000000002</v>
      </c>
      <c r="W7" s="33">
        <v>32359.925999999999</v>
      </c>
      <c r="X7" s="33">
        <v>30336.149000000001</v>
      </c>
      <c r="Y7" s="33">
        <v>26874.368999999999</v>
      </c>
      <c r="Z7" s="33">
        <v>25826.823</v>
      </c>
      <c r="AA7" s="33">
        <v>23283.1738</v>
      </c>
      <c r="AB7" s="33">
        <v>22941.8351</v>
      </c>
      <c r="AC7" s="33">
        <v>14652.025</v>
      </c>
      <c r="AD7" s="33">
        <v>0</v>
      </c>
      <c r="AE7" s="33">
        <v>0</v>
      </c>
    </row>
    <row r="8" spans="1:31">
      <c r="A8" s="29" t="s">
        <v>40</v>
      </c>
      <c r="B8" s="29" t="s">
        <v>20</v>
      </c>
      <c r="C8" s="33">
        <v>15641.316969297957</v>
      </c>
      <c r="D8" s="33">
        <v>14905.714446590373</v>
      </c>
      <c r="E8" s="33">
        <v>12041.325528005087</v>
      </c>
      <c r="F8" s="33">
        <v>11903.019446986424</v>
      </c>
      <c r="G8" s="33">
        <v>10263.122612873676</v>
      </c>
      <c r="H8" s="33">
        <v>9876.8656790572131</v>
      </c>
      <c r="I8" s="33">
        <v>9109.2085070447756</v>
      </c>
      <c r="J8" s="33">
        <v>10013.183238695003</v>
      </c>
      <c r="K8" s="33">
        <v>8364.1599466669031</v>
      </c>
      <c r="L8" s="33">
        <v>8204.6221153121805</v>
      </c>
      <c r="M8" s="33">
        <v>8136.5071944019337</v>
      </c>
      <c r="N8" s="33">
        <v>16672.875678538938</v>
      </c>
      <c r="O8" s="33">
        <v>17930.679646163597</v>
      </c>
      <c r="P8" s="33">
        <v>19759.908661793001</v>
      </c>
      <c r="Q8" s="33">
        <v>13974.804802606835</v>
      </c>
      <c r="R8" s="33">
        <v>12356.568202730894</v>
      </c>
      <c r="S8" s="33">
        <v>17496.905037312219</v>
      </c>
      <c r="T8" s="33">
        <v>16770.304087354518</v>
      </c>
      <c r="U8" s="33">
        <v>12843.24342952261</v>
      </c>
      <c r="V8" s="33">
        <v>12801.130940851601</v>
      </c>
      <c r="W8" s="33">
        <v>12986.873225765263</v>
      </c>
      <c r="X8" s="33">
        <v>13579.003694180739</v>
      </c>
      <c r="Y8" s="33">
        <v>8571.4359459452135</v>
      </c>
      <c r="Z8" s="33">
        <v>7425.1856935429614</v>
      </c>
      <c r="AA8" s="33">
        <v>3411.4872032112444</v>
      </c>
      <c r="AB8" s="33">
        <v>2066.3767433689363</v>
      </c>
      <c r="AC8" s="33">
        <v>1977.5038327755292</v>
      </c>
      <c r="AD8" s="33">
        <v>1877.4718759974232</v>
      </c>
      <c r="AE8" s="33">
        <v>1793.312756659401</v>
      </c>
    </row>
    <row r="9" spans="1:31">
      <c r="A9" s="29" t="s">
        <v>40</v>
      </c>
      <c r="B9" s="29" t="s">
        <v>32</v>
      </c>
      <c r="C9" s="33">
        <v>1716.5342420000002</v>
      </c>
      <c r="D9" s="33">
        <v>1668.3268416999999</v>
      </c>
      <c r="E9" s="33">
        <v>1782.1267970000001</v>
      </c>
      <c r="F9" s="33">
        <v>632.59320200000002</v>
      </c>
      <c r="G9" s="33">
        <v>576.67125800000008</v>
      </c>
      <c r="H9" s="33">
        <v>570.29970200000002</v>
      </c>
      <c r="I9" s="33">
        <v>527.34548999999993</v>
      </c>
      <c r="J9" s="33">
        <v>521.47050200000012</v>
      </c>
      <c r="K9" s="33">
        <v>469.81176679999999</v>
      </c>
      <c r="L9" s="33">
        <v>454.79163299999999</v>
      </c>
      <c r="M9" s="33">
        <v>429.28524000000004</v>
      </c>
      <c r="N9" s="33">
        <v>477.44601</v>
      </c>
      <c r="O9" s="33">
        <v>408.97328399999986</v>
      </c>
      <c r="P9" s="33">
        <v>503.59993899999995</v>
      </c>
      <c r="Q9" s="33">
        <v>296.26447000000002</v>
      </c>
      <c r="R9" s="33">
        <v>284.25210699999997</v>
      </c>
      <c r="S9" s="33">
        <v>666.42036399999995</v>
      </c>
      <c r="T9" s="33">
        <v>671.82470000000001</v>
      </c>
      <c r="U9" s="33">
        <v>513.06388000000004</v>
      </c>
      <c r="V9" s="33">
        <v>542.46359999999993</v>
      </c>
      <c r="W9" s="33">
        <v>545.47239999999999</v>
      </c>
      <c r="X9" s="33">
        <v>633.81819999999993</v>
      </c>
      <c r="Y9" s="33">
        <v>594.14619999999991</v>
      </c>
      <c r="Z9" s="33">
        <v>454.61338000000001</v>
      </c>
      <c r="AA9" s="33">
        <v>598.91859999999997</v>
      </c>
      <c r="AB9" s="33">
        <v>0</v>
      </c>
      <c r="AC9" s="33">
        <v>0</v>
      </c>
      <c r="AD9" s="33">
        <v>0</v>
      </c>
      <c r="AE9" s="33">
        <v>0</v>
      </c>
    </row>
    <row r="10" spans="1:31">
      <c r="A10" s="29" t="s">
        <v>40</v>
      </c>
      <c r="B10" s="29" t="s">
        <v>66</v>
      </c>
      <c r="C10" s="33">
        <v>568.79937292301861</v>
      </c>
      <c r="D10" s="33">
        <v>249.6939095980126</v>
      </c>
      <c r="E10" s="33">
        <v>1158.1263670393498</v>
      </c>
      <c r="F10" s="33">
        <v>832.00893953255695</v>
      </c>
      <c r="G10" s="33">
        <v>313.2553782915158</v>
      </c>
      <c r="H10" s="33">
        <v>523.37836710523982</v>
      </c>
      <c r="I10" s="33">
        <v>205.3597499622249</v>
      </c>
      <c r="J10" s="33">
        <v>616.2373944403721</v>
      </c>
      <c r="K10" s="33">
        <v>64.566655804008604</v>
      </c>
      <c r="L10" s="33">
        <v>211.54589237970822</v>
      </c>
      <c r="M10" s="33">
        <v>162.1070351004357</v>
      </c>
      <c r="N10" s="33">
        <v>2260.3453074131789</v>
      </c>
      <c r="O10" s="33">
        <v>1349.8105663256631</v>
      </c>
      <c r="P10" s="33">
        <v>2052.9067215477035</v>
      </c>
      <c r="Q10" s="33">
        <v>1691.0286265556849</v>
      </c>
      <c r="R10" s="33">
        <v>1932.9900026610728</v>
      </c>
      <c r="S10" s="33">
        <v>6946.6648020990087</v>
      </c>
      <c r="T10" s="33">
        <v>7528.8389156272679</v>
      </c>
      <c r="U10" s="33">
        <v>13803.995512420264</v>
      </c>
      <c r="V10" s="33">
        <v>13600.948866819213</v>
      </c>
      <c r="W10" s="33">
        <v>10399.948568785487</v>
      </c>
      <c r="X10" s="33">
        <v>16179.781962430268</v>
      </c>
      <c r="Y10" s="33">
        <v>20678.974682357984</v>
      </c>
      <c r="Z10" s="33">
        <v>9089.7319697051662</v>
      </c>
      <c r="AA10" s="33">
        <v>9625.7294185082792</v>
      </c>
      <c r="AB10" s="33">
        <v>9005.6065886601682</v>
      </c>
      <c r="AC10" s="33">
        <v>10638.840724890926</v>
      </c>
      <c r="AD10" s="33">
        <v>13523.729107408601</v>
      </c>
      <c r="AE10" s="33">
        <v>12822.662676591635</v>
      </c>
    </row>
    <row r="11" spans="1:31">
      <c r="A11" s="29" t="s">
        <v>40</v>
      </c>
      <c r="B11" s="29" t="s">
        <v>65</v>
      </c>
      <c r="C11" s="33">
        <v>89201.821769999995</v>
      </c>
      <c r="D11" s="33">
        <v>87116.857619999995</v>
      </c>
      <c r="E11" s="33">
        <v>82717.435640000011</v>
      </c>
      <c r="F11" s="33">
        <v>93663.49642000001</v>
      </c>
      <c r="G11" s="33">
        <v>89407.593359999999</v>
      </c>
      <c r="H11" s="33">
        <v>76144.673080000008</v>
      </c>
      <c r="I11" s="33">
        <v>82875.633369999996</v>
      </c>
      <c r="J11" s="33">
        <v>90237.373520000008</v>
      </c>
      <c r="K11" s="33">
        <v>72836.824280000001</v>
      </c>
      <c r="L11" s="33">
        <v>63404.861479999992</v>
      </c>
      <c r="M11" s="33">
        <v>59851.596779999993</v>
      </c>
      <c r="N11" s="33">
        <v>63979.510849999999</v>
      </c>
      <c r="O11" s="33">
        <v>63454.144829999997</v>
      </c>
      <c r="P11" s="33">
        <v>62796.232050000006</v>
      </c>
      <c r="Q11" s="33">
        <v>57275.488870000001</v>
      </c>
      <c r="R11" s="33">
        <v>50712.012180000005</v>
      </c>
      <c r="S11" s="33">
        <v>54282.71731</v>
      </c>
      <c r="T11" s="33">
        <v>45476.164059999996</v>
      </c>
      <c r="U11" s="33">
        <v>40309.200579999997</v>
      </c>
      <c r="V11" s="33">
        <v>36584.761689999999</v>
      </c>
      <c r="W11" s="33">
        <v>34763.344876000003</v>
      </c>
      <c r="X11" s="33">
        <v>35652.664869999993</v>
      </c>
      <c r="Y11" s="33">
        <v>35376.627130000001</v>
      </c>
      <c r="Z11" s="33">
        <v>33890.173200000005</v>
      </c>
      <c r="AA11" s="33">
        <v>31365.438050000001</v>
      </c>
      <c r="AB11" s="33">
        <v>33589.942995000005</v>
      </c>
      <c r="AC11" s="33">
        <v>28887.744990000003</v>
      </c>
      <c r="AD11" s="33">
        <v>26023.768819999998</v>
      </c>
      <c r="AE11" s="33">
        <v>22917.565739999998</v>
      </c>
    </row>
    <row r="12" spans="1:31">
      <c r="A12" s="29" t="s">
        <v>40</v>
      </c>
      <c r="B12" s="29" t="s">
        <v>69</v>
      </c>
      <c r="C12" s="33">
        <v>67478.859922858421</v>
      </c>
      <c r="D12" s="33">
        <v>80526.369351984904</v>
      </c>
      <c r="E12" s="33">
        <v>69210.784765677876</v>
      </c>
      <c r="F12" s="33">
        <v>67463.097228264858</v>
      </c>
      <c r="G12" s="33">
        <v>66800.663115691394</v>
      </c>
      <c r="H12" s="33">
        <v>66986.22367773726</v>
      </c>
      <c r="I12" s="33">
        <v>65476.815330325531</v>
      </c>
      <c r="J12" s="33">
        <v>55903.785702253808</v>
      </c>
      <c r="K12" s="33">
        <v>50873.922860304301</v>
      </c>
      <c r="L12" s="33">
        <v>48260.413013131307</v>
      </c>
      <c r="M12" s="33">
        <v>50043.76137073779</v>
      </c>
      <c r="N12" s="33">
        <v>43508.726297873895</v>
      </c>
      <c r="O12" s="33">
        <v>41069.728644973016</v>
      </c>
      <c r="P12" s="33">
        <v>40176.842541443555</v>
      </c>
      <c r="Q12" s="33">
        <v>38772.231159350369</v>
      </c>
      <c r="R12" s="33">
        <v>36355.693812917438</v>
      </c>
      <c r="S12" s="33">
        <v>29838.781250045402</v>
      </c>
      <c r="T12" s="33">
        <v>26065.369150962608</v>
      </c>
      <c r="U12" s="33">
        <v>23152.356151155629</v>
      </c>
      <c r="V12" s="33">
        <v>22031.535805453193</v>
      </c>
      <c r="W12" s="33">
        <v>19635.585426599529</v>
      </c>
      <c r="X12" s="33">
        <v>17663.076627549857</v>
      </c>
      <c r="Y12" s="33">
        <v>14046.396970745594</v>
      </c>
      <c r="Z12" s="33">
        <v>12583.242775490005</v>
      </c>
      <c r="AA12" s="33">
        <v>8407.0444858782739</v>
      </c>
      <c r="AB12" s="33">
        <v>6378.7107764746352</v>
      </c>
      <c r="AC12" s="33">
        <v>5866.4219384371836</v>
      </c>
      <c r="AD12" s="33">
        <v>5287.3261219339647</v>
      </c>
      <c r="AE12" s="33">
        <v>3266.7070043914937</v>
      </c>
    </row>
    <row r="13" spans="1:31">
      <c r="A13" s="29" t="s">
        <v>40</v>
      </c>
      <c r="B13" s="29" t="s">
        <v>68</v>
      </c>
      <c r="C13" s="33">
        <v>13.512077029742246</v>
      </c>
      <c r="D13" s="33">
        <v>15.821313737885026</v>
      </c>
      <c r="E13" s="33">
        <v>15.351828420980844</v>
      </c>
      <c r="F13" s="33">
        <v>14.048116928678715</v>
      </c>
      <c r="G13" s="33">
        <v>13.116826664911228</v>
      </c>
      <c r="H13" s="33">
        <v>13.256403892303283</v>
      </c>
      <c r="I13" s="33">
        <v>16.448680156651253</v>
      </c>
      <c r="J13" s="33">
        <v>16.936342961804893</v>
      </c>
      <c r="K13" s="33">
        <v>79.057895573175983</v>
      </c>
      <c r="L13" s="33">
        <v>79.670596678265071</v>
      </c>
      <c r="M13" s="33">
        <v>77.928651764267812</v>
      </c>
      <c r="N13" s="33">
        <v>73.464034500266223</v>
      </c>
      <c r="O13" s="33">
        <v>68.04271023765871</v>
      </c>
      <c r="P13" s="33">
        <v>62.736707322176287</v>
      </c>
      <c r="Q13" s="33">
        <v>64.266364868548763</v>
      </c>
      <c r="R13" s="33">
        <v>61.120599406426471</v>
      </c>
      <c r="S13" s="33">
        <v>61.88078939760176</v>
      </c>
      <c r="T13" s="33">
        <v>61.452941120430744</v>
      </c>
      <c r="U13" s="33">
        <v>61.797689751932666</v>
      </c>
      <c r="V13" s="33">
        <v>62.426790730438434</v>
      </c>
      <c r="W13" s="33">
        <v>65.403248955925179</v>
      </c>
      <c r="X13" s="33">
        <v>102.53884296961181</v>
      </c>
      <c r="Y13" s="33">
        <v>95.18271029341804</v>
      </c>
      <c r="Z13" s="33">
        <v>95.994187128518959</v>
      </c>
      <c r="AA13" s="33">
        <v>96.674663866963385</v>
      </c>
      <c r="AB13" s="33">
        <v>109.08337547766507</v>
      </c>
      <c r="AC13" s="33">
        <v>109.34042909337742</v>
      </c>
      <c r="AD13" s="33">
        <v>125.87568433885372</v>
      </c>
      <c r="AE13" s="33">
        <v>134.09964427795776</v>
      </c>
    </row>
    <row r="14" spans="1:31">
      <c r="A14" s="29" t="s">
        <v>40</v>
      </c>
      <c r="B14" s="29" t="s">
        <v>36</v>
      </c>
      <c r="C14" s="33">
        <v>0.20128535456389196</v>
      </c>
      <c r="D14" s="33">
        <v>0.27265248498531686</v>
      </c>
      <c r="E14" s="33">
        <v>0.26662666343821495</v>
      </c>
      <c r="F14" s="33">
        <v>0.29125221492194198</v>
      </c>
      <c r="G14" s="33">
        <v>0.27420709023758438</v>
      </c>
      <c r="H14" s="33">
        <v>0.26909747948416396</v>
      </c>
      <c r="I14" s="33">
        <v>0.23006724694352879</v>
      </c>
      <c r="J14" s="33">
        <v>0.2141321026473598</v>
      </c>
      <c r="K14" s="33">
        <v>0.18462384929488487</v>
      </c>
      <c r="L14" s="33">
        <v>0.177253054206293</v>
      </c>
      <c r="M14" s="33">
        <v>0.16498979501516087</v>
      </c>
      <c r="N14" s="33">
        <v>0.1668411993378949</v>
      </c>
      <c r="O14" s="33">
        <v>0.14023821739475789</v>
      </c>
      <c r="P14" s="33">
        <v>0.11633513238471201</v>
      </c>
      <c r="Q14" s="33">
        <v>0.1187850292371259</v>
      </c>
      <c r="R14" s="33">
        <v>0.11609379839975301</v>
      </c>
      <c r="S14" s="33">
        <v>0.84921657495021607</v>
      </c>
      <c r="T14" s="33">
        <v>0.81130580813669306</v>
      </c>
      <c r="U14" s="33">
        <v>1.0450174113573099</v>
      </c>
      <c r="V14" s="33">
        <v>0.9695941700390831</v>
      </c>
      <c r="W14" s="33">
        <v>2.874930651330339</v>
      </c>
      <c r="X14" s="33">
        <v>2.7006618695017921</v>
      </c>
      <c r="Y14" s="33">
        <v>2.5671806563124702</v>
      </c>
      <c r="Z14" s="33">
        <v>3.156821605309208</v>
      </c>
      <c r="AA14" s="33">
        <v>2.9860796223409842</v>
      </c>
      <c r="AB14" s="33">
        <v>3.567400066726266</v>
      </c>
      <c r="AC14" s="33">
        <v>3.4367822667151549</v>
      </c>
      <c r="AD14" s="33">
        <v>3.7874228131480097</v>
      </c>
      <c r="AE14" s="33">
        <v>3.6143018431304332</v>
      </c>
    </row>
    <row r="15" spans="1:31">
      <c r="A15" s="29" t="s">
        <v>40</v>
      </c>
      <c r="B15" s="29" t="s">
        <v>73</v>
      </c>
      <c r="C15" s="33">
        <v>341.84228000000002</v>
      </c>
      <c r="D15" s="33">
        <v>878.08590000000004</v>
      </c>
      <c r="E15" s="33">
        <v>1255.660530154124</v>
      </c>
      <c r="F15" s="33">
        <v>4064.065631612822</v>
      </c>
      <c r="G15" s="33">
        <v>3625.6991506587433</v>
      </c>
      <c r="H15" s="33">
        <v>2948.5155721589058</v>
      </c>
      <c r="I15" s="33">
        <v>2634.0864599571287</v>
      </c>
      <c r="J15" s="33">
        <v>3316.2254420590552</v>
      </c>
      <c r="K15" s="33">
        <v>2746.0912543385566</v>
      </c>
      <c r="L15" s="33">
        <v>3067.5844166430929</v>
      </c>
      <c r="M15" s="33">
        <v>2604.9429660433516</v>
      </c>
      <c r="N15" s="33">
        <v>4126.0771939111528</v>
      </c>
      <c r="O15" s="33">
        <v>3802.6938930908982</v>
      </c>
      <c r="P15" s="33">
        <v>3293.9715265835243</v>
      </c>
      <c r="Q15" s="33">
        <v>3596.1356498790287</v>
      </c>
      <c r="R15" s="33">
        <v>3328.6885826849011</v>
      </c>
      <c r="S15" s="33">
        <v>2179.4801024682451</v>
      </c>
      <c r="T15" s="33">
        <v>2047.0661110234391</v>
      </c>
      <c r="U15" s="33">
        <v>2034.1263035688942</v>
      </c>
      <c r="V15" s="33">
        <v>1503.4038796302029</v>
      </c>
      <c r="W15" s="33">
        <v>1693.2510757857569</v>
      </c>
      <c r="X15" s="33">
        <v>1783.4439025782201</v>
      </c>
      <c r="Y15" s="33">
        <v>1148.881831107271</v>
      </c>
      <c r="Z15" s="33">
        <v>1245.737195862336</v>
      </c>
      <c r="AA15" s="33">
        <v>1140.4888747498128</v>
      </c>
      <c r="AB15" s="33">
        <v>1012.8249583389933</v>
      </c>
      <c r="AC15" s="33">
        <v>838.06903982842368</v>
      </c>
      <c r="AD15" s="33">
        <v>797.34268804319777</v>
      </c>
      <c r="AE15" s="33">
        <v>731.8269753355313</v>
      </c>
    </row>
    <row r="16" spans="1:31">
      <c r="A16" s="29" t="s">
        <v>40</v>
      </c>
      <c r="B16" s="29" t="s">
        <v>56</v>
      </c>
      <c r="C16" s="33">
        <v>0.22997777541</v>
      </c>
      <c r="D16" s="33">
        <v>0.38349401469999994</v>
      </c>
      <c r="E16" s="33">
        <v>0.48567874985999998</v>
      </c>
      <c r="F16" s="33">
        <v>0.76483252874000007</v>
      </c>
      <c r="G16" s="33">
        <v>1.0450833103499999</v>
      </c>
      <c r="H16" s="33">
        <v>1.3534142260999997</v>
      </c>
      <c r="I16" s="33">
        <v>1.527958485799999</v>
      </c>
      <c r="J16" s="33">
        <v>1.7880550195999998</v>
      </c>
      <c r="K16" s="33">
        <v>2.0427125841999998</v>
      </c>
      <c r="L16" s="33">
        <v>2.362206202799999</v>
      </c>
      <c r="M16" s="33">
        <v>2.8496903464999987</v>
      </c>
      <c r="N16" s="33">
        <v>3.2527052843999988</v>
      </c>
      <c r="O16" s="33">
        <v>3.4940716704999981</v>
      </c>
      <c r="P16" s="33">
        <v>3.5778793509999995</v>
      </c>
      <c r="Q16" s="33">
        <v>3.8720489304999992</v>
      </c>
      <c r="R16" s="33">
        <v>4.1020000889999988</v>
      </c>
      <c r="S16" s="33">
        <v>3.8356700799999994</v>
      </c>
      <c r="T16" s="33">
        <v>3.8382709149999994</v>
      </c>
      <c r="U16" s="33">
        <v>3.8117454890000002</v>
      </c>
      <c r="V16" s="33">
        <v>3.791107421</v>
      </c>
      <c r="W16" s="33">
        <v>3.7554880524999992</v>
      </c>
      <c r="X16" s="33">
        <v>3.7893410489999999</v>
      </c>
      <c r="Y16" s="33">
        <v>3.750322007999999</v>
      </c>
      <c r="Z16" s="33">
        <v>3.8856586909999988</v>
      </c>
      <c r="AA16" s="33">
        <v>3.7021948969999992</v>
      </c>
      <c r="AB16" s="33">
        <v>3.4666591429999993</v>
      </c>
      <c r="AC16" s="33">
        <v>3.4457588479999988</v>
      </c>
      <c r="AD16" s="33">
        <v>3.3947385009999995</v>
      </c>
      <c r="AE16" s="33">
        <v>3.1090317739999991</v>
      </c>
    </row>
    <row r="17" spans="1:31">
      <c r="A17" s="34" t="s">
        <v>138</v>
      </c>
      <c r="B17" s="34"/>
      <c r="C17" s="35">
        <v>653099.71885410929</v>
      </c>
      <c r="D17" s="35">
        <v>592486.55818361125</v>
      </c>
      <c r="E17" s="35">
        <v>556670.58612614335</v>
      </c>
      <c r="F17" s="35">
        <v>530139.61710552021</v>
      </c>
      <c r="G17" s="35">
        <v>485740.29237677256</v>
      </c>
      <c r="H17" s="35">
        <v>437003.23519664083</v>
      </c>
      <c r="I17" s="35">
        <v>400019.55034204229</v>
      </c>
      <c r="J17" s="35">
        <v>393103.36167349451</v>
      </c>
      <c r="K17" s="35">
        <v>319962.45267459232</v>
      </c>
      <c r="L17" s="35">
        <v>292896.9123140623</v>
      </c>
      <c r="M17" s="35">
        <v>275370.67888766516</v>
      </c>
      <c r="N17" s="35">
        <v>276087.1503095284</v>
      </c>
      <c r="O17" s="35">
        <v>276749.3061443906</v>
      </c>
      <c r="P17" s="35">
        <v>263612.86895537173</v>
      </c>
      <c r="Q17" s="35">
        <v>237628.40539338146</v>
      </c>
      <c r="R17" s="35">
        <v>216558.16720471584</v>
      </c>
      <c r="S17" s="35">
        <v>207266.68575285425</v>
      </c>
      <c r="T17" s="35">
        <v>191603.13685506483</v>
      </c>
      <c r="U17" s="35">
        <v>174730.60634285043</v>
      </c>
      <c r="V17" s="35">
        <v>165416.98579385446</v>
      </c>
      <c r="W17" s="35">
        <v>155712.60584610622</v>
      </c>
      <c r="X17" s="35">
        <v>142499.25889713044</v>
      </c>
      <c r="Y17" s="35">
        <v>128598.53613934222</v>
      </c>
      <c r="Z17" s="35">
        <v>107463.03830586666</v>
      </c>
      <c r="AA17" s="35">
        <v>91117.776221464752</v>
      </c>
      <c r="AB17" s="35">
        <v>85349.453278981411</v>
      </c>
      <c r="AC17" s="35">
        <v>72427.100915197021</v>
      </c>
      <c r="AD17" s="35">
        <v>56487.351009678838</v>
      </c>
      <c r="AE17" s="35">
        <v>49526.117021920487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183095.7065</v>
      </c>
      <c r="D20" s="33">
        <v>146787.08050000001</v>
      </c>
      <c r="E20" s="33">
        <v>129343.035</v>
      </c>
      <c r="F20" s="33">
        <v>137552.55231277723</v>
      </c>
      <c r="G20" s="33">
        <v>105617.0365583481</v>
      </c>
      <c r="H20" s="33">
        <v>88934.643269628708</v>
      </c>
      <c r="I20" s="33">
        <v>67543.137296441695</v>
      </c>
      <c r="J20" s="33">
        <v>72252.592381637311</v>
      </c>
      <c r="K20" s="33">
        <v>38055.277669181196</v>
      </c>
      <c r="L20" s="33">
        <v>32834.185210436641</v>
      </c>
      <c r="M20" s="33">
        <v>27671.61745030091</v>
      </c>
      <c r="N20" s="33">
        <v>21349.241782926969</v>
      </c>
      <c r="O20" s="33">
        <v>25400.076823955758</v>
      </c>
      <c r="P20" s="33">
        <v>21138.394430351302</v>
      </c>
      <c r="Q20" s="33">
        <v>12793.574000000001</v>
      </c>
      <c r="R20" s="33">
        <v>14777.2745</v>
      </c>
      <c r="S20" s="33">
        <v>15627.536</v>
      </c>
      <c r="T20" s="33">
        <v>14778.225</v>
      </c>
      <c r="U20" s="33">
        <v>13572.388000000001</v>
      </c>
      <c r="V20" s="33">
        <v>10826.9355</v>
      </c>
      <c r="W20" s="33">
        <v>9519.9334999999992</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231.44205320322538</v>
      </c>
      <c r="D22" s="33">
        <v>219.74636286781998</v>
      </c>
      <c r="E22" s="33">
        <v>642.13991081368999</v>
      </c>
      <c r="F22" s="33">
        <v>394.49388756989504</v>
      </c>
      <c r="G22" s="33">
        <v>368.35152523678897</v>
      </c>
      <c r="H22" s="33">
        <v>349.38105394097101</v>
      </c>
      <c r="I22" s="33">
        <v>333.36330292941608</v>
      </c>
      <c r="J22" s="33">
        <v>321.88762200997303</v>
      </c>
      <c r="K22" s="33">
        <v>302.02090237097099</v>
      </c>
      <c r="L22" s="33">
        <v>290.32612204065197</v>
      </c>
      <c r="M22" s="33">
        <v>272.52790171903735</v>
      </c>
      <c r="N22" s="33">
        <v>2007.0173019262129</v>
      </c>
      <c r="O22" s="33">
        <v>2273.5933718851124</v>
      </c>
      <c r="P22" s="33">
        <v>3808.9149909444131</v>
      </c>
      <c r="Q22" s="33">
        <v>1743.9554154948698</v>
      </c>
      <c r="R22" s="33">
        <v>1695.4918160240602</v>
      </c>
      <c r="S22" s="33">
        <v>5062.5358314642999</v>
      </c>
      <c r="T22" s="33">
        <v>5187.6081851934259</v>
      </c>
      <c r="U22" s="33">
        <v>4274.0231073769455</v>
      </c>
      <c r="V22" s="33">
        <v>4112.95452500803</v>
      </c>
      <c r="W22" s="33">
        <v>4063.42168691199</v>
      </c>
      <c r="X22" s="33">
        <v>4445.7734463315501</v>
      </c>
      <c r="Y22" s="33">
        <v>30.154702223250002</v>
      </c>
      <c r="Z22" s="33">
        <v>6.2845305E-5</v>
      </c>
      <c r="AA22" s="33">
        <v>6.3009985E-5</v>
      </c>
      <c r="AB22" s="33">
        <v>1.0343551E-4</v>
      </c>
      <c r="AC22" s="33">
        <v>9.8720129999999999E-5</v>
      </c>
      <c r="AD22" s="33">
        <v>9.4470330000000005E-5</v>
      </c>
      <c r="AE22" s="33">
        <v>8.7112709999999998E-5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1.8333595208228</v>
      </c>
      <c r="D24" s="33">
        <v>2.8054050299999998E-5</v>
      </c>
      <c r="E24" s="33">
        <v>135.65829612862967</v>
      </c>
      <c r="F24" s="33">
        <v>402.81877361085981</v>
      </c>
      <c r="G24" s="33">
        <v>100.91679586243589</v>
      </c>
      <c r="H24" s="33">
        <v>141.88741342597311</v>
      </c>
      <c r="I24" s="33">
        <v>59.765167098096008</v>
      </c>
      <c r="J24" s="33">
        <v>104.95860516712879</v>
      </c>
      <c r="K24" s="33">
        <v>2.8549975699999996E-5</v>
      </c>
      <c r="L24" s="33">
        <v>15.832512342262103</v>
      </c>
      <c r="M24" s="33">
        <v>0.124021294745999</v>
      </c>
      <c r="N24" s="33">
        <v>196.22885809969918</v>
      </c>
      <c r="O24" s="33">
        <v>122.44754544860601</v>
      </c>
      <c r="P24" s="33">
        <v>148.25080305600352</v>
      </c>
      <c r="Q24" s="33">
        <v>323.5045090181917</v>
      </c>
      <c r="R24" s="33">
        <v>215.33209922587832</v>
      </c>
      <c r="S24" s="33">
        <v>909.79390305731397</v>
      </c>
      <c r="T24" s="33">
        <v>1110.995755706505</v>
      </c>
      <c r="U24" s="33">
        <v>4692.0818314354929</v>
      </c>
      <c r="V24" s="33">
        <v>5572.8229594102168</v>
      </c>
      <c r="W24" s="33">
        <v>3249.7558414050468</v>
      </c>
      <c r="X24" s="33">
        <v>5941.0549330648873</v>
      </c>
      <c r="Y24" s="33">
        <v>9237.7763481374986</v>
      </c>
      <c r="Z24" s="33">
        <v>2503.8652668032532</v>
      </c>
      <c r="AA24" s="33">
        <v>2527.4993284230909</v>
      </c>
      <c r="AB24" s="33">
        <v>2920.4832331281273</v>
      </c>
      <c r="AC24" s="33">
        <v>5199.2550415598098</v>
      </c>
      <c r="AD24" s="33">
        <v>6797.748467858436</v>
      </c>
      <c r="AE24" s="33">
        <v>6981.7877623443728</v>
      </c>
    </row>
    <row r="25" spans="1:31">
      <c r="A25" s="29" t="s">
        <v>130</v>
      </c>
      <c r="B25" s="29" t="s">
        <v>65</v>
      </c>
      <c r="C25" s="33">
        <v>13688.876</v>
      </c>
      <c r="D25" s="33">
        <v>13654.490800000001</v>
      </c>
      <c r="E25" s="33">
        <v>11941.3287</v>
      </c>
      <c r="F25" s="33">
        <v>16430.039420000001</v>
      </c>
      <c r="G25" s="33">
        <v>16169.073550000001</v>
      </c>
      <c r="H25" s="33">
        <v>13961.483</v>
      </c>
      <c r="I25" s="33">
        <v>12866.021439999999</v>
      </c>
      <c r="J25" s="33">
        <v>16963.424060000001</v>
      </c>
      <c r="K25" s="33">
        <v>12947.54364</v>
      </c>
      <c r="L25" s="33">
        <v>11108.62824</v>
      </c>
      <c r="M25" s="33">
        <v>10317.417960000001</v>
      </c>
      <c r="N25" s="33">
        <v>11585.914939999999</v>
      </c>
      <c r="O25" s="33">
        <v>12401.969580000001</v>
      </c>
      <c r="P25" s="33">
        <v>12167.701050000001</v>
      </c>
      <c r="Q25" s="33">
        <v>11916.42116</v>
      </c>
      <c r="R25" s="33">
        <v>10540.35374</v>
      </c>
      <c r="S25" s="33">
        <v>12731.138789999999</v>
      </c>
      <c r="T25" s="33">
        <v>9810.8921999999984</v>
      </c>
      <c r="U25" s="33">
        <v>8683.8459299999995</v>
      </c>
      <c r="V25" s="33">
        <v>7517.5847599999997</v>
      </c>
      <c r="W25" s="33">
        <v>7086.8518400000003</v>
      </c>
      <c r="X25" s="33">
        <v>8353.1484400000008</v>
      </c>
      <c r="Y25" s="33">
        <v>8097.6029800000006</v>
      </c>
      <c r="Z25" s="33">
        <v>8090.6219099999998</v>
      </c>
      <c r="AA25" s="33">
        <v>7498.3507499999996</v>
      </c>
      <c r="AB25" s="33">
        <v>8614.0849099999996</v>
      </c>
      <c r="AC25" s="33">
        <v>6750.7477699999999</v>
      </c>
      <c r="AD25" s="33">
        <v>6130.0318500000003</v>
      </c>
      <c r="AE25" s="33">
        <v>5492.3120399999998</v>
      </c>
    </row>
    <row r="26" spans="1:31">
      <c r="A26" s="29" t="s">
        <v>130</v>
      </c>
      <c r="B26" s="29" t="s">
        <v>69</v>
      </c>
      <c r="C26" s="33">
        <v>15743.28692040217</v>
      </c>
      <c r="D26" s="33">
        <v>17631.408769675149</v>
      </c>
      <c r="E26" s="33">
        <v>15861.097597897213</v>
      </c>
      <c r="F26" s="33">
        <v>14961.682246965122</v>
      </c>
      <c r="G26" s="33">
        <v>14905.584143304552</v>
      </c>
      <c r="H26" s="33">
        <v>15104.512993197881</v>
      </c>
      <c r="I26" s="33">
        <v>14197.48964411519</v>
      </c>
      <c r="J26" s="33">
        <v>11109.323030508451</v>
      </c>
      <c r="K26" s="33">
        <v>9330.8503220287421</v>
      </c>
      <c r="L26" s="33">
        <v>9703.2943833186982</v>
      </c>
      <c r="M26" s="33">
        <v>10884.873320322893</v>
      </c>
      <c r="N26" s="33">
        <v>9875.3457378865223</v>
      </c>
      <c r="O26" s="33">
        <v>9421.7501872546436</v>
      </c>
      <c r="P26" s="33">
        <v>9240.2882783208697</v>
      </c>
      <c r="Q26" s="33">
        <v>9062.8014738326601</v>
      </c>
      <c r="R26" s="33">
        <v>8407.9311340232598</v>
      </c>
      <c r="S26" s="33">
        <v>5907.5699323793497</v>
      </c>
      <c r="T26" s="33">
        <v>4358.046044443915</v>
      </c>
      <c r="U26" s="33">
        <v>4494.9183782145756</v>
      </c>
      <c r="V26" s="33">
        <v>4112.4260677347411</v>
      </c>
      <c r="W26" s="33">
        <v>3746.5715677941675</v>
      </c>
      <c r="X26" s="33">
        <v>3466.9938294168514</v>
      </c>
      <c r="Y26" s="33">
        <v>2575.4522373135469</v>
      </c>
      <c r="Z26" s="33">
        <v>2554.8386657307356</v>
      </c>
      <c r="AA26" s="33">
        <v>2279.3655971579055</v>
      </c>
      <c r="AB26" s="33">
        <v>1248.7842764108329</v>
      </c>
      <c r="AC26" s="33">
        <v>1088.3358315462156</v>
      </c>
      <c r="AD26" s="33">
        <v>1052.045958780049</v>
      </c>
      <c r="AE26" s="33">
        <v>908.82124899975202</v>
      </c>
    </row>
    <row r="27" spans="1:31">
      <c r="A27" s="29" t="s">
        <v>130</v>
      </c>
      <c r="B27" s="29" t="s">
        <v>68</v>
      </c>
      <c r="C27" s="33">
        <v>4.9791114365759874</v>
      </c>
      <c r="D27" s="33">
        <v>5.7841322799267934</v>
      </c>
      <c r="E27" s="33">
        <v>5.5558592111848908</v>
      </c>
      <c r="F27" s="33">
        <v>5.1041662883950716</v>
      </c>
      <c r="G27" s="33">
        <v>4.6300716663350139</v>
      </c>
      <c r="H27" s="33">
        <v>4.7832897037495608</v>
      </c>
      <c r="I27" s="33">
        <v>8.2312791107337198</v>
      </c>
      <c r="J27" s="33">
        <v>10.123083733247755</v>
      </c>
      <c r="K27" s="33">
        <v>72.113695507034123</v>
      </c>
      <c r="L27" s="33">
        <v>72.833969119837931</v>
      </c>
      <c r="M27" s="33">
        <v>71.340344267760173</v>
      </c>
      <c r="N27" s="33">
        <v>67.048673742469504</v>
      </c>
      <c r="O27" s="33">
        <v>62.188096155132449</v>
      </c>
      <c r="P27" s="33">
        <v>57.175069340996295</v>
      </c>
      <c r="Q27" s="33">
        <v>58.697466387709902</v>
      </c>
      <c r="R27" s="33">
        <v>55.902190098671035</v>
      </c>
      <c r="S27" s="33">
        <v>48.060125539432256</v>
      </c>
      <c r="T27" s="33">
        <v>47.432962559722178</v>
      </c>
      <c r="U27" s="33">
        <v>47.913402869244166</v>
      </c>
      <c r="V27" s="33">
        <v>46.672778051377165</v>
      </c>
      <c r="W27" s="33">
        <v>44.118140989897668</v>
      </c>
      <c r="X27" s="33">
        <v>62.556398808106195</v>
      </c>
      <c r="Y27" s="33">
        <v>57.670526932595912</v>
      </c>
      <c r="Z27" s="33">
        <v>58.851683119819477</v>
      </c>
      <c r="AA27" s="33">
        <v>57.051981874655823</v>
      </c>
      <c r="AB27" s="33">
        <v>63.900761501190587</v>
      </c>
      <c r="AC27" s="33">
        <v>61.999292073356543</v>
      </c>
      <c r="AD27" s="33">
        <v>70.283242601598786</v>
      </c>
      <c r="AE27" s="33">
        <v>72.251104129024</v>
      </c>
    </row>
    <row r="28" spans="1:31">
      <c r="A28" s="29" t="s">
        <v>130</v>
      </c>
      <c r="B28" s="29" t="s">
        <v>36</v>
      </c>
      <c r="C28" s="33">
        <v>3.0071748000000005E-8</v>
      </c>
      <c r="D28" s="33">
        <v>2.9837012999999999E-8</v>
      </c>
      <c r="E28" s="33">
        <v>2.843547E-8</v>
      </c>
      <c r="F28" s="33">
        <v>2.696812199999999E-8</v>
      </c>
      <c r="G28" s="33">
        <v>2.5188704500000002E-8</v>
      </c>
      <c r="H28" s="33">
        <v>2.4559944000000002E-8</v>
      </c>
      <c r="I28" s="33">
        <v>2.8486750999999999E-8</v>
      </c>
      <c r="J28" s="33">
        <v>2.9578292999999999E-8</v>
      </c>
      <c r="K28" s="33">
        <v>8.6264353999999998E-8</v>
      </c>
      <c r="L28" s="33">
        <v>8.5086188999999797E-8</v>
      </c>
      <c r="M28" s="33">
        <v>8.2465573999999889E-8</v>
      </c>
      <c r="N28" s="33">
        <v>8.9271692999999899E-8</v>
      </c>
      <c r="O28" s="33">
        <v>8.4064016000000009E-8</v>
      </c>
      <c r="P28" s="33">
        <v>8.1254572999999995E-8</v>
      </c>
      <c r="Q28" s="33">
        <v>8.1494124000000015E-8</v>
      </c>
      <c r="R28" s="33">
        <v>7.9891740000000008E-8</v>
      </c>
      <c r="S28" s="33">
        <v>3.5469086600000003E-7</v>
      </c>
      <c r="T28" s="33">
        <v>3.3490029000000001E-7</v>
      </c>
      <c r="U28" s="33">
        <v>4.5715847986909898E-2</v>
      </c>
      <c r="V28" s="33">
        <v>4.2298086706079999E-2</v>
      </c>
      <c r="W28" s="33">
        <v>0.69086571197859603</v>
      </c>
      <c r="X28" s="33">
        <v>0.65227934912868002</v>
      </c>
      <c r="Y28" s="33">
        <v>0.62248834766048</v>
      </c>
      <c r="Z28" s="33">
        <v>0.90448402646342396</v>
      </c>
      <c r="AA28" s="33">
        <v>0.85387501916899011</v>
      </c>
      <c r="AB28" s="33">
        <v>0.86571100542832002</v>
      </c>
      <c r="AC28" s="33">
        <v>0.79675406911910995</v>
      </c>
      <c r="AD28" s="33">
        <v>0.79694060106142006</v>
      </c>
      <c r="AE28" s="33">
        <v>0.75731447928495998</v>
      </c>
    </row>
    <row r="29" spans="1:31">
      <c r="A29" s="29" t="s">
        <v>130</v>
      </c>
      <c r="B29" s="29" t="s">
        <v>73</v>
      </c>
      <c r="C29" s="33">
        <v>152.97555</v>
      </c>
      <c r="D29" s="33">
        <v>475.29118</v>
      </c>
      <c r="E29" s="33">
        <v>597.43373004238424</v>
      </c>
      <c r="F29" s="33">
        <v>1007.0908314972795</v>
      </c>
      <c r="G29" s="33">
        <v>618.19495054308265</v>
      </c>
      <c r="H29" s="33">
        <v>602.1483720427027</v>
      </c>
      <c r="I29" s="33">
        <v>767.6216598427967</v>
      </c>
      <c r="J29" s="33">
        <v>775.97324194405235</v>
      </c>
      <c r="K29" s="33">
        <v>782.98805422219664</v>
      </c>
      <c r="L29" s="33">
        <v>903.52041652300784</v>
      </c>
      <c r="M29" s="33">
        <v>675.63496592275078</v>
      </c>
      <c r="N29" s="33">
        <v>1293.1373937324372</v>
      </c>
      <c r="O29" s="33">
        <v>1157.4968928305125</v>
      </c>
      <c r="P29" s="33">
        <v>844.16172632928999</v>
      </c>
      <c r="Q29" s="33">
        <v>1122.653849629696</v>
      </c>
      <c r="R29" s="33">
        <v>985.6647824294389</v>
      </c>
      <c r="S29" s="33">
        <v>782.48676179158917</v>
      </c>
      <c r="T29" s="33">
        <v>697.92541078466354</v>
      </c>
      <c r="U29" s="33">
        <v>698.0667581027775</v>
      </c>
      <c r="V29" s="33">
        <v>527.19412969713903</v>
      </c>
      <c r="W29" s="33">
        <v>554.0274855937289</v>
      </c>
      <c r="X29" s="33">
        <v>662.95101728991608</v>
      </c>
      <c r="Y29" s="33">
        <v>363.5334697873941</v>
      </c>
      <c r="Z29" s="33">
        <v>467.12643593753563</v>
      </c>
      <c r="AA29" s="33">
        <v>456.12149182818439</v>
      </c>
      <c r="AB29" s="33">
        <v>452.48304592176584</v>
      </c>
      <c r="AC29" s="33">
        <v>375.7301351151944</v>
      </c>
      <c r="AD29" s="33">
        <v>390.01382861992892</v>
      </c>
      <c r="AE29" s="33">
        <v>331.00455991685072</v>
      </c>
    </row>
    <row r="30" spans="1:31">
      <c r="A30" s="29" t="s">
        <v>130</v>
      </c>
      <c r="B30" s="29" t="s">
        <v>56</v>
      </c>
      <c r="C30" s="33">
        <v>8.0972084000000014E-2</v>
      </c>
      <c r="D30" s="33">
        <v>0.136574205</v>
      </c>
      <c r="E30" s="33">
        <v>0.160061231</v>
      </c>
      <c r="F30" s="33">
        <v>0.27777461700000006</v>
      </c>
      <c r="G30" s="33">
        <v>0.38241175099999997</v>
      </c>
      <c r="H30" s="33">
        <v>0.50082510499999988</v>
      </c>
      <c r="I30" s="33">
        <v>0.56403909400000007</v>
      </c>
      <c r="J30" s="33">
        <v>0.66227919999999996</v>
      </c>
      <c r="K30" s="33">
        <v>0.73064406999999987</v>
      </c>
      <c r="L30" s="33">
        <v>0.8324125200000001</v>
      </c>
      <c r="M30" s="33">
        <v>0.96133687999999995</v>
      </c>
      <c r="N30" s="33">
        <v>1.102816</v>
      </c>
      <c r="O30" s="33">
        <v>1.167428369999999</v>
      </c>
      <c r="P30" s="33">
        <v>1.16688193</v>
      </c>
      <c r="Q30" s="33">
        <v>1.2727645700000001</v>
      </c>
      <c r="R30" s="33">
        <v>1.3285457799999991</v>
      </c>
      <c r="S30" s="33">
        <v>1.2894824300000001</v>
      </c>
      <c r="T30" s="33">
        <v>1.2695411099999998</v>
      </c>
      <c r="U30" s="33">
        <v>1.25741445</v>
      </c>
      <c r="V30" s="33">
        <v>1.2461128899999998</v>
      </c>
      <c r="W30" s="33">
        <v>1.23012093</v>
      </c>
      <c r="X30" s="33">
        <v>1.25837646</v>
      </c>
      <c r="Y30" s="33">
        <v>1.2483962200000001</v>
      </c>
      <c r="Z30" s="33">
        <v>1.3121290000000001</v>
      </c>
      <c r="AA30" s="33">
        <v>1.259364889999999</v>
      </c>
      <c r="AB30" s="33">
        <v>1.2199530999999999</v>
      </c>
      <c r="AC30" s="33">
        <v>1.169046639999999</v>
      </c>
      <c r="AD30" s="33">
        <v>1.20676099</v>
      </c>
      <c r="AE30" s="33">
        <v>1.13855672</v>
      </c>
    </row>
    <row r="31" spans="1:31">
      <c r="A31" s="34" t="s">
        <v>138</v>
      </c>
      <c r="B31" s="34"/>
      <c r="C31" s="35">
        <v>212766.1239445628</v>
      </c>
      <c r="D31" s="35">
        <v>178298.51059287696</v>
      </c>
      <c r="E31" s="35">
        <v>157928.81536405074</v>
      </c>
      <c r="F31" s="35">
        <v>169746.6908072115</v>
      </c>
      <c r="G31" s="35">
        <v>137165.59264441821</v>
      </c>
      <c r="H31" s="35">
        <v>118496.69101989729</v>
      </c>
      <c r="I31" s="35">
        <v>95008.008129695139</v>
      </c>
      <c r="J31" s="35">
        <v>100762.30878305611</v>
      </c>
      <c r="K31" s="35">
        <v>60707.806257637909</v>
      </c>
      <c r="L31" s="35">
        <v>54025.100437258079</v>
      </c>
      <c r="M31" s="35">
        <v>49217.900997905344</v>
      </c>
      <c r="N31" s="35">
        <v>45080.797294581876</v>
      </c>
      <c r="O31" s="35">
        <v>49682.025604699258</v>
      </c>
      <c r="P31" s="35">
        <v>46560.724622013586</v>
      </c>
      <c r="Q31" s="35">
        <v>35898.95402473343</v>
      </c>
      <c r="R31" s="35">
        <v>35692.285479371865</v>
      </c>
      <c r="S31" s="35">
        <v>40286.634582440405</v>
      </c>
      <c r="T31" s="35">
        <v>35293.200147903568</v>
      </c>
      <c r="U31" s="35">
        <v>35765.170649896252</v>
      </c>
      <c r="V31" s="35">
        <v>32189.396590204364</v>
      </c>
      <c r="W31" s="35">
        <v>27710.652577101097</v>
      </c>
      <c r="X31" s="35">
        <v>22269.527047621392</v>
      </c>
      <c r="Y31" s="35">
        <v>19998.656794606894</v>
      </c>
      <c r="Z31" s="35">
        <v>13208.177588499113</v>
      </c>
      <c r="AA31" s="35">
        <v>12362.267720465637</v>
      </c>
      <c r="AB31" s="35">
        <v>12847.253284475661</v>
      </c>
      <c r="AC31" s="35">
        <v>13100.338033899512</v>
      </c>
      <c r="AD31" s="35">
        <v>14050.109613710414</v>
      </c>
      <c r="AE31" s="35">
        <v>13455.172242585859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176383.94500000001</v>
      </c>
      <c r="D34" s="33">
        <v>153809.28419999999</v>
      </c>
      <c r="E34" s="33">
        <v>156688.6427</v>
      </c>
      <c r="F34" s="33">
        <v>138855.37240613397</v>
      </c>
      <c r="G34" s="33">
        <v>133066.38534117548</v>
      </c>
      <c r="H34" s="33">
        <v>121748.37978296555</v>
      </c>
      <c r="I34" s="33">
        <v>107401.68545543392</v>
      </c>
      <c r="J34" s="33">
        <v>100453.06218225663</v>
      </c>
      <c r="K34" s="33">
        <v>90287.083789763157</v>
      </c>
      <c r="L34" s="33">
        <v>83000.4688167368</v>
      </c>
      <c r="M34" s="33">
        <v>75862.174932263704</v>
      </c>
      <c r="N34" s="33">
        <v>77811.672848275208</v>
      </c>
      <c r="O34" s="33">
        <v>78071.254138734861</v>
      </c>
      <c r="P34" s="33">
        <v>70712.404403913999</v>
      </c>
      <c r="Q34" s="33">
        <v>67271.322100000005</v>
      </c>
      <c r="R34" s="33">
        <v>59234.300799999997</v>
      </c>
      <c r="S34" s="33">
        <v>45770.245200000005</v>
      </c>
      <c r="T34" s="33">
        <v>44354.336000000003</v>
      </c>
      <c r="U34" s="33">
        <v>40208.523799999995</v>
      </c>
      <c r="V34" s="33">
        <v>38047.541599999997</v>
      </c>
      <c r="W34" s="33">
        <v>35436.118599999994</v>
      </c>
      <c r="X34" s="33">
        <v>28352.225699999999</v>
      </c>
      <c r="Y34" s="33">
        <v>22361.4035</v>
      </c>
      <c r="Z34" s="33">
        <v>18097.274100000002</v>
      </c>
      <c r="AA34" s="33">
        <v>14329.31</v>
      </c>
      <c r="AB34" s="33">
        <v>11257.8977</v>
      </c>
      <c r="AC34" s="33">
        <v>10295.224</v>
      </c>
      <c r="AD34" s="33">
        <v>9649.1794000000009</v>
      </c>
      <c r="AE34" s="33">
        <v>8591.7691999999988</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7663.3593766487438</v>
      </c>
      <c r="D36" s="33">
        <v>7324.9835463876097</v>
      </c>
      <c r="E36" s="33">
        <v>7772.160576796653</v>
      </c>
      <c r="F36" s="33">
        <v>8780.5545191593155</v>
      </c>
      <c r="G36" s="33">
        <v>7314.3572485430204</v>
      </c>
      <c r="H36" s="33">
        <v>7060.7093876252784</v>
      </c>
      <c r="I36" s="33">
        <v>6428.1826668003014</v>
      </c>
      <c r="J36" s="33">
        <v>7436.5830780535443</v>
      </c>
      <c r="K36" s="33">
        <v>5922.8895070895851</v>
      </c>
      <c r="L36" s="33">
        <v>5875.2940568077429</v>
      </c>
      <c r="M36" s="33">
        <v>5923.2001571345663</v>
      </c>
      <c r="N36" s="33">
        <v>11678.780324780479</v>
      </c>
      <c r="O36" s="33">
        <v>12820.984024482615</v>
      </c>
      <c r="P36" s="33">
        <v>12024.028423135464</v>
      </c>
      <c r="Q36" s="33">
        <v>10167.983742056707</v>
      </c>
      <c r="R36" s="33">
        <v>8629.8293430443191</v>
      </c>
      <c r="S36" s="33">
        <v>12434.369139435741</v>
      </c>
      <c r="T36" s="33">
        <v>11582.695837789979</v>
      </c>
      <c r="U36" s="33">
        <v>8569.220246552617</v>
      </c>
      <c r="V36" s="33">
        <v>8688.1763447147041</v>
      </c>
      <c r="W36" s="33">
        <v>8923.4514548916904</v>
      </c>
      <c r="X36" s="33">
        <v>9133.230165287343</v>
      </c>
      <c r="Y36" s="33">
        <v>8541.2811621995133</v>
      </c>
      <c r="Z36" s="33">
        <v>7425.1855576491544</v>
      </c>
      <c r="AA36" s="33">
        <v>3411.4870660460097</v>
      </c>
      <c r="AB36" s="33">
        <v>2066.3765642119702</v>
      </c>
      <c r="AC36" s="33">
        <v>1977.5036609851632</v>
      </c>
      <c r="AD36" s="33">
        <v>1877.4716574505103</v>
      </c>
      <c r="AE36" s="33">
        <v>1793.3125537967501</v>
      </c>
    </row>
    <row r="37" spans="1:31">
      <c r="A37" s="29" t="s">
        <v>131</v>
      </c>
      <c r="B37" s="29" t="s">
        <v>32</v>
      </c>
      <c r="C37" s="33">
        <v>257.1508</v>
      </c>
      <c r="D37" s="33">
        <v>245.85267000000002</v>
      </c>
      <c r="E37" s="33">
        <v>463.27871999999996</v>
      </c>
      <c r="F37" s="33">
        <v>442.14443999999997</v>
      </c>
      <c r="G37" s="33">
        <v>418.35975000000002</v>
      </c>
      <c r="H37" s="33">
        <v>401.46078</v>
      </c>
      <c r="I37" s="33">
        <v>381.85059999999999</v>
      </c>
      <c r="J37" s="33">
        <v>365.10028000000005</v>
      </c>
      <c r="K37" s="33">
        <v>345.92490000000004</v>
      </c>
      <c r="L37" s="33">
        <v>330.96611999999999</v>
      </c>
      <c r="M37" s="33">
        <v>315.43128000000002</v>
      </c>
      <c r="N37" s="33">
        <v>300.04379999999998</v>
      </c>
      <c r="O37" s="33">
        <v>288.88029999999998</v>
      </c>
      <c r="P37" s="33">
        <v>274.34370000000001</v>
      </c>
      <c r="Q37" s="33">
        <v>261.46888000000001</v>
      </c>
      <c r="R37" s="33">
        <v>259.82204999999999</v>
      </c>
      <c r="S37" s="33">
        <v>580.73969999999997</v>
      </c>
      <c r="T37" s="33">
        <v>603.00756000000001</v>
      </c>
      <c r="U37" s="33">
        <v>513.06388000000004</v>
      </c>
      <c r="V37" s="33">
        <v>542.46359999999993</v>
      </c>
      <c r="W37" s="33">
        <v>545.47239999999999</v>
      </c>
      <c r="X37" s="33">
        <v>633.81819999999993</v>
      </c>
      <c r="Y37" s="33">
        <v>594.14619999999991</v>
      </c>
      <c r="Z37" s="33">
        <v>454.61338000000001</v>
      </c>
      <c r="AA37" s="33">
        <v>598.91859999999997</v>
      </c>
      <c r="AB37" s="33">
        <v>0</v>
      </c>
      <c r="AC37" s="33">
        <v>0</v>
      </c>
      <c r="AD37" s="33">
        <v>0</v>
      </c>
      <c r="AE37" s="33">
        <v>0</v>
      </c>
    </row>
    <row r="38" spans="1:31">
      <c r="A38" s="29" t="s">
        <v>131</v>
      </c>
      <c r="B38" s="29" t="s">
        <v>66</v>
      </c>
      <c r="C38" s="33">
        <v>5.5970635299999891E-5</v>
      </c>
      <c r="D38" s="33">
        <v>5.5325269799999897E-5</v>
      </c>
      <c r="E38" s="33">
        <v>15.2606842598572</v>
      </c>
      <c r="F38" s="33">
        <v>284.45288872040993</v>
      </c>
      <c r="G38" s="33">
        <v>121.10628827091959</v>
      </c>
      <c r="H38" s="33">
        <v>170.15902736965779</v>
      </c>
      <c r="I38" s="33">
        <v>67.290147634166189</v>
      </c>
      <c r="J38" s="33">
        <v>391.23950697093295</v>
      </c>
      <c r="K38" s="33">
        <v>55.149782240826994</v>
      </c>
      <c r="L38" s="33">
        <v>166.7531946391945</v>
      </c>
      <c r="M38" s="33">
        <v>149.3996990267687</v>
      </c>
      <c r="N38" s="33">
        <v>1062.8945487269784</v>
      </c>
      <c r="O38" s="33">
        <v>585.70365784036255</v>
      </c>
      <c r="P38" s="33">
        <v>322.61313274601457</v>
      </c>
      <c r="Q38" s="33">
        <v>498.29152628659375</v>
      </c>
      <c r="R38" s="33">
        <v>945.57067757530717</v>
      </c>
      <c r="S38" s="33">
        <v>3140.5708127013891</v>
      </c>
      <c r="T38" s="33">
        <v>3242.4367622051413</v>
      </c>
      <c r="U38" s="33">
        <v>5039.7406776965281</v>
      </c>
      <c r="V38" s="33">
        <v>4415.2389266293721</v>
      </c>
      <c r="W38" s="33">
        <v>4140.1580312294645</v>
      </c>
      <c r="X38" s="33">
        <v>6351.1418692043999</v>
      </c>
      <c r="Y38" s="33">
        <v>6388.5548278369142</v>
      </c>
      <c r="Z38" s="33">
        <v>5471.7032040604781</v>
      </c>
      <c r="AA38" s="33">
        <v>6100.9526893957291</v>
      </c>
      <c r="AB38" s="33">
        <v>5184.9101481318121</v>
      </c>
      <c r="AC38" s="33">
        <v>4447.4399047684938</v>
      </c>
      <c r="AD38" s="33">
        <v>4375.8629916234104</v>
      </c>
      <c r="AE38" s="33">
        <v>3106.782039389484</v>
      </c>
    </row>
    <row r="39" spans="1:31">
      <c r="A39" s="29" t="s">
        <v>131</v>
      </c>
      <c r="B39" s="29" t="s">
        <v>65</v>
      </c>
      <c r="C39" s="33">
        <v>4642.1670000000004</v>
      </c>
      <c r="D39" s="33">
        <v>4414.1284000000005</v>
      </c>
      <c r="E39" s="33">
        <v>4212.9991</v>
      </c>
      <c r="F39" s="33">
        <v>3986.4823000000001</v>
      </c>
      <c r="G39" s="33">
        <v>3786.0594000000001</v>
      </c>
      <c r="H39" s="33">
        <v>3599.9004000000004</v>
      </c>
      <c r="I39" s="33">
        <v>3434.1086</v>
      </c>
      <c r="J39" s="33">
        <v>3247.9346</v>
      </c>
      <c r="K39" s="33">
        <v>3086.3137999999999</v>
      </c>
      <c r="L39" s="33">
        <v>2886.2993999999999</v>
      </c>
      <c r="M39" s="33">
        <v>2798.54</v>
      </c>
      <c r="N39" s="33">
        <v>2645.7932500000002</v>
      </c>
      <c r="O39" s="33">
        <v>2514.0101399999999</v>
      </c>
      <c r="P39" s="33">
        <v>2389.80566</v>
      </c>
      <c r="Q39" s="33">
        <v>2278.9945499999999</v>
      </c>
      <c r="R39" s="33">
        <v>2156.8642500000001</v>
      </c>
      <c r="S39" s="33">
        <v>769.95159999999998</v>
      </c>
      <c r="T39" s="33">
        <v>734.92843999999991</v>
      </c>
      <c r="U39" s="33">
        <v>694.9117</v>
      </c>
      <c r="V39" s="33">
        <v>659.93740000000003</v>
      </c>
      <c r="W39" s="33">
        <v>629.5218000000001</v>
      </c>
      <c r="X39" s="33">
        <v>0</v>
      </c>
      <c r="Y39" s="33">
        <v>0</v>
      </c>
      <c r="Z39" s="33">
        <v>0</v>
      </c>
      <c r="AA39" s="33">
        <v>0</v>
      </c>
      <c r="AB39" s="33">
        <v>0</v>
      </c>
      <c r="AC39" s="33">
        <v>0</v>
      </c>
      <c r="AD39" s="33">
        <v>0</v>
      </c>
      <c r="AE39" s="33">
        <v>0</v>
      </c>
    </row>
    <row r="40" spans="1:31">
      <c r="A40" s="29" t="s">
        <v>131</v>
      </c>
      <c r="B40" s="29" t="s">
        <v>69</v>
      </c>
      <c r="C40" s="33">
        <v>5372.5628612348055</v>
      </c>
      <c r="D40" s="33">
        <v>8660.6615411516013</v>
      </c>
      <c r="E40" s="33">
        <v>8254.036661064838</v>
      </c>
      <c r="F40" s="33">
        <v>7252.1744690754695</v>
      </c>
      <c r="G40" s="33">
        <v>8192.6140429962816</v>
      </c>
      <c r="H40" s="33">
        <v>7819.0784389452347</v>
      </c>
      <c r="I40" s="33">
        <v>8017.358261393977</v>
      </c>
      <c r="J40" s="33">
        <v>7292.3333562856133</v>
      </c>
      <c r="K40" s="33">
        <v>6404.44978824183</v>
      </c>
      <c r="L40" s="33">
        <v>6348.5123897073045</v>
      </c>
      <c r="M40" s="33">
        <v>5403.9004613822153</v>
      </c>
      <c r="N40" s="33">
        <v>5126.7747022677722</v>
      </c>
      <c r="O40" s="33">
        <v>4515.7010706534074</v>
      </c>
      <c r="P40" s="33">
        <v>5094.6081724826645</v>
      </c>
      <c r="Q40" s="33">
        <v>4661.4667248674223</v>
      </c>
      <c r="R40" s="33">
        <v>4793.0019013184565</v>
      </c>
      <c r="S40" s="33">
        <v>4557.8369626465501</v>
      </c>
      <c r="T40" s="33">
        <v>4198.6210594059958</v>
      </c>
      <c r="U40" s="33">
        <v>4113.9845932559119</v>
      </c>
      <c r="V40" s="33">
        <v>3417.2998247169021</v>
      </c>
      <c r="W40" s="33">
        <v>3285.3549055900448</v>
      </c>
      <c r="X40" s="33">
        <v>2678.3727477572952</v>
      </c>
      <c r="Y40" s="33">
        <v>2534.3982105679352</v>
      </c>
      <c r="Z40" s="33">
        <v>1342.0234216622152</v>
      </c>
      <c r="AA40" s="33">
        <v>1348.6076006961268</v>
      </c>
      <c r="AB40" s="33">
        <v>1208.0555859324732</v>
      </c>
      <c r="AC40" s="33">
        <v>1138.3763658045273</v>
      </c>
      <c r="AD40" s="33">
        <v>1103.9113842084855</v>
      </c>
      <c r="AE40" s="33">
        <v>681.06357465376061</v>
      </c>
    </row>
    <row r="41" spans="1:31">
      <c r="A41" s="29" t="s">
        <v>131</v>
      </c>
      <c r="B41" s="29" t="s">
        <v>68</v>
      </c>
      <c r="C41" s="33">
        <v>5.1758228072128611</v>
      </c>
      <c r="D41" s="33">
        <v>6.7105290846689556</v>
      </c>
      <c r="E41" s="33">
        <v>6.5263110017361425</v>
      </c>
      <c r="F41" s="33">
        <v>5.9520923772806711</v>
      </c>
      <c r="G41" s="33">
        <v>5.7564021893709887</v>
      </c>
      <c r="H41" s="33">
        <v>5.7532035502869938</v>
      </c>
      <c r="I41" s="33">
        <v>5.5568080890512963</v>
      </c>
      <c r="J41" s="33">
        <v>4.4257192836994443</v>
      </c>
      <c r="K41" s="33">
        <v>4.5781397953869254</v>
      </c>
      <c r="L41" s="33">
        <v>4.5418928602061488</v>
      </c>
      <c r="M41" s="33">
        <v>4.4035752950517431</v>
      </c>
      <c r="N41" s="33">
        <v>4.2645889293303476</v>
      </c>
      <c r="O41" s="33">
        <v>3.893654435595133</v>
      </c>
      <c r="P41" s="33">
        <v>3.7711961392405455</v>
      </c>
      <c r="Q41" s="33">
        <v>3.7786567249661931</v>
      </c>
      <c r="R41" s="33">
        <v>3.476545241679371</v>
      </c>
      <c r="S41" s="33">
        <v>12.255688973001579</v>
      </c>
      <c r="T41" s="33">
        <v>12.47046197469315</v>
      </c>
      <c r="U41" s="33">
        <v>12.377943874717758</v>
      </c>
      <c r="V41" s="33">
        <v>14.323883240791774</v>
      </c>
      <c r="W41" s="33">
        <v>18.40773095002935</v>
      </c>
      <c r="X41" s="33">
        <v>35.877064601306365</v>
      </c>
      <c r="Y41" s="33">
        <v>33.330865408397713</v>
      </c>
      <c r="Z41" s="33">
        <v>33.178899263744228</v>
      </c>
      <c r="AA41" s="33">
        <v>31.830729184799775</v>
      </c>
      <c r="AB41" s="33">
        <v>38.328043730035496</v>
      </c>
      <c r="AC41" s="33">
        <v>38.66669770284588</v>
      </c>
      <c r="AD41" s="33">
        <v>37.997514351063053</v>
      </c>
      <c r="AE41" s="33">
        <v>44.339406467432383</v>
      </c>
    </row>
    <row r="42" spans="1:31">
      <c r="A42" s="29" t="s">
        <v>131</v>
      </c>
      <c r="B42" s="29" t="s">
        <v>36</v>
      </c>
      <c r="C42" s="33">
        <v>2.0250039999999999E-8</v>
      </c>
      <c r="D42" s="33">
        <v>2.2890192595485002E-2</v>
      </c>
      <c r="E42" s="33">
        <v>2.2198388801945999E-2</v>
      </c>
      <c r="F42" s="33">
        <v>2.6388101749200001E-2</v>
      </c>
      <c r="G42" s="33">
        <v>2.6769847596489999E-2</v>
      </c>
      <c r="H42" s="33">
        <v>2.5240713035511998E-2</v>
      </c>
      <c r="I42" s="33">
        <v>2.3023734065253997E-2</v>
      </c>
      <c r="J42" s="33">
        <v>2.1893108992139896E-2</v>
      </c>
      <c r="K42" s="33">
        <v>2.0327431307965001E-2</v>
      </c>
      <c r="L42" s="33">
        <v>1.9407964351864999E-2</v>
      </c>
      <c r="M42" s="33">
        <v>1.841121572489E-2</v>
      </c>
      <c r="N42" s="33">
        <v>1.7915814761297999E-2</v>
      </c>
      <c r="O42" s="33">
        <v>1.68560696213199E-2</v>
      </c>
      <c r="P42" s="33">
        <v>1.6280596765140001E-2</v>
      </c>
      <c r="Q42" s="33">
        <v>1.538917385074E-2</v>
      </c>
      <c r="R42" s="33">
        <v>1.484881740613E-2</v>
      </c>
      <c r="S42" s="33">
        <v>0.75794464300000008</v>
      </c>
      <c r="T42" s="33">
        <v>0.72737783</v>
      </c>
      <c r="U42" s="33">
        <v>0.69374535399999993</v>
      </c>
      <c r="V42" s="33">
        <v>0.64757573999999996</v>
      </c>
      <c r="W42" s="33">
        <v>1.1546249</v>
      </c>
      <c r="X42" s="33">
        <v>1.0900105</v>
      </c>
      <c r="Y42" s="33">
        <v>1.048962</v>
      </c>
      <c r="Z42" s="33">
        <v>1.3595529</v>
      </c>
      <c r="AA42" s="33">
        <v>1.2705580000000001</v>
      </c>
      <c r="AB42" s="33">
        <v>1.9052408000000001</v>
      </c>
      <c r="AC42" s="33">
        <v>1.8789187999999999</v>
      </c>
      <c r="AD42" s="33">
        <v>1.7780353</v>
      </c>
      <c r="AE42" s="33">
        <v>1.7448735</v>
      </c>
    </row>
    <row r="43" spans="1:31">
      <c r="A43" s="29" t="s">
        <v>131</v>
      </c>
      <c r="B43" s="29" t="s">
        <v>73</v>
      </c>
      <c r="C43" s="33">
        <v>188.86673000000002</v>
      </c>
      <c r="D43" s="33">
        <v>402.79471999999998</v>
      </c>
      <c r="E43" s="33">
        <v>658.22680002023333</v>
      </c>
      <c r="F43" s="33">
        <v>3056.9748000241952</v>
      </c>
      <c r="G43" s="33">
        <v>3007.5042000232856</v>
      </c>
      <c r="H43" s="33">
        <v>2346.3672000230454</v>
      </c>
      <c r="I43" s="33">
        <v>1866.464800022743</v>
      </c>
      <c r="J43" s="33">
        <v>2540.2522000249796</v>
      </c>
      <c r="K43" s="33">
        <v>1963.1032000239693</v>
      </c>
      <c r="L43" s="33">
        <v>2164.0640000245157</v>
      </c>
      <c r="M43" s="33">
        <v>1929.3080000244249</v>
      </c>
      <c r="N43" s="33">
        <v>2832.9398000513411</v>
      </c>
      <c r="O43" s="33">
        <v>2645.1970001382938</v>
      </c>
      <c r="P43" s="33">
        <v>2449.8098001331919</v>
      </c>
      <c r="Q43" s="33">
        <v>2473.4818001260915</v>
      </c>
      <c r="R43" s="33">
        <v>2343.0238001227094</v>
      </c>
      <c r="S43" s="33">
        <v>1396.99334</v>
      </c>
      <c r="T43" s="33">
        <v>1349.1406995999998</v>
      </c>
      <c r="U43" s="33">
        <v>1335.8820859</v>
      </c>
      <c r="V43" s="33">
        <v>976.04874159999997</v>
      </c>
      <c r="W43" s="33">
        <v>1138.8966555000002</v>
      </c>
      <c r="X43" s="33">
        <v>1120.1874534999997</v>
      </c>
      <c r="Y43" s="33">
        <v>785.07826280000006</v>
      </c>
      <c r="Z43" s="33">
        <v>777.72023539999998</v>
      </c>
      <c r="AA43" s="33">
        <v>683.50548300000003</v>
      </c>
      <c r="AB43" s="33">
        <v>559.52561950000006</v>
      </c>
      <c r="AC43" s="33">
        <v>461.55083939999997</v>
      </c>
      <c r="AD43" s="33">
        <v>405.49090699999994</v>
      </c>
      <c r="AE43" s="33">
        <v>399.15296999999998</v>
      </c>
    </row>
    <row r="44" spans="1:31">
      <c r="A44" s="29" t="s">
        <v>131</v>
      </c>
      <c r="B44" s="29" t="s">
        <v>56</v>
      </c>
      <c r="C44" s="33">
        <v>3.4385818700000001E-2</v>
      </c>
      <c r="D44" s="33">
        <v>5.3121028599999988E-2</v>
      </c>
      <c r="E44" s="33">
        <v>7.4818112999999992E-2</v>
      </c>
      <c r="F44" s="33">
        <v>0.13511136800000001</v>
      </c>
      <c r="G44" s="33">
        <v>0.19953021799999998</v>
      </c>
      <c r="H44" s="33">
        <v>0.25902076399999985</v>
      </c>
      <c r="I44" s="33">
        <v>0.30382907299999895</v>
      </c>
      <c r="J44" s="33">
        <v>0.35900115599999999</v>
      </c>
      <c r="K44" s="33">
        <v>0.43019495999999996</v>
      </c>
      <c r="L44" s="33">
        <v>0.51331054999999903</v>
      </c>
      <c r="M44" s="33">
        <v>0.64962035000000007</v>
      </c>
      <c r="N44" s="33">
        <v>0.73459618000000004</v>
      </c>
      <c r="O44" s="33">
        <v>0.80994138399999893</v>
      </c>
      <c r="P44" s="33">
        <v>0.88005913999999996</v>
      </c>
      <c r="Q44" s="33">
        <v>0.90143203999999899</v>
      </c>
      <c r="R44" s="33">
        <v>0.98707321000000003</v>
      </c>
      <c r="S44" s="33">
        <v>0.79183469999999989</v>
      </c>
      <c r="T44" s="33">
        <v>0.82303806000000002</v>
      </c>
      <c r="U44" s="33">
        <v>0.8479698</v>
      </c>
      <c r="V44" s="33">
        <v>0.86747651999999997</v>
      </c>
      <c r="W44" s="33">
        <v>0.8912555899999991</v>
      </c>
      <c r="X44" s="33">
        <v>0.92588800999999998</v>
      </c>
      <c r="Y44" s="33">
        <v>0.93430318999999995</v>
      </c>
      <c r="Z44" s="33">
        <v>0.90455409999999903</v>
      </c>
      <c r="AA44" s="33">
        <v>0.83935356000000005</v>
      </c>
      <c r="AB44" s="33">
        <v>0.69732061000000001</v>
      </c>
      <c r="AC44" s="33">
        <v>0.74073110599999992</v>
      </c>
      <c r="AD44" s="33">
        <v>0.74279017999999997</v>
      </c>
      <c r="AE44" s="33">
        <v>0.67367895999999905</v>
      </c>
    </row>
    <row r="45" spans="1:31">
      <c r="A45" s="34" t="s">
        <v>138</v>
      </c>
      <c r="B45" s="34"/>
      <c r="C45" s="35">
        <v>194324.36091666136</v>
      </c>
      <c r="D45" s="35">
        <v>174461.62094194914</v>
      </c>
      <c r="E45" s="35">
        <v>177412.90475312306</v>
      </c>
      <c r="F45" s="35">
        <v>159607.13311546645</v>
      </c>
      <c r="G45" s="35">
        <v>152904.63847317509</v>
      </c>
      <c r="H45" s="35">
        <v>140805.44102045603</v>
      </c>
      <c r="I45" s="35">
        <v>125736.03253935144</v>
      </c>
      <c r="J45" s="35">
        <v>119190.67872285041</v>
      </c>
      <c r="K45" s="35">
        <v>106106.38970713079</v>
      </c>
      <c r="L45" s="35">
        <v>98612.835870751253</v>
      </c>
      <c r="M45" s="35">
        <v>90457.050105102302</v>
      </c>
      <c r="N45" s="35">
        <v>98630.224062979774</v>
      </c>
      <c r="O45" s="35">
        <v>98800.426986146849</v>
      </c>
      <c r="P45" s="35">
        <v>90821.574688417371</v>
      </c>
      <c r="Q45" s="35">
        <v>85143.306179935709</v>
      </c>
      <c r="R45" s="35">
        <v>76022.865567179746</v>
      </c>
      <c r="S45" s="35">
        <v>67265.969103756681</v>
      </c>
      <c r="T45" s="35">
        <v>64728.496121375814</v>
      </c>
      <c r="U45" s="35">
        <v>59151.82284137977</v>
      </c>
      <c r="V45" s="35">
        <v>55784.98157930177</v>
      </c>
      <c r="W45" s="35">
        <v>52978.48492266122</v>
      </c>
      <c r="X45" s="35">
        <v>47184.665746850347</v>
      </c>
      <c r="Y45" s="35">
        <v>40453.114766012761</v>
      </c>
      <c r="Z45" s="35">
        <v>32823.978562635595</v>
      </c>
      <c r="AA45" s="35">
        <v>25821.106685322666</v>
      </c>
      <c r="AB45" s="35">
        <v>19755.568042006293</v>
      </c>
      <c r="AC45" s="35">
        <v>17897.210629261033</v>
      </c>
      <c r="AD45" s="35">
        <v>17044.422947633469</v>
      </c>
      <c r="AE45" s="35">
        <v>14217.266774307425</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118999.223</v>
      </c>
      <c r="D49" s="33">
        <v>107407.41</v>
      </c>
      <c r="E49" s="33">
        <v>103713.75750000001</v>
      </c>
      <c r="F49" s="33">
        <v>79223.429032896442</v>
      </c>
      <c r="G49" s="33">
        <v>79682.447925727494</v>
      </c>
      <c r="H49" s="33">
        <v>72205.51523425449</v>
      </c>
      <c r="I49" s="33">
        <v>66863.916462677502</v>
      </c>
      <c r="J49" s="33">
        <v>63088.720409249596</v>
      </c>
      <c r="K49" s="33">
        <v>58931.747810499604</v>
      </c>
      <c r="L49" s="33">
        <v>56446.353556387403</v>
      </c>
      <c r="M49" s="33">
        <v>53135.700233096097</v>
      </c>
      <c r="N49" s="33">
        <v>49953.8675</v>
      </c>
      <c r="O49" s="33">
        <v>48996.595500000003</v>
      </c>
      <c r="P49" s="33">
        <v>46409.843500000003</v>
      </c>
      <c r="Q49" s="33">
        <v>45489.425000000003</v>
      </c>
      <c r="R49" s="33">
        <v>40843.955000000002</v>
      </c>
      <c r="S49" s="33">
        <v>36575.535000000003</v>
      </c>
      <c r="T49" s="33">
        <v>35896.622000000003</v>
      </c>
      <c r="U49" s="33">
        <v>30266.0373</v>
      </c>
      <c r="V49" s="33">
        <v>30919.241000000002</v>
      </c>
      <c r="W49" s="33">
        <v>32359.925999999999</v>
      </c>
      <c r="X49" s="33">
        <v>30336.149000000001</v>
      </c>
      <c r="Y49" s="33">
        <v>26874.368999999999</v>
      </c>
      <c r="Z49" s="33">
        <v>25826.823</v>
      </c>
      <c r="AA49" s="33">
        <v>23283.1738</v>
      </c>
      <c r="AB49" s="33">
        <v>22941.8351</v>
      </c>
      <c r="AC49" s="33">
        <v>14652.025</v>
      </c>
      <c r="AD49" s="33">
        <v>0</v>
      </c>
      <c r="AE49" s="33">
        <v>0</v>
      </c>
    </row>
    <row r="50" spans="1:31">
      <c r="A50" s="29" t="s">
        <v>132</v>
      </c>
      <c r="B50" s="29" t="s">
        <v>20</v>
      </c>
      <c r="C50" s="33">
        <v>1.3605067500000001E-5</v>
      </c>
      <c r="D50" s="33">
        <v>1.2858665E-5</v>
      </c>
      <c r="E50" s="33">
        <v>1.2885628999999998E-5</v>
      </c>
      <c r="F50" s="33">
        <v>1.4137955000000001E-5</v>
      </c>
      <c r="G50" s="33">
        <v>1.3783263000000001E-5</v>
      </c>
      <c r="H50" s="33">
        <v>1.3160468E-5</v>
      </c>
      <c r="I50" s="33">
        <v>1.3218608999999999E-5</v>
      </c>
      <c r="J50" s="33">
        <v>1.3731841999999999E-5</v>
      </c>
      <c r="K50" s="33">
        <v>1.307801E-5</v>
      </c>
      <c r="L50" s="33">
        <v>1.2683310999999999E-5</v>
      </c>
      <c r="M50" s="33">
        <v>1.2366696E-5</v>
      </c>
      <c r="N50" s="33">
        <v>1.8845859999999999E-5</v>
      </c>
      <c r="O50" s="33">
        <v>1.8094559999999998E-5</v>
      </c>
      <c r="P50" s="33">
        <v>1.7376186E-5</v>
      </c>
      <c r="Q50" s="33">
        <v>1.63689999999999E-5</v>
      </c>
      <c r="R50" s="33">
        <v>1.5717049999999999E-5</v>
      </c>
      <c r="S50" s="33">
        <v>2.4763915999999999E-5</v>
      </c>
      <c r="T50" s="33">
        <v>2.4081388E-5</v>
      </c>
      <c r="U50" s="33">
        <v>3.1953654999999996E-5</v>
      </c>
      <c r="V50" s="33">
        <v>3.0060507E-5</v>
      </c>
      <c r="W50" s="33">
        <v>3.04468889999999E-5</v>
      </c>
      <c r="X50" s="33">
        <v>2.9991279999999997E-5</v>
      </c>
      <c r="Y50" s="33">
        <v>2.8799010000000001E-5</v>
      </c>
      <c r="Z50" s="33">
        <v>2.5734047999999999E-5</v>
      </c>
      <c r="AA50" s="33">
        <v>2.5669484999999998E-5</v>
      </c>
      <c r="AB50" s="33">
        <v>2.7638705000000001E-5</v>
      </c>
      <c r="AC50" s="33">
        <v>2.6698275999999999E-5</v>
      </c>
      <c r="AD50" s="33">
        <v>6.5975849999999996E-5</v>
      </c>
      <c r="AE50" s="33">
        <v>6.1529339999999997E-5</v>
      </c>
    </row>
    <row r="51" spans="1:31">
      <c r="A51" s="29" t="s">
        <v>132</v>
      </c>
      <c r="B51" s="29" t="s">
        <v>32</v>
      </c>
      <c r="C51" s="33">
        <v>17.863341999999999</v>
      </c>
      <c r="D51" s="33">
        <v>7.3079717000000004</v>
      </c>
      <c r="E51" s="33">
        <v>19.408476999999998</v>
      </c>
      <c r="F51" s="33">
        <v>32.379842000000004</v>
      </c>
      <c r="G51" s="33">
        <v>9.5196480000000001</v>
      </c>
      <c r="H51" s="33">
        <v>27.026312000000001</v>
      </c>
      <c r="I51" s="33">
        <v>11.03725</v>
      </c>
      <c r="J51" s="33">
        <v>26.462412</v>
      </c>
      <c r="K51" s="33">
        <v>1.5092167999999999</v>
      </c>
      <c r="L51" s="33">
        <v>6.7203230000000005</v>
      </c>
      <c r="M51" s="33">
        <v>2.60595</v>
      </c>
      <c r="N51" s="33">
        <v>24.560320000000001</v>
      </c>
      <c r="O51" s="33">
        <v>13.5531539999999</v>
      </c>
      <c r="P51" s="33">
        <v>12.024258999999899</v>
      </c>
      <c r="Q51" s="33">
        <v>34.795589999999997</v>
      </c>
      <c r="R51" s="33">
        <v>24.430057000000001</v>
      </c>
      <c r="S51" s="33">
        <v>85.680664000000007</v>
      </c>
      <c r="T51" s="33">
        <v>68.817139999999995</v>
      </c>
      <c r="U51" s="33">
        <v>0</v>
      </c>
      <c r="V51" s="33">
        <v>0</v>
      </c>
      <c r="W51" s="33">
        <v>0</v>
      </c>
      <c r="X51" s="33">
        <v>0</v>
      </c>
      <c r="Y51" s="33">
        <v>0</v>
      </c>
      <c r="Z51" s="33">
        <v>0</v>
      </c>
      <c r="AA51" s="33">
        <v>0</v>
      </c>
      <c r="AB51" s="33">
        <v>0</v>
      </c>
      <c r="AC51" s="33">
        <v>0</v>
      </c>
      <c r="AD51" s="33">
        <v>0</v>
      </c>
      <c r="AE51" s="33">
        <v>0</v>
      </c>
    </row>
    <row r="52" spans="1:31">
      <c r="A52" s="29" t="s">
        <v>132</v>
      </c>
      <c r="B52" s="29" t="s">
        <v>66</v>
      </c>
      <c r="C52" s="33">
        <v>76.862810755220423</v>
      </c>
      <c r="D52" s="33">
        <v>5.3913604599999999E-5</v>
      </c>
      <c r="E52" s="33">
        <v>81.497589825176092</v>
      </c>
      <c r="F52" s="33">
        <v>27.082930691289896</v>
      </c>
      <c r="G52" s="33">
        <v>18.238781097375906</v>
      </c>
      <c r="H52" s="33">
        <v>68.525456786691109</v>
      </c>
      <c r="I52" s="33">
        <v>26.934513328463101</v>
      </c>
      <c r="J52" s="33">
        <v>5.9380430463207992</v>
      </c>
      <c r="K52" s="33">
        <v>6.1057716399999973E-5</v>
      </c>
      <c r="L52" s="33">
        <v>6.0220689299999989E-5</v>
      </c>
      <c r="M52" s="33">
        <v>5.8558873400000005E-5</v>
      </c>
      <c r="N52" s="33">
        <v>191.87657168949988</v>
      </c>
      <c r="O52" s="33">
        <v>47.267822859899404</v>
      </c>
      <c r="P52" s="33">
        <v>70.999736322039283</v>
      </c>
      <c r="Q52" s="33">
        <v>99.771021617274499</v>
      </c>
      <c r="R52" s="33">
        <v>73.655196257191591</v>
      </c>
      <c r="S52" s="33">
        <v>278.55410390182146</v>
      </c>
      <c r="T52" s="33">
        <v>88.972927627894904</v>
      </c>
      <c r="U52" s="33">
        <v>489.32141919509564</v>
      </c>
      <c r="V52" s="33">
        <v>367.50852861744801</v>
      </c>
      <c r="W52" s="33">
        <v>232.12712032072761</v>
      </c>
      <c r="X52" s="33">
        <v>141.32966964756002</v>
      </c>
      <c r="Y52" s="33">
        <v>773.85547858165296</v>
      </c>
      <c r="Z52" s="33">
        <v>539.35151757407073</v>
      </c>
      <c r="AA52" s="33">
        <v>434.23693033103262</v>
      </c>
      <c r="AB52" s="33">
        <v>307.15923154875099</v>
      </c>
      <c r="AC52" s="33">
        <v>180.07728085515203</v>
      </c>
      <c r="AD52" s="33">
        <v>1172.9462498928719</v>
      </c>
      <c r="AE52" s="33">
        <v>1608.42850665878</v>
      </c>
    </row>
    <row r="53" spans="1:31">
      <c r="A53" s="29" t="s">
        <v>132</v>
      </c>
      <c r="B53" s="29" t="s">
        <v>65</v>
      </c>
      <c r="C53" s="33">
        <v>18563.188969999999</v>
      </c>
      <c r="D53" s="33">
        <v>17706.903569999999</v>
      </c>
      <c r="E53" s="33">
        <v>15349.90374</v>
      </c>
      <c r="F53" s="33">
        <v>18094.355450000003</v>
      </c>
      <c r="G53" s="33">
        <v>17554.578809999999</v>
      </c>
      <c r="H53" s="33">
        <v>15876.745779999999</v>
      </c>
      <c r="I53" s="33">
        <v>15282.111179999998</v>
      </c>
      <c r="J53" s="33">
        <v>18430.082160000002</v>
      </c>
      <c r="K53" s="33">
        <v>14508.981039999999</v>
      </c>
      <c r="L53" s="33">
        <v>11842.847819999999</v>
      </c>
      <c r="M53" s="33">
        <v>11296.52291</v>
      </c>
      <c r="N53" s="33">
        <v>9724.0717699999987</v>
      </c>
      <c r="O53" s="33">
        <v>11532.96356</v>
      </c>
      <c r="P53" s="33">
        <v>11176.8649</v>
      </c>
      <c r="Q53" s="33">
        <v>10133.37557</v>
      </c>
      <c r="R53" s="33">
        <v>9668.9673899999998</v>
      </c>
      <c r="S53" s="33">
        <v>11643.52126</v>
      </c>
      <c r="T53" s="33">
        <v>9227.2346700000016</v>
      </c>
      <c r="U53" s="33">
        <v>7525.0789999999997</v>
      </c>
      <c r="V53" s="33">
        <v>7149.6101699999999</v>
      </c>
      <c r="W53" s="33">
        <v>6209.8546859999997</v>
      </c>
      <c r="X53" s="33">
        <v>7280.2232199999999</v>
      </c>
      <c r="Y53" s="33">
        <v>7129.5134699999999</v>
      </c>
      <c r="Z53" s="33">
        <v>6427.7333599999993</v>
      </c>
      <c r="AA53" s="33">
        <v>6147.8371999999999</v>
      </c>
      <c r="AB53" s="33">
        <v>7389.8908249999995</v>
      </c>
      <c r="AC53" s="33">
        <v>5863.6303700000008</v>
      </c>
      <c r="AD53" s="33">
        <v>4775.9536799999996</v>
      </c>
      <c r="AE53" s="33">
        <v>4556.12752</v>
      </c>
    </row>
    <row r="54" spans="1:31">
      <c r="A54" s="29" t="s">
        <v>132</v>
      </c>
      <c r="B54" s="29" t="s">
        <v>69</v>
      </c>
      <c r="C54" s="33">
        <v>27226.737660245701</v>
      </c>
      <c r="D54" s="33">
        <v>33315.062050233573</v>
      </c>
      <c r="E54" s="33">
        <v>27344.797400214873</v>
      </c>
      <c r="F54" s="33">
        <v>26795.332650286768</v>
      </c>
      <c r="G54" s="33">
        <v>26208.996630296406</v>
      </c>
      <c r="H54" s="33">
        <v>25918.301460289746</v>
      </c>
      <c r="I54" s="33">
        <v>25871.644570310254</v>
      </c>
      <c r="J54" s="33">
        <v>22241.710270337619</v>
      </c>
      <c r="K54" s="33">
        <v>21397.789726332976</v>
      </c>
      <c r="L54" s="33">
        <v>19727.590610314975</v>
      </c>
      <c r="M54" s="33">
        <v>20967.311310320722</v>
      </c>
      <c r="N54" s="33">
        <v>17619.516680752364</v>
      </c>
      <c r="O54" s="33">
        <v>16904.281206250944</v>
      </c>
      <c r="P54" s="33">
        <v>16336.359282013387</v>
      </c>
      <c r="Q54" s="33">
        <v>16220.112515775947</v>
      </c>
      <c r="R54" s="33">
        <v>15470.422483254015</v>
      </c>
      <c r="S54" s="33">
        <v>12859.114904840131</v>
      </c>
      <c r="T54" s="33">
        <v>11714.416205207821</v>
      </c>
      <c r="U54" s="33">
        <v>10212.18412508988</v>
      </c>
      <c r="V54" s="33">
        <v>10269.925963096581</v>
      </c>
      <c r="W54" s="33">
        <v>8765.9422931430454</v>
      </c>
      <c r="X54" s="33">
        <v>7954.6420679422617</v>
      </c>
      <c r="Y54" s="33">
        <v>6322.8402318561439</v>
      </c>
      <c r="Z54" s="33">
        <v>5955.2790585120802</v>
      </c>
      <c r="AA54" s="33">
        <v>2926.1372795259454</v>
      </c>
      <c r="AB54" s="33">
        <v>2436.1489540711586</v>
      </c>
      <c r="AC54" s="33">
        <v>2156.691191690159</v>
      </c>
      <c r="AD54" s="33">
        <v>1858.9800661142413</v>
      </c>
      <c r="AE54" s="33">
        <v>608.84803211469148</v>
      </c>
    </row>
    <row r="55" spans="1:31">
      <c r="A55" s="29" t="s">
        <v>132</v>
      </c>
      <c r="B55" s="29" t="s">
        <v>68</v>
      </c>
      <c r="C55" s="33">
        <v>2.4749839126424087</v>
      </c>
      <c r="D55" s="33">
        <v>2.3463724006463957</v>
      </c>
      <c r="E55" s="33">
        <v>2.3258283378752056</v>
      </c>
      <c r="F55" s="33">
        <v>2.1268094066007661</v>
      </c>
      <c r="G55" s="33">
        <v>1.9256623718334549</v>
      </c>
      <c r="H55" s="33">
        <v>1.933759821667683</v>
      </c>
      <c r="I55" s="33">
        <v>1.8871689299404468</v>
      </c>
      <c r="J55" s="33">
        <v>1.6858963142035042</v>
      </c>
      <c r="K55" s="33">
        <v>1.6681707176759157</v>
      </c>
      <c r="L55" s="33">
        <v>1.6229877721130492</v>
      </c>
      <c r="M55" s="33">
        <v>1.5407651122604111</v>
      </c>
      <c r="N55" s="33">
        <v>1.5266362000029492</v>
      </c>
      <c r="O55" s="33">
        <v>1.3938559117974842</v>
      </c>
      <c r="P55" s="33">
        <v>1.262724804498911</v>
      </c>
      <c r="Q55" s="33">
        <v>1.2739756979340529</v>
      </c>
      <c r="R55" s="33">
        <v>1.23555708995378</v>
      </c>
      <c r="S55" s="33">
        <v>1.10508303518145</v>
      </c>
      <c r="T55" s="33">
        <v>1.0918207137257467</v>
      </c>
      <c r="U55" s="33">
        <v>1.0653542221764296</v>
      </c>
      <c r="V55" s="33">
        <v>1.0085977486476798</v>
      </c>
      <c r="W55" s="33">
        <v>1.0006308425081338</v>
      </c>
      <c r="X55" s="33">
        <v>0.9141707280027539</v>
      </c>
      <c r="Y55" s="33">
        <v>0.82868113447676706</v>
      </c>
      <c r="Z55" s="33">
        <v>0.76504236902124401</v>
      </c>
      <c r="AA55" s="33">
        <v>1.89809388479331</v>
      </c>
      <c r="AB55" s="33">
        <v>1.9500471825886998</v>
      </c>
      <c r="AC55" s="33">
        <v>4.1981478281437745</v>
      </c>
      <c r="AD55" s="33">
        <v>13.526350989663888</v>
      </c>
      <c r="AE55" s="33">
        <v>13.178062828064519</v>
      </c>
    </row>
    <row r="56" spans="1:31">
      <c r="A56" s="29" t="s">
        <v>132</v>
      </c>
      <c r="B56" s="29" t="s">
        <v>36</v>
      </c>
      <c r="C56" s="33">
        <v>0.10481846836696299</v>
      </c>
      <c r="D56" s="33">
        <v>0.15510294014248899</v>
      </c>
      <c r="E56" s="33">
        <v>0.14914513052034598</v>
      </c>
      <c r="F56" s="33">
        <v>0.16919714458474799</v>
      </c>
      <c r="G56" s="33">
        <v>0.15672894462321188</v>
      </c>
      <c r="H56" s="33">
        <v>0.156239630366167</v>
      </c>
      <c r="I56" s="33">
        <v>0.13258241837099599</v>
      </c>
      <c r="J56" s="33">
        <v>0.121809215799038</v>
      </c>
      <c r="K56" s="33">
        <v>0.10424705910516398</v>
      </c>
      <c r="L56" s="33">
        <v>0.101916776609142</v>
      </c>
      <c r="M56" s="33">
        <v>9.4217204184753892E-2</v>
      </c>
      <c r="N56" s="33">
        <v>9.6851740164941913E-2</v>
      </c>
      <c r="O56" s="33">
        <v>7.3983527693851997E-2</v>
      </c>
      <c r="P56" s="33">
        <v>6.5517099977504004E-2</v>
      </c>
      <c r="Q56" s="33">
        <v>6.8259291417845896E-2</v>
      </c>
      <c r="R56" s="33">
        <v>6.6666021306893003E-2</v>
      </c>
      <c r="S56" s="33">
        <v>5.9342327999119995E-2</v>
      </c>
      <c r="T56" s="33">
        <v>5.4214072686899997E-2</v>
      </c>
      <c r="U56" s="33">
        <v>5.009077380693E-2</v>
      </c>
      <c r="V56" s="33">
        <v>4.5768147298820006E-2</v>
      </c>
      <c r="W56" s="33">
        <v>0.23439017700000001</v>
      </c>
      <c r="X56" s="33">
        <v>0.19941368000000001</v>
      </c>
      <c r="Y56" s="33">
        <v>0.18833150000000001</v>
      </c>
      <c r="Z56" s="33">
        <v>0.19297816000000001</v>
      </c>
      <c r="AA56" s="33">
        <v>0.17933014999999999</v>
      </c>
      <c r="AB56" s="33">
        <v>0.16660625999999998</v>
      </c>
      <c r="AC56" s="33">
        <v>0.16130573000000001</v>
      </c>
      <c r="AD56" s="33">
        <v>0.65439495999999997</v>
      </c>
      <c r="AE56" s="33">
        <v>0.60356179999999993</v>
      </c>
    </row>
    <row r="57" spans="1:31">
      <c r="A57" s="29" t="s">
        <v>132</v>
      </c>
      <c r="B57" s="29" t="s">
        <v>73</v>
      </c>
      <c r="C57" s="33">
        <v>0</v>
      </c>
      <c r="D57" s="33">
        <v>0</v>
      </c>
      <c r="E57" s="33">
        <v>2.4355163999999998E-8</v>
      </c>
      <c r="F57" s="33">
        <v>2.5565443E-8</v>
      </c>
      <c r="G57" s="33">
        <v>2.5427747E-8</v>
      </c>
      <c r="H57" s="33">
        <v>2.57162759999999E-8</v>
      </c>
      <c r="I57" s="33">
        <v>2.3773063999999998E-8</v>
      </c>
      <c r="J57" s="33">
        <v>2.3579143000000001E-8</v>
      </c>
      <c r="K57" s="33">
        <v>2.29240689999999E-8</v>
      </c>
      <c r="L57" s="33">
        <v>2.378724E-8</v>
      </c>
      <c r="M57" s="33">
        <v>2.3722651999999899E-8</v>
      </c>
      <c r="N57" s="33">
        <v>4.2157299999999995E-8</v>
      </c>
      <c r="O57" s="33">
        <v>3.93530029999999E-8</v>
      </c>
      <c r="P57" s="33">
        <v>3.7075005999999902E-8</v>
      </c>
      <c r="Q57" s="33">
        <v>3.7956004E-8</v>
      </c>
      <c r="R57" s="33">
        <v>3.9234596999999994E-8</v>
      </c>
      <c r="S57" s="33">
        <v>5.7050549999999992E-7</v>
      </c>
      <c r="T57" s="33">
        <v>5.3469073999999991E-7</v>
      </c>
      <c r="U57" s="33">
        <v>0.17745944</v>
      </c>
      <c r="V57" s="33">
        <v>0.16100820999999998</v>
      </c>
      <c r="W57" s="33">
        <v>0.32693457000000004</v>
      </c>
      <c r="X57" s="33">
        <v>0.30543166999999999</v>
      </c>
      <c r="Y57" s="33">
        <v>0.27009840000000002</v>
      </c>
      <c r="Z57" s="33">
        <v>0.89052439999999999</v>
      </c>
      <c r="AA57" s="33">
        <v>0.86189979999999999</v>
      </c>
      <c r="AB57" s="33">
        <v>0.81629280000000004</v>
      </c>
      <c r="AC57" s="33">
        <v>0.78806520000000002</v>
      </c>
      <c r="AD57" s="33">
        <v>1.8379523</v>
      </c>
      <c r="AE57" s="33">
        <v>1.6694453</v>
      </c>
    </row>
    <row r="58" spans="1:31">
      <c r="A58" s="29" t="s">
        <v>132</v>
      </c>
      <c r="B58" s="29" t="s">
        <v>56</v>
      </c>
      <c r="C58" s="33">
        <v>5.5399870799999994E-2</v>
      </c>
      <c r="D58" s="33">
        <v>8.9053644299999998E-2</v>
      </c>
      <c r="E58" s="33">
        <v>0.1200215503</v>
      </c>
      <c r="F58" s="33">
        <v>0.19316487200000002</v>
      </c>
      <c r="G58" s="33">
        <v>0.26991925999999999</v>
      </c>
      <c r="H58" s="33">
        <v>0.36337037300000002</v>
      </c>
      <c r="I58" s="33">
        <v>0.41074523700000004</v>
      </c>
      <c r="J58" s="33">
        <v>0.48590413999999998</v>
      </c>
      <c r="K58" s="33">
        <v>0.57996152000000012</v>
      </c>
      <c r="L58" s="33">
        <v>0.67199798999999993</v>
      </c>
      <c r="M58" s="33">
        <v>0.84040308000000008</v>
      </c>
      <c r="N58" s="33">
        <v>0.97855046499999998</v>
      </c>
      <c r="O58" s="33">
        <v>1.06823928</v>
      </c>
      <c r="P58" s="33">
        <v>1.0801513</v>
      </c>
      <c r="Q58" s="33">
        <v>1.1999010399999999</v>
      </c>
      <c r="R58" s="33">
        <v>1.26775883</v>
      </c>
      <c r="S58" s="33">
        <v>1.2428202799999999</v>
      </c>
      <c r="T58" s="33">
        <v>1.2450304300000001</v>
      </c>
      <c r="U58" s="33">
        <v>1.23100477</v>
      </c>
      <c r="V58" s="33">
        <v>1.22161535</v>
      </c>
      <c r="W58" s="33">
        <v>1.2240811899999999</v>
      </c>
      <c r="X58" s="33">
        <v>1.1878057999999998</v>
      </c>
      <c r="Y58" s="33">
        <v>1.17250297</v>
      </c>
      <c r="Z58" s="33">
        <v>1.25395031</v>
      </c>
      <c r="AA58" s="33">
        <v>1.19186437</v>
      </c>
      <c r="AB58" s="33">
        <v>1.1552657500000001</v>
      </c>
      <c r="AC58" s="33">
        <v>1.15834438</v>
      </c>
      <c r="AD58" s="33">
        <v>1.0758226</v>
      </c>
      <c r="AE58" s="33">
        <v>0.96664724000000002</v>
      </c>
    </row>
    <row r="59" spans="1:31">
      <c r="A59" s="34" t="s">
        <v>138</v>
      </c>
      <c r="B59" s="34"/>
      <c r="C59" s="35">
        <v>164886.35078051861</v>
      </c>
      <c r="D59" s="35">
        <v>158439.03003110649</v>
      </c>
      <c r="E59" s="35">
        <v>146511.69054826355</v>
      </c>
      <c r="F59" s="35">
        <v>124174.70672941906</v>
      </c>
      <c r="G59" s="35">
        <v>123475.70747127639</v>
      </c>
      <c r="H59" s="35">
        <v>114098.04801631306</v>
      </c>
      <c r="I59" s="35">
        <v>108057.53115846476</v>
      </c>
      <c r="J59" s="35">
        <v>103794.59920467957</v>
      </c>
      <c r="K59" s="35">
        <v>94841.696038485985</v>
      </c>
      <c r="L59" s="35">
        <v>88025.135370378499</v>
      </c>
      <c r="M59" s="35">
        <v>85403.681239454658</v>
      </c>
      <c r="N59" s="35">
        <v>77515.419497487717</v>
      </c>
      <c r="O59" s="35">
        <v>77496.055117117197</v>
      </c>
      <c r="P59" s="35">
        <v>74007.354419516123</v>
      </c>
      <c r="Q59" s="35">
        <v>71978.753689460151</v>
      </c>
      <c r="R59" s="35">
        <v>66082.665699318211</v>
      </c>
      <c r="S59" s="35">
        <v>61443.51104054106</v>
      </c>
      <c r="T59" s="35">
        <v>56997.154787630832</v>
      </c>
      <c r="U59" s="35">
        <v>48493.687230460811</v>
      </c>
      <c r="V59" s="35">
        <v>48707.294289523183</v>
      </c>
      <c r="W59" s="35">
        <v>47568.850760753172</v>
      </c>
      <c r="X59" s="35">
        <v>45713.258158309101</v>
      </c>
      <c r="Y59" s="35">
        <v>41101.406890371276</v>
      </c>
      <c r="Z59" s="35">
        <v>38749.952004189225</v>
      </c>
      <c r="AA59" s="35">
        <v>32793.283329411257</v>
      </c>
      <c r="AB59" s="35">
        <v>33076.984185441201</v>
      </c>
      <c r="AC59" s="35">
        <v>22856.622017071732</v>
      </c>
      <c r="AD59" s="35">
        <v>7821.4064129726275</v>
      </c>
      <c r="AE59" s="35">
        <v>6786.5821831308767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7746.5155133811131</v>
      </c>
      <c r="D64" s="33">
        <v>7360.9845127037943</v>
      </c>
      <c r="E64" s="33">
        <v>3627.0250157787541</v>
      </c>
      <c r="F64" s="33">
        <v>2727.9710148227123</v>
      </c>
      <c r="G64" s="33">
        <v>2580.4138144846938</v>
      </c>
      <c r="H64" s="33">
        <v>2466.7752136838271</v>
      </c>
      <c r="I64" s="33">
        <v>2347.6625131949791</v>
      </c>
      <c r="J64" s="33">
        <v>2254.7125138880006</v>
      </c>
      <c r="K64" s="33">
        <v>2139.2495133232969</v>
      </c>
      <c r="L64" s="33">
        <v>2039.001913185363</v>
      </c>
      <c r="M64" s="33">
        <v>1940.7791129472521</v>
      </c>
      <c r="N64" s="33">
        <v>2987.0780219599642</v>
      </c>
      <c r="O64" s="33">
        <v>2836.1022211561963</v>
      </c>
      <c r="P64" s="33">
        <v>3926.9652203383798</v>
      </c>
      <c r="Q64" s="33">
        <v>2062.8656190939664</v>
      </c>
      <c r="R64" s="33">
        <v>2031.2470185814159</v>
      </c>
      <c r="S64" s="33">
        <v>3.2227526999999996E-5</v>
      </c>
      <c r="T64" s="33">
        <v>3.1012013999999897E-5</v>
      </c>
      <c r="U64" s="33">
        <v>3.3874887999999997E-5</v>
      </c>
      <c r="V64" s="33">
        <v>3.1770769999999995E-5</v>
      </c>
      <c r="W64" s="33">
        <v>4.3760071999999998E-5</v>
      </c>
      <c r="X64" s="33">
        <v>4.3226979999999997E-5</v>
      </c>
      <c r="Y64" s="33">
        <v>4.3806890000000002E-5</v>
      </c>
      <c r="Z64" s="33">
        <v>3.8669969999999999E-5</v>
      </c>
      <c r="AA64" s="33">
        <v>3.9948140000000001E-5</v>
      </c>
      <c r="AB64" s="33">
        <v>3.9417649999999997E-5</v>
      </c>
      <c r="AC64" s="33">
        <v>3.7746432999999897E-5</v>
      </c>
      <c r="AD64" s="33">
        <v>4.913409E-5</v>
      </c>
      <c r="AE64" s="33">
        <v>4.5642059999999999E-5</v>
      </c>
    </row>
    <row r="65" spans="1:31">
      <c r="A65" s="29" t="s">
        <v>133</v>
      </c>
      <c r="B65" s="29" t="s">
        <v>32</v>
      </c>
      <c r="C65" s="33">
        <v>1441.5201000000002</v>
      </c>
      <c r="D65" s="33">
        <v>1415.1661999999999</v>
      </c>
      <c r="E65" s="33">
        <v>1299.4396000000002</v>
      </c>
      <c r="F65" s="33">
        <v>158.06892000000002</v>
      </c>
      <c r="G65" s="33">
        <v>148.79185999999999</v>
      </c>
      <c r="H65" s="33">
        <v>141.81260999999998</v>
      </c>
      <c r="I65" s="33">
        <v>134.45764000000003</v>
      </c>
      <c r="J65" s="33">
        <v>129.90780999999998</v>
      </c>
      <c r="K65" s="33">
        <v>122.37764999999999</v>
      </c>
      <c r="L65" s="33">
        <v>117.10519000000001</v>
      </c>
      <c r="M65" s="33">
        <v>111.24800999999999</v>
      </c>
      <c r="N65" s="33">
        <v>152.84189000000001</v>
      </c>
      <c r="O65" s="33">
        <v>106.53982999999999</v>
      </c>
      <c r="P65" s="33">
        <v>217.23198000000002</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490.10313100589559</v>
      </c>
      <c r="D66" s="33">
        <v>249.69375774932269</v>
      </c>
      <c r="E66" s="33">
        <v>925.70978226874399</v>
      </c>
      <c r="F66" s="33">
        <v>117.65433220608328</v>
      </c>
      <c r="G66" s="33">
        <v>72.993499187592604</v>
      </c>
      <c r="H66" s="33">
        <v>142.80645544610627</v>
      </c>
      <c r="I66" s="33">
        <v>51.369907706021785</v>
      </c>
      <c r="J66" s="33">
        <v>114.10122486250283</v>
      </c>
      <c r="K66" s="33">
        <v>9.416769688469099</v>
      </c>
      <c r="L66" s="33">
        <v>28.9601112093412</v>
      </c>
      <c r="M66" s="33">
        <v>12.5832428969709</v>
      </c>
      <c r="N66" s="33">
        <v>806.64734389541763</v>
      </c>
      <c r="O66" s="33">
        <v>594.39152647472031</v>
      </c>
      <c r="P66" s="33">
        <v>1511.0430364888621</v>
      </c>
      <c r="Q66" s="33">
        <v>769.26955212357711</v>
      </c>
      <c r="R66" s="33">
        <v>698.42156019540607</v>
      </c>
      <c r="S66" s="33">
        <v>2612.2864185863205</v>
      </c>
      <c r="T66" s="33">
        <v>3086.433457766585</v>
      </c>
      <c r="U66" s="33">
        <v>3581.5804324319488</v>
      </c>
      <c r="V66" s="33">
        <v>3245.2712068086907</v>
      </c>
      <c r="W66" s="33">
        <v>2777.4087110381547</v>
      </c>
      <c r="X66" s="33">
        <v>3746.2554822659777</v>
      </c>
      <c r="Y66" s="33">
        <v>4278.3578150742451</v>
      </c>
      <c r="Z66" s="33">
        <v>572.81577236389785</v>
      </c>
      <c r="AA66" s="33">
        <v>562.95575938292984</v>
      </c>
      <c r="AB66" s="33">
        <v>591.87663283350798</v>
      </c>
      <c r="AC66" s="33">
        <v>811.11671597585303</v>
      </c>
      <c r="AD66" s="33">
        <v>1175.4172733979699</v>
      </c>
      <c r="AE66" s="33">
        <v>1124.5900758068096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15791.328920519367</v>
      </c>
      <c r="D68" s="33">
        <v>17054.709440487375</v>
      </c>
      <c r="E68" s="33">
        <v>14417.843470556278</v>
      </c>
      <c r="F68" s="33">
        <v>15245.462600568069</v>
      </c>
      <c r="G68" s="33">
        <v>14227.183710539703</v>
      </c>
      <c r="H68" s="33">
        <v>14965.065390569025</v>
      </c>
      <c r="I68" s="33">
        <v>14281.84979057212</v>
      </c>
      <c r="J68" s="33">
        <v>12743.703570633066</v>
      </c>
      <c r="K68" s="33">
        <v>11377.149730613042</v>
      </c>
      <c r="L68" s="33">
        <v>10474.591790602562</v>
      </c>
      <c r="M68" s="33">
        <v>10502.4711006055</v>
      </c>
      <c r="N68" s="33">
        <v>8920.7109710000987</v>
      </c>
      <c r="O68" s="33">
        <v>8298.0534513716375</v>
      </c>
      <c r="P68" s="33">
        <v>7616.780062261756</v>
      </c>
      <c r="Q68" s="33">
        <v>7087.4153226421104</v>
      </c>
      <c r="R68" s="33">
        <v>6012.1654283098524</v>
      </c>
      <c r="S68" s="33">
        <v>5247.8866067568133</v>
      </c>
      <c r="T68" s="33">
        <v>4615.4971620925617</v>
      </c>
      <c r="U68" s="33">
        <v>3454.1128378582566</v>
      </c>
      <c r="V68" s="33">
        <v>3337.0382306140541</v>
      </c>
      <c r="W68" s="33">
        <v>3004.9095305072692</v>
      </c>
      <c r="X68" s="33">
        <v>2803.2195121857808</v>
      </c>
      <c r="Y68" s="33">
        <v>1956.9918060878817</v>
      </c>
      <c r="Z68" s="33">
        <v>2166.411160254369</v>
      </c>
      <c r="AA68" s="33">
        <v>1269.9171305839923</v>
      </c>
      <c r="AB68" s="33">
        <v>1044.5232750764148</v>
      </c>
      <c r="AC68" s="33">
        <v>1039.5202222239186</v>
      </c>
      <c r="AD68" s="33">
        <v>912.29571457727229</v>
      </c>
      <c r="AE68" s="33">
        <v>723.93116686375083</v>
      </c>
    </row>
    <row r="69" spans="1:31">
      <c r="A69" s="29" t="s">
        <v>133</v>
      </c>
      <c r="B69" s="29" t="s">
        <v>68</v>
      </c>
      <c r="C69" s="33">
        <v>0.8821588662661437</v>
      </c>
      <c r="D69" s="33">
        <v>0.98027996287894403</v>
      </c>
      <c r="E69" s="33">
        <v>0.94382985524839791</v>
      </c>
      <c r="F69" s="33">
        <v>0.86504883977422187</v>
      </c>
      <c r="G69" s="33">
        <v>0.80469042327962093</v>
      </c>
      <c r="H69" s="33">
        <v>0.78615080001739546</v>
      </c>
      <c r="I69" s="33">
        <v>0.7734240111220948</v>
      </c>
      <c r="J69" s="33">
        <v>0.70164361454082902</v>
      </c>
      <c r="K69" s="33">
        <v>0.69788953382501306</v>
      </c>
      <c r="L69" s="33">
        <v>0.67174690674281501</v>
      </c>
      <c r="M69" s="33">
        <v>0.64396706695750483</v>
      </c>
      <c r="N69" s="33">
        <v>0.62413560550488811</v>
      </c>
      <c r="O69" s="33">
        <v>0.56710370632881468</v>
      </c>
      <c r="P69" s="33">
        <v>0.52771701389703596</v>
      </c>
      <c r="Q69" s="33">
        <v>0.51626603263347792</v>
      </c>
      <c r="R69" s="33">
        <v>0.50630695205934695</v>
      </c>
      <c r="S69" s="33">
        <v>0.45989181869706208</v>
      </c>
      <c r="T69" s="33">
        <v>0.45769583624570087</v>
      </c>
      <c r="U69" s="33">
        <v>0.44098874841129798</v>
      </c>
      <c r="V69" s="33">
        <v>0.4215316333957288</v>
      </c>
      <c r="W69" s="33">
        <v>1.8767461184936829</v>
      </c>
      <c r="X69" s="33">
        <v>3.1912087810691721</v>
      </c>
      <c r="Y69" s="33">
        <v>3.3526367787539173</v>
      </c>
      <c r="Z69" s="33">
        <v>3.1985623360795552</v>
      </c>
      <c r="AA69" s="33">
        <v>5.8938588864022892</v>
      </c>
      <c r="AB69" s="33">
        <v>4.9045230292167279</v>
      </c>
      <c r="AC69" s="33">
        <v>4.4762914544031318</v>
      </c>
      <c r="AD69" s="33">
        <v>4.0685763643767734</v>
      </c>
      <c r="AE69" s="33">
        <v>4.3310708236242315</v>
      </c>
    </row>
    <row r="70" spans="1:31">
      <c r="A70" s="29" t="s">
        <v>133</v>
      </c>
      <c r="B70" s="29" t="s">
        <v>36</v>
      </c>
      <c r="C70" s="33">
        <v>9.6466816225909982E-2</v>
      </c>
      <c r="D70" s="33">
        <v>9.4659302953975913E-2</v>
      </c>
      <c r="E70" s="33">
        <v>9.5283097374386005E-2</v>
      </c>
      <c r="F70" s="33">
        <v>9.5666924126958E-2</v>
      </c>
      <c r="G70" s="33">
        <v>9.0708255449481995E-2</v>
      </c>
      <c r="H70" s="33">
        <v>8.7617094279336005E-2</v>
      </c>
      <c r="I70" s="33">
        <v>7.4461047852277806E-2</v>
      </c>
      <c r="J70" s="33">
        <v>7.0429728379574896E-2</v>
      </c>
      <c r="K70" s="33">
        <v>6.0049245018375892E-2</v>
      </c>
      <c r="L70" s="33">
        <v>5.5928199946039994E-2</v>
      </c>
      <c r="M70" s="33">
        <v>5.2361264389862994E-2</v>
      </c>
      <c r="N70" s="33">
        <v>5.2073522682667989E-2</v>
      </c>
      <c r="O70" s="33">
        <v>4.9398504279030003E-2</v>
      </c>
      <c r="P70" s="33">
        <v>3.4537321575720002E-2</v>
      </c>
      <c r="Q70" s="33">
        <v>3.5136448443157997E-2</v>
      </c>
      <c r="R70" s="33">
        <v>3.4578844931210002E-2</v>
      </c>
      <c r="S70" s="33">
        <v>3.1929212523250004E-2</v>
      </c>
      <c r="T70" s="33">
        <v>2.9713534136700002E-2</v>
      </c>
      <c r="U70" s="33">
        <v>0.25546538599999991</v>
      </c>
      <c r="V70" s="33">
        <v>0.233952146999999</v>
      </c>
      <c r="W70" s="33">
        <v>0.79504981399999997</v>
      </c>
      <c r="X70" s="33">
        <v>0.75895829299999995</v>
      </c>
      <c r="Y70" s="33">
        <v>0.70739875899999993</v>
      </c>
      <c r="Z70" s="33">
        <v>0.69980646999999996</v>
      </c>
      <c r="AA70" s="33">
        <v>0.68231640599999999</v>
      </c>
      <c r="AB70" s="33">
        <v>0.62984194999999998</v>
      </c>
      <c r="AC70" s="33">
        <v>0.59980361700000007</v>
      </c>
      <c r="AD70" s="33">
        <v>0.55805189099999997</v>
      </c>
      <c r="AE70" s="33">
        <v>0.508552007999999</v>
      </c>
    </row>
    <row r="71" spans="1:31">
      <c r="A71" s="29" t="s">
        <v>133</v>
      </c>
      <c r="B71" s="29" t="s">
        <v>73</v>
      </c>
      <c r="C71" s="33">
        <v>0</v>
      </c>
      <c r="D71" s="33">
        <v>0</v>
      </c>
      <c r="E71" s="33">
        <v>1.8725729999999899E-8</v>
      </c>
      <c r="F71" s="33">
        <v>1.7408764999999998E-8</v>
      </c>
      <c r="G71" s="33">
        <v>1.6415781000000003E-8</v>
      </c>
      <c r="H71" s="33">
        <v>1.6285287999999999E-8</v>
      </c>
      <c r="I71" s="33">
        <v>1.5624515E-8</v>
      </c>
      <c r="J71" s="33">
        <v>1.5524222999999999E-8</v>
      </c>
      <c r="K71" s="33">
        <v>1.5434573999999999E-8</v>
      </c>
      <c r="L71" s="33">
        <v>1.5679966999999998E-8</v>
      </c>
      <c r="M71" s="33">
        <v>1.5686024E-8</v>
      </c>
      <c r="N71" s="33">
        <v>2.1270412999999898E-8</v>
      </c>
      <c r="O71" s="33">
        <v>2.0078295999999998E-8</v>
      </c>
      <c r="P71" s="33">
        <v>1.9031232999999998E-8</v>
      </c>
      <c r="Q71" s="33">
        <v>2.0461411999999999E-8</v>
      </c>
      <c r="R71" s="33">
        <v>2.74171849999999E-8</v>
      </c>
      <c r="S71" s="33">
        <v>3.4314039999999998E-8</v>
      </c>
      <c r="T71" s="33">
        <v>3.3015156000000005E-8</v>
      </c>
      <c r="U71" s="33">
        <v>3.1481144000000002E-8</v>
      </c>
      <c r="V71" s="33">
        <v>2.992735E-8</v>
      </c>
      <c r="W71" s="33">
        <v>3.5188439999999998E-8</v>
      </c>
      <c r="X71" s="33">
        <v>3.3241434999999996E-8</v>
      </c>
      <c r="Y71" s="33">
        <v>3.1369850000000001E-8</v>
      </c>
      <c r="Z71" s="33">
        <v>3.9754307999999999E-8</v>
      </c>
      <c r="AA71" s="33">
        <v>4.0091512000000003E-8</v>
      </c>
      <c r="AB71" s="33">
        <v>3.7710207999999998E-8</v>
      </c>
      <c r="AC71" s="33">
        <v>3.6399170000000002E-8</v>
      </c>
      <c r="AD71" s="33">
        <v>3.4674466999999997E-8</v>
      </c>
      <c r="AE71" s="33">
        <v>3.3184669999999996E-8</v>
      </c>
    </row>
    <row r="72" spans="1:31">
      <c r="A72" s="29" t="s">
        <v>133</v>
      </c>
      <c r="B72" s="29" t="s">
        <v>56</v>
      </c>
      <c r="C72" s="33">
        <v>5.7869242400000007E-2</v>
      </c>
      <c r="D72" s="33">
        <v>0.1008866308</v>
      </c>
      <c r="E72" s="33">
        <v>0.128415735</v>
      </c>
      <c r="F72" s="33">
        <v>0.15459321249999999</v>
      </c>
      <c r="G72" s="33">
        <v>0.18249314099999997</v>
      </c>
      <c r="H72" s="33">
        <v>0.21383453099999999</v>
      </c>
      <c r="I72" s="33">
        <v>0.22359932700000001</v>
      </c>
      <c r="J72" s="33">
        <v>0.253507912</v>
      </c>
      <c r="K72" s="33">
        <v>0.26620834999999998</v>
      </c>
      <c r="L72" s="33">
        <v>0.29574712399999997</v>
      </c>
      <c r="M72" s="33">
        <v>0.34567607099999903</v>
      </c>
      <c r="N72" s="33">
        <v>0.38229099499999897</v>
      </c>
      <c r="O72" s="33">
        <v>0.39302176700000002</v>
      </c>
      <c r="P72" s="33">
        <v>0.39065702999999985</v>
      </c>
      <c r="Q72" s="33">
        <v>0.43134721799999998</v>
      </c>
      <c r="R72" s="33">
        <v>0.44710810500000003</v>
      </c>
      <c r="S72" s="33">
        <v>0.43665119400000002</v>
      </c>
      <c r="T72" s="33">
        <v>0.42729329999999999</v>
      </c>
      <c r="U72" s="33">
        <v>0.39469315199999999</v>
      </c>
      <c r="V72" s="33">
        <v>0.36864480000000005</v>
      </c>
      <c r="W72" s="33">
        <v>0.32815609299999998</v>
      </c>
      <c r="X72" s="33">
        <v>0.33248029400000001</v>
      </c>
      <c r="Y72" s="33">
        <v>0.31237890999999901</v>
      </c>
      <c r="Z72" s="33">
        <v>0.33539766399999998</v>
      </c>
      <c r="AA72" s="33">
        <v>0.33440766500000002</v>
      </c>
      <c r="AB72" s="33">
        <v>0.31816526999999994</v>
      </c>
      <c r="AC72" s="33">
        <v>0.30425884000000003</v>
      </c>
      <c r="AD72" s="33">
        <v>0.29398647699999997</v>
      </c>
      <c r="AE72" s="33">
        <v>0.25703181599999986</v>
      </c>
    </row>
    <row r="73" spans="1:31">
      <c r="A73" s="34" t="s">
        <v>138</v>
      </c>
      <c r="B73" s="34"/>
      <c r="C73" s="35">
        <v>25470.349823772642</v>
      </c>
      <c r="D73" s="35">
        <v>26081.53419090337</v>
      </c>
      <c r="E73" s="35">
        <v>20270.961698459025</v>
      </c>
      <c r="F73" s="35">
        <v>18250.021916436639</v>
      </c>
      <c r="G73" s="35">
        <v>17030.187574635267</v>
      </c>
      <c r="H73" s="35">
        <v>17717.245820498974</v>
      </c>
      <c r="I73" s="35">
        <v>16816.11327548424</v>
      </c>
      <c r="J73" s="35">
        <v>15243.12676299811</v>
      </c>
      <c r="K73" s="35">
        <v>13648.891553158634</v>
      </c>
      <c r="L73" s="35">
        <v>12660.330751904008</v>
      </c>
      <c r="M73" s="35">
        <v>12567.72543351668</v>
      </c>
      <c r="N73" s="35">
        <v>12867.902362460985</v>
      </c>
      <c r="O73" s="35">
        <v>11835.654132708883</v>
      </c>
      <c r="P73" s="35">
        <v>13272.548016102895</v>
      </c>
      <c r="Q73" s="35">
        <v>9920.0667598922864</v>
      </c>
      <c r="R73" s="35">
        <v>8742.3403140387345</v>
      </c>
      <c r="S73" s="35">
        <v>7860.6329493893572</v>
      </c>
      <c r="T73" s="35">
        <v>7702.3883467074065</v>
      </c>
      <c r="U73" s="35">
        <v>7036.1342929135053</v>
      </c>
      <c r="V73" s="35">
        <v>6582.7310008269105</v>
      </c>
      <c r="W73" s="35">
        <v>5784.1950314239893</v>
      </c>
      <c r="X73" s="35">
        <v>6552.6662464598066</v>
      </c>
      <c r="Y73" s="35">
        <v>6238.7023017477704</v>
      </c>
      <c r="Z73" s="35">
        <v>2742.4255336243164</v>
      </c>
      <c r="AA73" s="35">
        <v>1838.7667888014646</v>
      </c>
      <c r="AB73" s="35">
        <v>1641.3044703567896</v>
      </c>
      <c r="AC73" s="35">
        <v>1855.1132674006076</v>
      </c>
      <c r="AD73" s="35">
        <v>2091.7816134737091</v>
      </c>
      <c r="AE73" s="35">
        <v>1852.8523591362448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1.2459807999999999E-5</v>
      </c>
      <c r="D78" s="33">
        <v>1.1772483999999999E-5</v>
      </c>
      <c r="E78" s="33">
        <v>1.1730362E-5</v>
      </c>
      <c r="F78" s="33">
        <v>1.12965439999999E-5</v>
      </c>
      <c r="G78" s="33">
        <v>1.082591E-5</v>
      </c>
      <c r="H78" s="33">
        <v>1.0646668E-5</v>
      </c>
      <c r="I78" s="33">
        <v>1.090147E-5</v>
      </c>
      <c r="J78" s="33">
        <v>1.1011642999999999E-5</v>
      </c>
      <c r="K78" s="33">
        <v>1.0805041499999999E-5</v>
      </c>
      <c r="L78" s="33">
        <v>1.0595111000000001E-5</v>
      </c>
      <c r="M78" s="33">
        <v>1.0234383E-5</v>
      </c>
      <c r="N78" s="33">
        <v>1.1026422500000002E-5</v>
      </c>
      <c r="O78" s="33">
        <v>1.05451119999999E-5</v>
      </c>
      <c r="P78" s="33">
        <v>9.99856E-6</v>
      </c>
      <c r="Q78" s="33">
        <v>9.5922919999999909E-6</v>
      </c>
      <c r="R78" s="33">
        <v>9.3640480000000001E-6</v>
      </c>
      <c r="S78" s="33">
        <v>9.4207389999999995E-6</v>
      </c>
      <c r="T78" s="33">
        <v>9.2777134999999995E-6</v>
      </c>
      <c r="U78" s="33">
        <v>9.764503000000001E-6</v>
      </c>
      <c r="V78" s="33">
        <v>9.2975890000000005E-6</v>
      </c>
      <c r="W78" s="33">
        <v>9.7546210000000005E-6</v>
      </c>
      <c r="X78" s="33">
        <v>9.3435850000000004E-6</v>
      </c>
      <c r="Y78" s="33">
        <v>8.9165509999999996E-6</v>
      </c>
      <c r="Z78" s="33">
        <v>8.6444830000000002E-6</v>
      </c>
      <c r="AA78" s="33">
        <v>8.5376249999999994E-6</v>
      </c>
      <c r="AB78" s="33">
        <v>8.6651010000000005E-6</v>
      </c>
      <c r="AC78" s="33">
        <v>8.6255269999999995E-6</v>
      </c>
      <c r="AD78" s="33">
        <v>8.9666429999999991E-6</v>
      </c>
      <c r="AE78" s="33">
        <v>8.5785409999999998E-6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1.567044449999999E-5</v>
      </c>
      <c r="D80" s="33">
        <v>1.4555765199999991E-5</v>
      </c>
      <c r="E80" s="33">
        <v>1.4556942899999999E-5</v>
      </c>
      <c r="F80" s="33">
        <v>1.430391409999999E-5</v>
      </c>
      <c r="G80" s="33">
        <v>1.3873191799999999E-5</v>
      </c>
      <c r="H80" s="33">
        <v>1.407681139999999E-5</v>
      </c>
      <c r="I80" s="33">
        <v>1.41954778E-5</v>
      </c>
      <c r="J80" s="33">
        <v>1.43934867E-5</v>
      </c>
      <c r="K80" s="33">
        <v>1.426702039999998E-5</v>
      </c>
      <c r="L80" s="33">
        <v>1.396822109999998E-5</v>
      </c>
      <c r="M80" s="33">
        <v>1.3323076700000002E-5</v>
      </c>
      <c r="N80" s="33">
        <v>2.6979850015837998</v>
      </c>
      <c r="O80" s="33">
        <v>1.370207499999999E-5</v>
      </c>
      <c r="P80" s="33">
        <v>1.2934784E-5</v>
      </c>
      <c r="Q80" s="33">
        <v>0.192017510048</v>
      </c>
      <c r="R80" s="33">
        <v>1.0469407289499999E-2</v>
      </c>
      <c r="S80" s="33">
        <v>5.4595638521641998</v>
      </c>
      <c r="T80" s="33">
        <v>1.2321142499999999E-5</v>
      </c>
      <c r="U80" s="33">
        <v>1.2711516611996998</v>
      </c>
      <c r="V80" s="33">
        <v>0.10724535348670002</v>
      </c>
      <c r="W80" s="33">
        <v>0.49886479209330004</v>
      </c>
      <c r="X80" s="33">
        <v>8.2474434000000007E-6</v>
      </c>
      <c r="Y80" s="33">
        <v>0.43021272767389995</v>
      </c>
      <c r="Z80" s="33">
        <v>1.9962089034675001</v>
      </c>
      <c r="AA80" s="33">
        <v>8.4710975496599991E-2</v>
      </c>
      <c r="AB80" s="33">
        <v>1.1773430179711002</v>
      </c>
      <c r="AC80" s="33">
        <v>0.95178173161799995</v>
      </c>
      <c r="AD80" s="33">
        <v>1.7541246359128999</v>
      </c>
      <c r="AE80" s="33">
        <v>1.0742923921893999</v>
      </c>
    </row>
    <row r="81" spans="1:31">
      <c r="A81" s="29" t="s">
        <v>134</v>
      </c>
      <c r="B81" s="29" t="s">
        <v>65</v>
      </c>
      <c r="C81" s="33">
        <v>52307.589799999994</v>
      </c>
      <c r="D81" s="33">
        <v>51341.334849999999</v>
      </c>
      <c r="E81" s="33">
        <v>51213.204100000003</v>
      </c>
      <c r="F81" s="33">
        <v>55152.619250000003</v>
      </c>
      <c r="G81" s="33">
        <v>51897.881600000008</v>
      </c>
      <c r="H81" s="33">
        <v>42706.543900000011</v>
      </c>
      <c r="I81" s="33">
        <v>51293.392150000007</v>
      </c>
      <c r="J81" s="33">
        <v>51595.932700000005</v>
      </c>
      <c r="K81" s="33">
        <v>42293.985800000002</v>
      </c>
      <c r="L81" s="33">
        <v>37567.086019999995</v>
      </c>
      <c r="M81" s="33">
        <v>35439.115909999993</v>
      </c>
      <c r="N81" s="33">
        <v>40023.730889999999</v>
      </c>
      <c r="O81" s="33">
        <v>37005.201549999998</v>
      </c>
      <c r="P81" s="33">
        <v>37061.860440000004</v>
      </c>
      <c r="Q81" s="33">
        <v>32946.697590000003</v>
      </c>
      <c r="R81" s="33">
        <v>28345.826800000003</v>
      </c>
      <c r="S81" s="33">
        <v>29138.105660000001</v>
      </c>
      <c r="T81" s="33">
        <v>25703.108749999996</v>
      </c>
      <c r="U81" s="33">
        <v>23405.363949999999</v>
      </c>
      <c r="V81" s="33">
        <v>21257.629359999999</v>
      </c>
      <c r="W81" s="33">
        <v>20837.116550000002</v>
      </c>
      <c r="X81" s="33">
        <v>20019.293209999996</v>
      </c>
      <c r="Y81" s="33">
        <v>20149.510679999999</v>
      </c>
      <c r="Z81" s="33">
        <v>19371.817930000005</v>
      </c>
      <c r="AA81" s="33">
        <v>17719.250100000001</v>
      </c>
      <c r="AB81" s="33">
        <v>17585.967260000001</v>
      </c>
      <c r="AC81" s="33">
        <v>16273.366850000002</v>
      </c>
      <c r="AD81" s="33">
        <v>15117.783289999999</v>
      </c>
      <c r="AE81" s="33">
        <v>12869.126179999999</v>
      </c>
    </row>
    <row r="82" spans="1:31">
      <c r="A82" s="29" t="s">
        <v>134</v>
      </c>
      <c r="B82" s="29" t="s">
        <v>69</v>
      </c>
      <c r="C82" s="33">
        <v>3344.9435604563773</v>
      </c>
      <c r="D82" s="33">
        <v>3864.5275504372075</v>
      </c>
      <c r="E82" s="33">
        <v>3333.0096359446698</v>
      </c>
      <c r="F82" s="33">
        <v>3208.4452613694275</v>
      </c>
      <c r="G82" s="33">
        <v>3266.284588554448</v>
      </c>
      <c r="H82" s="33">
        <v>3179.2653947353665</v>
      </c>
      <c r="I82" s="33">
        <v>3108.4730639339928</v>
      </c>
      <c r="J82" s="33">
        <v>2516.7154744890604</v>
      </c>
      <c r="K82" s="33">
        <v>2363.6832930877113</v>
      </c>
      <c r="L82" s="33">
        <v>2006.4238391877636</v>
      </c>
      <c r="M82" s="33">
        <v>2285.2051781064592</v>
      </c>
      <c r="N82" s="33">
        <v>1966.3782059671437</v>
      </c>
      <c r="O82" s="33">
        <v>1929.9427294423779</v>
      </c>
      <c r="P82" s="33">
        <v>1888.8067463648779</v>
      </c>
      <c r="Q82" s="33">
        <v>1740.4351222322325</v>
      </c>
      <c r="R82" s="33">
        <v>1672.1728660118524</v>
      </c>
      <c r="S82" s="33">
        <v>1266.3728434225607</v>
      </c>
      <c r="T82" s="33">
        <v>1178.7886798123156</v>
      </c>
      <c r="U82" s="33">
        <v>877.1562167370023</v>
      </c>
      <c r="V82" s="33">
        <v>894.84571929091555</v>
      </c>
      <c r="W82" s="33">
        <v>832.80712956500508</v>
      </c>
      <c r="X82" s="33">
        <v>759.84847024766805</v>
      </c>
      <c r="Y82" s="33">
        <v>656.71448492008801</v>
      </c>
      <c r="Z82" s="33">
        <v>564.69046933060531</v>
      </c>
      <c r="AA82" s="33">
        <v>583.01687791430413</v>
      </c>
      <c r="AB82" s="33">
        <v>441.19868498375519</v>
      </c>
      <c r="AC82" s="33">
        <v>443.49832717236319</v>
      </c>
      <c r="AD82" s="33">
        <v>360.09299825391679</v>
      </c>
      <c r="AE82" s="33">
        <v>344.04298175953846</v>
      </c>
    </row>
    <row r="83" spans="1:31">
      <c r="A83" s="29" t="s">
        <v>134</v>
      </c>
      <c r="B83" s="29" t="s">
        <v>68</v>
      </c>
      <c r="C83" s="33">
        <v>7.0448463999999994E-9</v>
      </c>
      <c r="D83" s="33">
        <v>9.7639369999999987E-9</v>
      </c>
      <c r="E83" s="33">
        <v>1.4936206999999999E-8</v>
      </c>
      <c r="F83" s="33">
        <v>1.6627984E-8</v>
      </c>
      <c r="G83" s="33">
        <v>1.40921499999999E-8</v>
      </c>
      <c r="H83" s="33">
        <v>1.658165E-8</v>
      </c>
      <c r="I83" s="33">
        <v>1.5803694999999999E-8</v>
      </c>
      <c r="J83" s="33">
        <v>1.6113360000000002E-8</v>
      </c>
      <c r="K83" s="33">
        <v>1.9253986E-8</v>
      </c>
      <c r="L83" s="33">
        <v>1.9365137999999999E-8</v>
      </c>
      <c r="M83" s="33">
        <v>2.2237979E-8</v>
      </c>
      <c r="N83" s="33">
        <v>2.2958533000000001E-8</v>
      </c>
      <c r="O83" s="33">
        <v>2.8804827E-8</v>
      </c>
      <c r="P83" s="33">
        <v>2.3543499999999998E-8</v>
      </c>
      <c r="Q83" s="33">
        <v>2.5305137000000001E-8</v>
      </c>
      <c r="R83" s="33">
        <v>2.4062943E-8</v>
      </c>
      <c r="S83" s="33">
        <v>3.1289415E-8</v>
      </c>
      <c r="T83" s="33">
        <v>3.6043969999999999E-8</v>
      </c>
      <c r="U83" s="33">
        <v>3.7383008000000001E-8</v>
      </c>
      <c r="V83" s="33">
        <v>5.6226083E-8</v>
      </c>
      <c r="W83" s="33">
        <v>5.4996344000000002E-8</v>
      </c>
      <c r="X83" s="33">
        <v>5.1127317000000004E-8</v>
      </c>
      <c r="Y83" s="33">
        <v>3.9193739999999997E-8</v>
      </c>
      <c r="Z83" s="33">
        <v>3.9854439999999995E-8</v>
      </c>
      <c r="AA83" s="33">
        <v>3.6312190000000002E-8</v>
      </c>
      <c r="AB83" s="33">
        <v>3.4633547000000002E-8</v>
      </c>
      <c r="AC83" s="33">
        <v>3.4628098000000002E-8</v>
      </c>
      <c r="AD83" s="33">
        <v>3.2151216000000004E-8</v>
      </c>
      <c r="AE83" s="33">
        <v>2.9812649999999998E-8</v>
      </c>
    </row>
    <row r="84" spans="1:31">
      <c r="A84" s="29" t="s">
        <v>134</v>
      </c>
      <c r="B84" s="29" t="s">
        <v>36</v>
      </c>
      <c r="C84" s="33">
        <v>1.9649231E-8</v>
      </c>
      <c r="D84" s="33">
        <v>1.9456353999999999E-8</v>
      </c>
      <c r="E84" s="33">
        <v>1.8306067E-8</v>
      </c>
      <c r="F84" s="33">
        <v>1.7492914000000002E-8</v>
      </c>
      <c r="G84" s="33">
        <v>1.7379695999999901E-8</v>
      </c>
      <c r="H84" s="33">
        <v>1.7243205E-8</v>
      </c>
      <c r="I84" s="33">
        <v>1.8168250000000001E-8</v>
      </c>
      <c r="J84" s="33">
        <v>1.9898314000000001E-8</v>
      </c>
      <c r="K84" s="33">
        <v>2.7599026E-8</v>
      </c>
      <c r="L84" s="33">
        <v>2.8213056999999998E-8</v>
      </c>
      <c r="M84" s="33">
        <v>2.8250079999999898E-8</v>
      </c>
      <c r="N84" s="33">
        <v>3.2457294000000005E-8</v>
      </c>
      <c r="O84" s="33">
        <v>3.1736540000000001E-8</v>
      </c>
      <c r="P84" s="33">
        <v>3.2811774999999901E-8</v>
      </c>
      <c r="Q84" s="33">
        <v>3.4031257999999998E-8</v>
      </c>
      <c r="R84" s="33">
        <v>3.4863779999999897E-8</v>
      </c>
      <c r="S84" s="33">
        <v>3.6736979999999901E-8</v>
      </c>
      <c r="T84" s="33">
        <v>3.6412802999999997E-8</v>
      </c>
      <c r="U84" s="33">
        <v>4.9563469999999996E-8</v>
      </c>
      <c r="V84" s="33">
        <v>4.9034183999999901E-8</v>
      </c>
      <c r="W84" s="33">
        <v>4.8351742999999996E-8</v>
      </c>
      <c r="X84" s="33">
        <v>4.7373111999999999E-8</v>
      </c>
      <c r="Y84" s="33">
        <v>4.9651989999999997E-8</v>
      </c>
      <c r="Z84" s="33">
        <v>4.8845784000000003E-8</v>
      </c>
      <c r="AA84" s="33">
        <v>4.7171993999999999E-8</v>
      </c>
      <c r="AB84" s="33">
        <v>5.1297946000000003E-8</v>
      </c>
      <c r="AC84" s="33">
        <v>5.0596044999999996E-8</v>
      </c>
      <c r="AD84" s="33">
        <v>6.1086590000000005E-8</v>
      </c>
      <c r="AE84" s="33">
        <v>5.5845474E-8</v>
      </c>
    </row>
    <row r="85" spans="1:31">
      <c r="A85" s="29" t="s">
        <v>134</v>
      </c>
      <c r="B85" s="29" t="s">
        <v>73</v>
      </c>
      <c r="C85" s="33">
        <v>0</v>
      </c>
      <c r="D85" s="33">
        <v>0</v>
      </c>
      <c r="E85" s="33">
        <v>4.8425623000000002E-8</v>
      </c>
      <c r="F85" s="33">
        <v>4.8373425999999996E-8</v>
      </c>
      <c r="G85" s="33">
        <v>5.0531673000000004E-8</v>
      </c>
      <c r="H85" s="33">
        <v>5.1155935999999991E-8</v>
      </c>
      <c r="I85" s="33">
        <v>5.2191021999999902E-8</v>
      </c>
      <c r="J85" s="33">
        <v>5.0919959999999996E-8</v>
      </c>
      <c r="K85" s="33">
        <v>5.4031539999999903E-8</v>
      </c>
      <c r="L85" s="33">
        <v>5.6101599999999901E-8</v>
      </c>
      <c r="M85" s="33">
        <v>5.6767017000000003E-8</v>
      </c>
      <c r="N85" s="33">
        <v>6.3947805999999996E-8</v>
      </c>
      <c r="O85" s="33">
        <v>6.2660664999999997E-8</v>
      </c>
      <c r="P85" s="33">
        <v>6.4936185999999993E-8</v>
      </c>
      <c r="Q85" s="33">
        <v>6.4824293000000003E-8</v>
      </c>
      <c r="R85" s="33">
        <v>6.6100853E-8</v>
      </c>
      <c r="S85" s="33">
        <v>7.1836623999999996E-8</v>
      </c>
      <c r="T85" s="33">
        <v>7.1069885000000007E-8</v>
      </c>
      <c r="U85" s="33">
        <v>9.4635461999999995E-8</v>
      </c>
      <c r="V85" s="33">
        <v>9.3136379999999904E-8</v>
      </c>
      <c r="W85" s="33">
        <v>8.6839491999999999E-8</v>
      </c>
      <c r="X85" s="33">
        <v>8.5062937000000008E-8</v>
      </c>
      <c r="Y85" s="33">
        <v>8.8506897999999908E-8</v>
      </c>
      <c r="Z85" s="33">
        <v>8.5046254000000001E-8</v>
      </c>
      <c r="AA85" s="33">
        <v>8.1537143999999898E-8</v>
      </c>
      <c r="AB85" s="33">
        <v>7.9517075999999994E-8</v>
      </c>
      <c r="AC85" s="33">
        <v>7.6830177000000001E-8</v>
      </c>
      <c r="AD85" s="33">
        <v>8.8594395999999986E-8</v>
      </c>
      <c r="AE85" s="33">
        <v>8.5495927E-8</v>
      </c>
    </row>
    <row r="86" spans="1:31">
      <c r="A86" s="29" t="s">
        <v>134</v>
      </c>
      <c r="B86" s="29" t="s">
        <v>56</v>
      </c>
      <c r="C86" s="33">
        <v>1.3507595100000001E-3</v>
      </c>
      <c r="D86" s="33">
        <v>3.8585060000000003E-3</v>
      </c>
      <c r="E86" s="33">
        <v>2.36212056E-3</v>
      </c>
      <c r="F86" s="33">
        <v>4.1884592400000002E-3</v>
      </c>
      <c r="G86" s="33">
        <v>1.0728940350000001E-2</v>
      </c>
      <c r="H86" s="33">
        <v>1.6363453099999897E-2</v>
      </c>
      <c r="I86" s="33">
        <v>2.5745754799999999E-2</v>
      </c>
      <c r="J86" s="33">
        <v>2.73626116E-2</v>
      </c>
      <c r="K86" s="33">
        <v>3.5703684200000002E-2</v>
      </c>
      <c r="L86" s="33">
        <v>4.8738018799999998E-2</v>
      </c>
      <c r="M86" s="33">
        <v>5.2653965499999997E-2</v>
      </c>
      <c r="N86" s="33">
        <v>5.4451644399999909E-2</v>
      </c>
      <c r="O86" s="33">
        <v>5.5440869499999997E-2</v>
      </c>
      <c r="P86" s="33">
        <v>6.0129951000000001E-2</v>
      </c>
      <c r="Q86" s="33">
        <v>6.6604062499999978E-2</v>
      </c>
      <c r="R86" s="33">
        <v>7.1514163999999991E-2</v>
      </c>
      <c r="S86" s="33">
        <v>7.4881475999999905E-2</v>
      </c>
      <c r="T86" s="33">
        <v>7.3368014999999995E-2</v>
      </c>
      <c r="U86" s="33">
        <v>8.0663317000000012E-2</v>
      </c>
      <c r="V86" s="33">
        <v>8.7257861000000006E-2</v>
      </c>
      <c r="W86" s="33">
        <v>8.187424950000001E-2</v>
      </c>
      <c r="X86" s="33">
        <v>8.4790484999999985E-2</v>
      </c>
      <c r="Y86" s="33">
        <v>8.2740717999999908E-2</v>
      </c>
      <c r="Z86" s="33">
        <v>7.9627616999999998E-2</v>
      </c>
      <c r="AA86" s="33">
        <v>7.7204411999999986E-2</v>
      </c>
      <c r="AB86" s="33">
        <v>7.5954412999999998E-2</v>
      </c>
      <c r="AC86" s="33">
        <v>7.3377882000000005E-2</v>
      </c>
      <c r="AD86" s="33">
        <v>7.5378253999999992E-2</v>
      </c>
      <c r="AE86" s="33">
        <v>7.3117037999999995E-2</v>
      </c>
    </row>
    <row r="87" spans="1:31">
      <c r="A87" s="34" t="s">
        <v>138</v>
      </c>
      <c r="B87" s="34"/>
      <c r="C87" s="35">
        <v>55652.533388593663</v>
      </c>
      <c r="D87" s="35">
        <v>55205.862426775217</v>
      </c>
      <c r="E87" s="35">
        <v>54546.213762246916</v>
      </c>
      <c r="F87" s="35">
        <v>58361.064536986516</v>
      </c>
      <c r="G87" s="35">
        <v>55164.16621326765</v>
      </c>
      <c r="H87" s="35">
        <v>45885.80931947544</v>
      </c>
      <c r="I87" s="35">
        <v>54401.865239046747</v>
      </c>
      <c r="J87" s="35">
        <v>54112.648199910305</v>
      </c>
      <c r="K87" s="35">
        <v>44657.66911817903</v>
      </c>
      <c r="L87" s="35">
        <v>39573.509883770465</v>
      </c>
      <c r="M87" s="35">
        <v>37724.321111686149</v>
      </c>
      <c r="N87" s="35">
        <v>41992.807092018105</v>
      </c>
      <c r="O87" s="35">
        <v>38935.144303718371</v>
      </c>
      <c r="P87" s="35">
        <v>38950.667209321771</v>
      </c>
      <c r="Q87" s="35">
        <v>34687.324739359879</v>
      </c>
      <c r="R87" s="35">
        <v>30018.010144807256</v>
      </c>
      <c r="S87" s="35">
        <v>30409.938076726754</v>
      </c>
      <c r="T87" s="35">
        <v>26881.89745144721</v>
      </c>
      <c r="U87" s="35">
        <v>24283.791328200088</v>
      </c>
      <c r="V87" s="35">
        <v>22152.582333998216</v>
      </c>
      <c r="W87" s="35">
        <v>21670.422554166715</v>
      </c>
      <c r="X87" s="35">
        <v>20779.14169788982</v>
      </c>
      <c r="Y87" s="35">
        <v>20806.655386603506</v>
      </c>
      <c r="Z87" s="35">
        <v>19938.504616918417</v>
      </c>
      <c r="AA87" s="35">
        <v>18302.351697463735</v>
      </c>
      <c r="AB87" s="35">
        <v>18028.343296701463</v>
      </c>
      <c r="AC87" s="35">
        <v>16717.816967564137</v>
      </c>
      <c r="AD87" s="35">
        <v>15479.630421888622</v>
      </c>
      <c r="AE87" s="35">
        <v>13214.243462760081</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0.24778683779999999</v>
      </c>
      <c r="D92" s="37">
        <v>0.33739430749999999</v>
      </c>
      <c r="E92" s="37">
        <v>0.32831993399999992</v>
      </c>
      <c r="F92" s="37">
        <v>0.35981330769999997</v>
      </c>
      <c r="G92" s="37">
        <v>0.33846306479999966</v>
      </c>
      <c r="H92" s="37">
        <v>0.33207643499999889</v>
      </c>
      <c r="I92" s="37">
        <v>0.28467232949999988</v>
      </c>
      <c r="J92" s="37">
        <v>0.26374250220000001</v>
      </c>
      <c r="K92" s="37">
        <v>0.22794648579999999</v>
      </c>
      <c r="L92" s="37">
        <v>0.21883433829999988</v>
      </c>
      <c r="M92" s="37">
        <v>0.20425011019999995</v>
      </c>
      <c r="N92" s="37">
        <v>0.20543564029999989</v>
      </c>
      <c r="O92" s="37">
        <v>0.17339481880000002</v>
      </c>
      <c r="P92" s="37">
        <v>0.14338479700000001</v>
      </c>
      <c r="Q92" s="37">
        <v>0.1466450923</v>
      </c>
      <c r="R92" s="37">
        <v>0.14333133329999997</v>
      </c>
      <c r="S92" s="37">
        <v>0.12752593169999998</v>
      </c>
      <c r="T92" s="37">
        <v>0.1181364016999998</v>
      </c>
      <c r="U92" s="37">
        <v>0.1076232969999999</v>
      </c>
      <c r="V92" s="37">
        <v>8.5638072999999898E-2</v>
      </c>
      <c r="W92" s="37">
        <v>4.4767582E-2</v>
      </c>
      <c r="X92" s="37">
        <v>2.4349582999999998E-2</v>
      </c>
      <c r="Y92" s="37">
        <v>2.1107701999999999E-2</v>
      </c>
      <c r="Z92" s="37">
        <v>2.2952738E-2</v>
      </c>
      <c r="AA92" s="37">
        <v>2.2583776E-2</v>
      </c>
      <c r="AB92" s="37">
        <v>2.0047350000000002E-2</v>
      </c>
      <c r="AC92" s="37">
        <v>1.9498176999999998E-2</v>
      </c>
      <c r="AD92" s="37">
        <v>1.8025184999999999E-2</v>
      </c>
      <c r="AE92" s="37">
        <v>1.5447073999999899E-2</v>
      </c>
    </row>
    <row r="93" spans="1:31">
      <c r="A93" s="29" t="s">
        <v>40</v>
      </c>
      <c r="B93" s="29" t="s">
        <v>72</v>
      </c>
      <c r="C93" s="33">
        <v>909.13966699999992</v>
      </c>
      <c r="D93" s="33">
        <v>2795.9344799999999</v>
      </c>
      <c r="E93" s="33">
        <v>3639.3450000000003</v>
      </c>
      <c r="F93" s="33">
        <v>10684.539176799999</v>
      </c>
      <c r="G93" s="33">
        <v>8375.1656849999999</v>
      </c>
      <c r="H93" s="33">
        <v>7047.3908212999995</v>
      </c>
      <c r="I93" s="33">
        <v>6840.5584073999999</v>
      </c>
      <c r="J93" s="33">
        <v>7571.8667303999991</v>
      </c>
      <c r="K93" s="33">
        <v>7339.3150429999987</v>
      </c>
      <c r="L93" s="33">
        <v>8085.1174615</v>
      </c>
      <c r="M93" s="33">
        <v>7571.2541306999992</v>
      </c>
      <c r="N93" s="33">
        <v>12559.560982999999</v>
      </c>
      <c r="O93" s="33">
        <v>11518.586293</v>
      </c>
      <c r="P93" s="33">
        <v>9667.7882274000003</v>
      </c>
      <c r="Q93" s="33">
        <v>11474.3374276</v>
      </c>
      <c r="R93" s="33">
        <v>10211.222142999999</v>
      </c>
      <c r="S93" s="33">
        <v>7880.7044576999997</v>
      </c>
      <c r="T93" s="33">
        <v>7046.1100653000003</v>
      </c>
      <c r="U93" s="33">
        <v>7554.2395799999995</v>
      </c>
      <c r="V93" s="33">
        <v>5892.9053610000001</v>
      </c>
      <c r="W93" s="33">
        <v>6642.6796962999997</v>
      </c>
      <c r="X93" s="33">
        <v>6999.2182319000003</v>
      </c>
      <c r="Y93" s="33">
        <v>5371.6628838999995</v>
      </c>
      <c r="Z93" s="33">
        <v>6719.9418818000004</v>
      </c>
      <c r="AA93" s="33">
        <v>6131.2177085000003</v>
      </c>
      <c r="AB93" s="33">
        <v>5529.7310079999997</v>
      </c>
      <c r="AC93" s="33">
        <v>4603.8468646000001</v>
      </c>
      <c r="AD93" s="33">
        <v>5166.9662597999995</v>
      </c>
      <c r="AE93" s="33">
        <v>4345.0995325999993</v>
      </c>
    </row>
    <row r="94" spans="1:31">
      <c r="A94" s="29" t="s">
        <v>40</v>
      </c>
      <c r="B94" s="29" t="s">
        <v>76</v>
      </c>
      <c r="C94" s="33">
        <v>0.27057383401000001</v>
      </c>
      <c r="D94" s="33">
        <v>0.45219211346999999</v>
      </c>
      <c r="E94" s="33">
        <v>0.57040397228999984</v>
      </c>
      <c r="F94" s="33">
        <v>0.90024052808999999</v>
      </c>
      <c r="G94" s="33">
        <v>1.2296416318300001</v>
      </c>
      <c r="H94" s="33">
        <v>1.5918071716999993</v>
      </c>
      <c r="I94" s="33">
        <v>1.8010229398999991</v>
      </c>
      <c r="J94" s="33">
        <v>2.1003088685</v>
      </c>
      <c r="K94" s="33">
        <v>2.4034862962000005</v>
      </c>
      <c r="L94" s="33">
        <v>2.7789817573999991</v>
      </c>
      <c r="M94" s="33">
        <v>3.3606146720000005</v>
      </c>
      <c r="N94" s="33">
        <v>3.8189700186999991</v>
      </c>
      <c r="O94" s="33">
        <v>4.1161106884999903</v>
      </c>
      <c r="P94" s="33">
        <v>4.2074140250000003</v>
      </c>
      <c r="Q94" s="33">
        <v>4.552296716999999</v>
      </c>
      <c r="R94" s="33">
        <v>4.8260749059999979</v>
      </c>
      <c r="S94" s="33">
        <v>4.5191609670000004</v>
      </c>
      <c r="T94" s="33">
        <v>4.5181721160000006</v>
      </c>
      <c r="U94" s="33">
        <v>4.475845153999999</v>
      </c>
      <c r="V94" s="33">
        <v>4.4699579759999999</v>
      </c>
      <c r="W94" s="33">
        <v>4.4130082399999981</v>
      </c>
      <c r="X94" s="33">
        <v>4.4638058969999994</v>
      </c>
      <c r="Y94" s="33">
        <v>4.4048569049999999</v>
      </c>
      <c r="Z94" s="33">
        <v>4.571129395999999</v>
      </c>
      <c r="AA94" s="33">
        <v>4.3631010559999996</v>
      </c>
      <c r="AB94" s="33">
        <v>4.071741565</v>
      </c>
      <c r="AC94" s="33">
        <v>4.0613183730000006</v>
      </c>
      <c r="AD94" s="33">
        <v>3.9867841119999992</v>
      </c>
      <c r="AE94" s="33">
        <v>3.6558226909999996</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648.58158700000001</v>
      </c>
      <c r="D98" s="33">
        <v>2200.5047300000001</v>
      </c>
      <c r="E98" s="33">
        <v>2712.3847500000002</v>
      </c>
      <c r="F98" s="33">
        <v>6322.8401767999994</v>
      </c>
      <c r="G98" s="33">
        <v>4072.1276849999999</v>
      </c>
      <c r="H98" s="33">
        <v>3701.4178213</v>
      </c>
      <c r="I98" s="33">
        <v>4167.3424073999995</v>
      </c>
      <c r="J98" s="33">
        <v>3949.1727303999996</v>
      </c>
      <c r="K98" s="33">
        <v>4534.6075429999992</v>
      </c>
      <c r="L98" s="33">
        <v>4993.3242614999999</v>
      </c>
      <c r="M98" s="33">
        <v>4807.5136306999993</v>
      </c>
      <c r="N98" s="33">
        <v>8519.6109830000005</v>
      </c>
      <c r="O98" s="33">
        <v>7739.5232929999993</v>
      </c>
      <c r="P98" s="33">
        <v>6167.8604274000008</v>
      </c>
      <c r="Q98" s="33">
        <v>7940.5982275999995</v>
      </c>
      <c r="R98" s="33">
        <v>6863.8609429999997</v>
      </c>
      <c r="S98" s="33">
        <v>5877.6366576999999</v>
      </c>
      <c r="T98" s="33">
        <v>5131.0249653000001</v>
      </c>
      <c r="U98" s="33">
        <v>5648.2370799999999</v>
      </c>
      <c r="V98" s="33">
        <v>4492.2107610000003</v>
      </c>
      <c r="W98" s="33">
        <v>5018.5571963000002</v>
      </c>
      <c r="X98" s="33">
        <v>5404.5347319000002</v>
      </c>
      <c r="Y98" s="33">
        <v>4261.1800838999998</v>
      </c>
      <c r="Z98" s="33">
        <v>5612.8546818000004</v>
      </c>
      <c r="AA98" s="33">
        <v>5158.4394585</v>
      </c>
      <c r="AB98" s="33">
        <v>4727.7243079999998</v>
      </c>
      <c r="AC98" s="33">
        <v>3950.1481645999997</v>
      </c>
      <c r="AD98" s="33">
        <v>4590.0068597999998</v>
      </c>
      <c r="AE98" s="33">
        <v>3784.4430925999995</v>
      </c>
    </row>
    <row r="99" spans="1:31">
      <c r="A99" s="29" t="s">
        <v>130</v>
      </c>
      <c r="B99" s="29" t="s">
        <v>76</v>
      </c>
      <c r="C99" s="33">
        <v>9.5265756399999998E-2</v>
      </c>
      <c r="D99" s="33">
        <v>0.1610387885</v>
      </c>
      <c r="E99" s="33">
        <v>0.18795732999999998</v>
      </c>
      <c r="F99" s="33">
        <v>0.326809134</v>
      </c>
      <c r="G99" s="33">
        <v>0.44990884799999997</v>
      </c>
      <c r="H99" s="33">
        <v>0.58922560199999996</v>
      </c>
      <c r="I99" s="33">
        <v>0.66492813000000006</v>
      </c>
      <c r="J99" s="33">
        <v>0.77785101000000001</v>
      </c>
      <c r="K99" s="33">
        <v>0.85961718000000009</v>
      </c>
      <c r="L99" s="33">
        <v>0.97934979999999994</v>
      </c>
      <c r="M99" s="33">
        <v>1.1339119200000001</v>
      </c>
      <c r="N99" s="33">
        <v>1.29460606</v>
      </c>
      <c r="O99" s="33">
        <v>1.3758366800000001</v>
      </c>
      <c r="P99" s="33">
        <v>1.37323036</v>
      </c>
      <c r="Q99" s="33">
        <v>1.4947333699999998</v>
      </c>
      <c r="R99" s="33">
        <v>1.5630584299999992</v>
      </c>
      <c r="S99" s="33">
        <v>1.52098171</v>
      </c>
      <c r="T99" s="33">
        <v>1.4937279799999998</v>
      </c>
      <c r="U99" s="33">
        <v>1.4754233799999987</v>
      </c>
      <c r="V99" s="33">
        <v>1.4701930000000001</v>
      </c>
      <c r="W99" s="33">
        <v>1.4473481299999991</v>
      </c>
      <c r="X99" s="33">
        <v>1.4790890300000001</v>
      </c>
      <c r="Y99" s="33">
        <v>1.4660486399999999</v>
      </c>
      <c r="Z99" s="33">
        <v>1.54375963</v>
      </c>
      <c r="AA99" s="33">
        <v>1.4852569400000002</v>
      </c>
      <c r="AB99" s="33">
        <v>1.43174394</v>
      </c>
      <c r="AC99" s="33">
        <v>1.3794921</v>
      </c>
      <c r="AD99" s="33">
        <v>1.4157219700000001</v>
      </c>
      <c r="AE99" s="33">
        <v>1.33955069</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2.8256836E-2</v>
      </c>
      <c r="E102" s="33">
        <v>2.7320927000000002E-2</v>
      </c>
      <c r="F102" s="33">
        <v>3.2579200000000003E-2</v>
      </c>
      <c r="G102" s="33">
        <v>3.3065598000000002E-2</v>
      </c>
      <c r="H102" s="33">
        <v>3.1147466999999998E-2</v>
      </c>
      <c r="I102" s="33">
        <v>2.8439200000000001E-2</v>
      </c>
      <c r="J102" s="33">
        <v>2.7015844000000001E-2</v>
      </c>
      <c r="K102" s="33">
        <v>2.5096594E-2</v>
      </c>
      <c r="L102" s="33">
        <v>2.3961389999999898E-2</v>
      </c>
      <c r="M102" s="33">
        <v>2.2777027000000002E-2</v>
      </c>
      <c r="N102" s="33">
        <v>2.2072893E-2</v>
      </c>
      <c r="O102" s="33">
        <v>2.0810625000000003E-2</v>
      </c>
      <c r="P102" s="33">
        <v>2.0109307999999999E-2</v>
      </c>
      <c r="Q102" s="33">
        <v>1.8990435E-2</v>
      </c>
      <c r="R102" s="33">
        <v>1.8332457999999999E-2</v>
      </c>
      <c r="S102" s="33">
        <v>1.4840536999999999E-2</v>
      </c>
      <c r="T102" s="33">
        <v>1.42217549999999E-2</v>
      </c>
      <c r="U102" s="33">
        <v>1.3752247E-2</v>
      </c>
      <c r="V102" s="33">
        <v>0</v>
      </c>
      <c r="W102" s="33">
        <v>0</v>
      </c>
      <c r="X102" s="33">
        <v>0</v>
      </c>
      <c r="Y102" s="33">
        <v>0</v>
      </c>
      <c r="Z102" s="33">
        <v>0</v>
      </c>
      <c r="AA102" s="33">
        <v>0</v>
      </c>
      <c r="AB102" s="33">
        <v>0</v>
      </c>
      <c r="AC102" s="33">
        <v>0</v>
      </c>
      <c r="AD102" s="33">
        <v>0</v>
      </c>
      <c r="AE102" s="33">
        <v>0</v>
      </c>
    </row>
    <row r="103" spans="1:31">
      <c r="A103" s="29" t="s">
        <v>131</v>
      </c>
      <c r="B103" s="29" t="s">
        <v>72</v>
      </c>
      <c r="C103" s="33">
        <v>260.55807999999996</v>
      </c>
      <c r="D103" s="33">
        <v>595.42975000000001</v>
      </c>
      <c r="E103" s="33">
        <v>926.96024999999997</v>
      </c>
      <c r="F103" s="33">
        <v>4361.6989999999996</v>
      </c>
      <c r="G103" s="33">
        <v>4303.0379999999996</v>
      </c>
      <c r="H103" s="33">
        <v>3345.973</v>
      </c>
      <c r="I103" s="33">
        <v>2673.2159999999999</v>
      </c>
      <c r="J103" s="33">
        <v>3622.694</v>
      </c>
      <c r="K103" s="33">
        <v>2804.7075</v>
      </c>
      <c r="L103" s="33">
        <v>3091.7932000000001</v>
      </c>
      <c r="M103" s="33">
        <v>2763.7404999999999</v>
      </c>
      <c r="N103" s="33">
        <v>4039.95</v>
      </c>
      <c r="O103" s="33">
        <v>3779.0630000000001</v>
      </c>
      <c r="P103" s="33">
        <v>3499.9277999999999</v>
      </c>
      <c r="Q103" s="33">
        <v>3533.7392</v>
      </c>
      <c r="R103" s="33">
        <v>3347.3612000000003</v>
      </c>
      <c r="S103" s="33">
        <v>2003.0678</v>
      </c>
      <c r="T103" s="33">
        <v>1915.0851</v>
      </c>
      <c r="U103" s="33">
        <v>1906.0025000000001</v>
      </c>
      <c r="V103" s="33">
        <v>1400.6946</v>
      </c>
      <c r="W103" s="33">
        <v>1624.1224999999999</v>
      </c>
      <c r="X103" s="33">
        <v>1594.6835000000001</v>
      </c>
      <c r="Y103" s="33">
        <v>1110.4828</v>
      </c>
      <c r="Z103" s="33">
        <v>1107.0871999999999</v>
      </c>
      <c r="AA103" s="33">
        <v>972.77824999999996</v>
      </c>
      <c r="AB103" s="33">
        <v>802.00669999999991</v>
      </c>
      <c r="AC103" s="33">
        <v>653.69869999999992</v>
      </c>
      <c r="AD103" s="33">
        <v>576.95940000000007</v>
      </c>
      <c r="AE103" s="33">
        <v>560.65643999999998</v>
      </c>
    </row>
    <row r="104" spans="1:31">
      <c r="A104" s="29" t="s">
        <v>131</v>
      </c>
      <c r="B104" s="29" t="s">
        <v>76</v>
      </c>
      <c r="C104" s="33">
        <v>4.0455761E-2</v>
      </c>
      <c r="D104" s="33">
        <v>6.2660302999999987E-2</v>
      </c>
      <c r="E104" s="33">
        <v>8.7862562999999894E-2</v>
      </c>
      <c r="F104" s="33">
        <v>0.15895995999999998</v>
      </c>
      <c r="G104" s="33">
        <v>0.23496345200000002</v>
      </c>
      <c r="H104" s="33">
        <v>0.30452643000000001</v>
      </c>
      <c r="I104" s="33">
        <v>0.35781012299999904</v>
      </c>
      <c r="J104" s="33">
        <v>0.42201673600000006</v>
      </c>
      <c r="K104" s="33">
        <v>0.50612979999999996</v>
      </c>
      <c r="L104" s="33">
        <v>0.60391630499999993</v>
      </c>
      <c r="M104" s="33">
        <v>0.76591332000000001</v>
      </c>
      <c r="N104" s="33">
        <v>0.86263500000000004</v>
      </c>
      <c r="O104" s="33">
        <v>0.95290506000000008</v>
      </c>
      <c r="P104" s="33">
        <v>1.0356972599999998</v>
      </c>
      <c r="Q104" s="33">
        <v>1.0602499000000001</v>
      </c>
      <c r="R104" s="33">
        <v>1.1613041100000001</v>
      </c>
      <c r="S104" s="33">
        <v>0.93415358000000004</v>
      </c>
      <c r="T104" s="33">
        <v>0.96578359999999996</v>
      </c>
      <c r="U104" s="33">
        <v>0.99765801999999992</v>
      </c>
      <c r="V104" s="33">
        <v>1.0208151400000001</v>
      </c>
      <c r="W104" s="33">
        <v>1.0483793100000001</v>
      </c>
      <c r="X104" s="33">
        <v>1.09112809</v>
      </c>
      <c r="Y104" s="33">
        <v>1.0995999000000001</v>
      </c>
      <c r="Z104" s="33">
        <v>1.0636132199999999</v>
      </c>
      <c r="AA104" s="33">
        <v>0.98601731999999997</v>
      </c>
      <c r="AB104" s="33">
        <v>0.82253492000000006</v>
      </c>
      <c r="AC104" s="33">
        <v>0.86941354000000004</v>
      </c>
      <c r="AD104" s="33">
        <v>0.87601924000000009</v>
      </c>
      <c r="AE104" s="33">
        <v>0.79053048999999997</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0.12897807349999998</v>
      </c>
      <c r="D107" s="33">
        <v>0.19200459549999999</v>
      </c>
      <c r="E107" s="33">
        <v>0.18362589099999999</v>
      </c>
      <c r="F107" s="33">
        <v>0.20904872199999999</v>
      </c>
      <c r="G107" s="33">
        <v>0.19348187799999989</v>
      </c>
      <c r="H107" s="33">
        <v>0.19275592399999888</v>
      </c>
      <c r="I107" s="33">
        <v>0.16409270799999998</v>
      </c>
      <c r="J107" s="33">
        <v>0.149982637</v>
      </c>
      <c r="K107" s="33">
        <v>0.12870577429999999</v>
      </c>
      <c r="L107" s="33">
        <v>0.1258286733</v>
      </c>
      <c r="M107" s="33">
        <v>0.11665839219999997</v>
      </c>
      <c r="N107" s="33">
        <v>0.11923966329999999</v>
      </c>
      <c r="O107" s="33">
        <v>9.1595734800000009E-2</v>
      </c>
      <c r="P107" s="33">
        <v>8.0634894999999998E-2</v>
      </c>
      <c r="Q107" s="33">
        <v>8.4274377299999995E-2</v>
      </c>
      <c r="R107" s="33">
        <v>8.2307133299999988E-2</v>
      </c>
      <c r="S107" s="33">
        <v>7.3265266699999998E-2</v>
      </c>
      <c r="T107" s="33">
        <v>6.7135212699999891E-2</v>
      </c>
      <c r="U107" s="33">
        <v>6.1642297999999894E-2</v>
      </c>
      <c r="V107" s="33">
        <v>5.6680512999999995E-2</v>
      </c>
      <c r="W107" s="33">
        <v>1.9658712000000002E-2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6.5178896600000008E-2</v>
      </c>
      <c r="D109" s="33">
        <v>0.10499792500000001</v>
      </c>
      <c r="E109" s="33">
        <v>0.14098218339999999</v>
      </c>
      <c r="F109" s="33">
        <v>0.22746190099999999</v>
      </c>
      <c r="G109" s="33">
        <v>0.317637475</v>
      </c>
      <c r="H109" s="33">
        <v>0.42723008199999901</v>
      </c>
      <c r="I109" s="33">
        <v>0.48427357599999998</v>
      </c>
      <c r="J109" s="33">
        <v>0.57064523700000003</v>
      </c>
      <c r="K109" s="33">
        <v>0.68233615000000014</v>
      </c>
      <c r="L109" s="33">
        <v>0.79061844999999997</v>
      </c>
      <c r="M109" s="33">
        <v>0.99115981499999994</v>
      </c>
      <c r="N109" s="33">
        <v>1.1488755799999999</v>
      </c>
      <c r="O109" s="33">
        <v>1.25974125999999</v>
      </c>
      <c r="P109" s="33">
        <v>1.26788188</v>
      </c>
      <c r="Q109" s="33">
        <v>1.4117063600000002</v>
      </c>
      <c r="R109" s="33">
        <v>1.4915391399999991</v>
      </c>
      <c r="S109" s="33">
        <v>1.4621989000000002</v>
      </c>
      <c r="T109" s="33">
        <v>1.46842188</v>
      </c>
      <c r="U109" s="33">
        <v>1.4446910400000001</v>
      </c>
      <c r="V109" s="33">
        <v>1.44108178</v>
      </c>
      <c r="W109" s="33">
        <v>1.4363451799999991</v>
      </c>
      <c r="X109" s="33">
        <v>1.4014869600000002</v>
      </c>
      <c r="Y109" s="33">
        <v>1.37549017</v>
      </c>
      <c r="Z109" s="33">
        <v>1.475309779999999</v>
      </c>
      <c r="AA109" s="33">
        <v>1.4062668600000001</v>
      </c>
      <c r="AB109" s="33">
        <v>1.3552051899999999</v>
      </c>
      <c r="AC109" s="33">
        <v>1.3667293500000002</v>
      </c>
      <c r="AD109" s="33">
        <v>1.261846829999999</v>
      </c>
      <c r="AE109" s="33">
        <v>1.1373051600000001</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0.11880876430000001</v>
      </c>
      <c r="D112" s="33">
        <v>0.117132876</v>
      </c>
      <c r="E112" s="33">
        <v>0.11737311599999992</v>
      </c>
      <c r="F112" s="33">
        <v>0.11818538569999999</v>
      </c>
      <c r="G112" s="33">
        <v>0.1119155887999998</v>
      </c>
      <c r="H112" s="33">
        <v>0.10817304400000001</v>
      </c>
      <c r="I112" s="33">
        <v>9.2140421499999903E-2</v>
      </c>
      <c r="J112" s="33">
        <v>8.6744021200000007E-2</v>
      </c>
      <c r="K112" s="33">
        <v>7.4144117500000009E-2</v>
      </c>
      <c r="L112" s="33">
        <v>6.9044275000000002E-2</v>
      </c>
      <c r="M112" s="33">
        <v>6.4814690999999994E-2</v>
      </c>
      <c r="N112" s="33">
        <v>6.41230839999999E-2</v>
      </c>
      <c r="O112" s="33">
        <v>6.0988459000000002E-2</v>
      </c>
      <c r="P112" s="33">
        <v>4.2640593999999997E-2</v>
      </c>
      <c r="Q112" s="33">
        <v>4.338028E-2</v>
      </c>
      <c r="R112" s="33">
        <v>4.2691741999999998E-2</v>
      </c>
      <c r="S112" s="33">
        <v>3.9420127999999999E-2</v>
      </c>
      <c r="T112" s="33">
        <v>3.6779434E-2</v>
      </c>
      <c r="U112" s="33">
        <v>3.2228751999999999E-2</v>
      </c>
      <c r="V112" s="33">
        <v>2.8957559999999903E-2</v>
      </c>
      <c r="W112" s="33">
        <v>2.5108869999999998E-2</v>
      </c>
      <c r="X112" s="33">
        <v>2.4349582999999998E-2</v>
      </c>
      <c r="Y112" s="33">
        <v>2.1107701999999999E-2</v>
      </c>
      <c r="Z112" s="33">
        <v>2.2952738E-2</v>
      </c>
      <c r="AA112" s="33">
        <v>2.2583776E-2</v>
      </c>
      <c r="AB112" s="33">
        <v>2.0047350000000002E-2</v>
      </c>
      <c r="AC112" s="33">
        <v>1.9498176999999998E-2</v>
      </c>
      <c r="AD112" s="33">
        <v>1.8025184999999999E-2</v>
      </c>
      <c r="AE112" s="33">
        <v>1.5447073999999899E-2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6.8084066999999984E-2</v>
      </c>
      <c r="D114" s="33">
        <v>0.11893211279999999</v>
      </c>
      <c r="E114" s="33">
        <v>0.15084502229999999</v>
      </c>
      <c r="F114" s="33">
        <v>0.18203808499999999</v>
      </c>
      <c r="G114" s="33">
        <v>0.21454726200000002</v>
      </c>
      <c r="H114" s="33">
        <v>0.25157835200000001</v>
      </c>
      <c r="I114" s="33">
        <v>0.26361283499999993</v>
      </c>
      <c r="J114" s="33">
        <v>0.29771043799999997</v>
      </c>
      <c r="K114" s="33">
        <v>0.31324084000000008</v>
      </c>
      <c r="L114" s="33">
        <v>0.34791124699999898</v>
      </c>
      <c r="M114" s="33">
        <v>0.407676755</v>
      </c>
      <c r="N114" s="33">
        <v>0.44879237999999899</v>
      </c>
      <c r="O114" s="33">
        <v>0.46239816500000003</v>
      </c>
      <c r="P114" s="33">
        <v>0.45961624499999998</v>
      </c>
      <c r="Q114" s="33">
        <v>0.50748911999999902</v>
      </c>
      <c r="R114" s="33">
        <v>0.52603232</v>
      </c>
      <c r="S114" s="33">
        <v>0.51372841999999996</v>
      </c>
      <c r="T114" s="33">
        <v>0.5039188</v>
      </c>
      <c r="U114" s="33">
        <v>0.46316976999999998</v>
      </c>
      <c r="V114" s="33">
        <v>0.43492751999999996</v>
      </c>
      <c r="W114" s="33">
        <v>0.38488700799999997</v>
      </c>
      <c r="X114" s="33">
        <v>0.39206053399999991</v>
      </c>
      <c r="Y114" s="33">
        <v>0.36664733999999999</v>
      </c>
      <c r="Z114" s="33">
        <v>0.3947687319999999</v>
      </c>
      <c r="AA114" s="33">
        <v>0.3944519649999999</v>
      </c>
      <c r="AB114" s="33">
        <v>0.37316935000000001</v>
      </c>
      <c r="AC114" s="33">
        <v>0.35908884999999985</v>
      </c>
      <c r="AD114" s="33">
        <v>0.34477438999999999</v>
      </c>
      <c r="AE114" s="33">
        <v>0.30241182999999999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1.5893530099999999E-3</v>
      </c>
      <c r="D119" s="33">
        <v>4.5629841700000002E-3</v>
      </c>
      <c r="E119" s="33">
        <v>2.7568735899999998E-3</v>
      </c>
      <c r="F119" s="33">
        <v>4.9714480900000003E-3</v>
      </c>
      <c r="G119" s="33">
        <v>1.258459483E-2</v>
      </c>
      <c r="H119" s="33">
        <v>1.9246705699999998E-2</v>
      </c>
      <c r="I119" s="33">
        <v>3.0398275899999893E-2</v>
      </c>
      <c r="J119" s="33">
        <v>3.2085447499999899E-2</v>
      </c>
      <c r="K119" s="33">
        <v>4.2162326199999996E-2</v>
      </c>
      <c r="L119" s="33">
        <v>5.7185955399999995E-2</v>
      </c>
      <c r="M119" s="33">
        <v>6.1952861999999997E-2</v>
      </c>
      <c r="N119" s="33">
        <v>6.4060998699999996E-2</v>
      </c>
      <c r="O119" s="33">
        <v>6.52295234999999E-2</v>
      </c>
      <c r="P119" s="33">
        <v>7.0988280000000001E-2</v>
      </c>
      <c r="Q119" s="33">
        <v>7.8117966999999996E-2</v>
      </c>
      <c r="R119" s="33">
        <v>8.414090599999989E-2</v>
      </c>
      <c r="S119" s="33">
        <v>8.8098356999999988E-2</v>
      </c>
      <c r="T119" s="33">
        <v>8.6319856E-2</v>
      </c>
      <c r="U119" s="33">
        <v>9.4902943999999906E-2</v>
      </c>
      <c r="V119" s="33">
        <v>0.102940536</v>
      </c>
      <c r="W119" s="33">
        <v>9.6048611999999894E-2</v>
      </c>
      <c r="X119" s="33">
        <v>0.10004128299999991</v>
      </c>
      <c r="Y119" s="33">
        <v>9.7070854999999998E-2</v>
      </c>
      <c r="Z119" s="33">
        <v>9.3678033999999993E-2</v>
      </c>
      <c r="AA119" s="33">
        <v>9.1107970999999899E-2</v>
      </c>
      <c r="AB119" s="33">
        <v>8.9088164999999997E-2</v>
      </c>
      <c r="AC119" s="33">
        <v>8.6594533000000001E-2</v>
      </c>
      <c r="AD119" s="33">
        <v>8.8421682000000001E-2</v>
      </c>
      <c r="AE119" s="33">
        <v>8.6024520999999896E-2</v>
      </c>
    </row>
    <row r="121" spans="1:31" collapsed="1"/>
  </sheetData>
  <sheetProtection algorithmName="SHA-512" hashValue="4xljuINJdh44K98coDGPpnuodkfgT5+wIzJcRIHsAZdZCTglXdoppp84d/WJS3pY6jyNdBWvDg2AZFuTYXV8SA==" saltValue="Y/gnP6/YlPVcVUSJyJ6iA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-101084.72976098415</v>
      </c>
      <c r="G6" s="33">
        <v>-47785.357547449021</v>
      </c>
      <c r="H6" s="33">
        <v>129615.00254257803</v>
      </c>
      <c r="I6" s="33">
        <v>-99415.356653298222</v>
      </c>
      <c r="J6" s="33">
        <v>-211662.29116385177</v>
      </c>
      <c r="K6" s="33">
        <v>-215112.16586793633</v>
      </c>
      <c r="L6" s="33">
        <v>-213948.21660136472</v>
      </c>
      <c r="M6" s="33">
        <v>178741.32977280373</v>
      </c>
      <c r="N6" s="33">
        <v>330409.59355620784</v>
      </c>
      <c r="O6" s="33">
        <v>184477.42937544698</v>
      </c>
      <c r="P6" s="33">
        <v>-111384.91836596139</v>
      </c>
      <c r="Q6" s="33">
        <v>-5844.4425248066455</v>
      </c>
      <c r="R6" s="33">
        <v>-1.5942935488876958E-3</v>
      </c>
      <c r="S6" s="33">
        <v>-6.2544921181876493E-4</v>
      </c>
      <c r="T6" s="33">
        <v>-5.9680268279557205E-4</v>
      </c>
      <c r="U6" s="33">
        <v>-5.7099172281853297E-4</v>
      </c>
      <c r="V6" s="33">
        <v>-5.43315902540758E-4</v>
      </c>
      <c r="W6" s="33">
        <v>239835.44150535579</v>
      </c>
      <c r="X6" s="33">
        <v>0</v>
      </c>
      <c r="Y6" s="33">
        <v>0</v>
      </c>
      <c r="Z6" s="33">
        <v>0</v>
      </c>
      <c r="AA6" s="33">
        <v>0</v>
      </c>
      <c r="AB6" s="33">
        <v>0</v>
      </c>
      <c r="AC6" s="33">
        <v>0</v>
      </c>
      <c r="AD6" s="33">
        <v>0</v>
      </c>
      <c r="AE6" s="33">
        <v>0</v>
      </c>
    </row>
    <row r="7" spans="1:31">
      <c r="A7" s="29" t="s">
        <v>40</v>
      </c>
      <c r="B7" s="29" t="s">
        <v>71</v>
      </c>
      <c r="C7" s="33">
        <v>0</v>
      </c>
      <c r="D7" s="33">
        <v>0</v>
      </c>
      <c r="E7" s="33">
        <v>0</v>
      </c>
      <c r="F7" s="33">
        <v>-119122.9349957251</v>
      </c>
      <c r="G7" s="33">
        <v>-113666.92266059112</v>
      </c>
      <c r="H7" s="33">
        <v>-141608.55454463462</v>
      </c>
      <c r="I7" s="33">
        <v>169353.74050507817</v>
      </c>
      <c r="J7" s="33">
        <v>451455.51538245514</v>
      </c>
      <c r="K7" s="33">
        <v>-90775.585260891341</v>
      </c>
      <c r="L7" s="33">
        <v>-68541.041002422382</v>
      </c>
      <c r="M7" s="33">
        <v>-32788.372253561422</v>
      </c>
      <c r="N7" s="33">
        <v>-3.4397954232263327E-3</v>
      </c>
      <c r="O7" s="33">
        <v>-3.2822475399397616E-3</v>
      </c>
      <c r="P7" s="33">
        <v>-3.1319155902986922E-3</v>
      </c>
      <c r="Q7" s="33">
        <v>-2.9964642086560992E-3</v>
      </c>
      <c r="R7" s="33">
        <v>-2.8512263679073896E-3</v>
      </c>
      <c r="S7" s="33">
        <v>190672.81577610516</v>
      </c>
      <c r="T7" s="33">
        <v>363063.54872217635</v>
      </c>
      <c r="U7" s="33">
        <v>-2.4837517093378777E-3</v>
      </c>
      <c r="V7" s="33">
        <v>-2.3633649100635629E-3</v>
      </c>
      <c r="W7" s="33">
        <v>-2.2551191880941387E-3</v>
      </c>
      <c r="X7" s="33">
        <v>-2.1518312854926676E-3</v>
      </c>
      <c r="Y7" s="33">
        <v>-2.0587673084223592E-3</v>
      </c>
      <c r="Z7" s="33">
        <v>-1.958979392512823E-3</v>
      </c>
      <c r="AA7" s="33">
        <v>-1.8692551447833114E-3</v>
      </c>
      <c r="AB7" s="33">
        <v>-1.7836404046174797E-3</v>
      </c>
      <c r="AC7" s="33">
        <v>-1.2104229475142984E-3</v>
      </c>
      <c r="AD7" s="33">
        <v>0</v>
      </c>
      <c r="AE7" s="33">
        <v>0</v>
      </c>
    </row>
    <row r="8" spans="1:31">
      <c r="A8" s="29" t="s">
        <v>40</v>
      </c>
      <c r="B8" s="29" t="s">
        <v>20</v>
      </c>
      <c r="C8" s="33">
        <v>3.6609307483341971E-5</v>
      </c>
      <c r="D8" s="33">
        <v>3.4932545294624982E-5</v>
      </c>
      <c r="E8" s="33">
        <v>3.5099830223792374E-5</v>
      </c>
      <c r="F8" s="33">
        <v>3.6852223926880821E-5</v>
      </c>
      <c r="G8" s="33">
        <v>3.516433579409267E-5</v>
      </c>
      <c r="H8" s="33">
        <v>3.3553755515355859E-5</v>
      </c>
      <c r="I8" s="33">
        <v>3.210259809657657E-5</v>
      </c>
      <c r="J8" s="33">
        <v>3.146345950105764E-5</v>
      </c>
      <c r="K8" s="33">
        <v>3.0022385008140578E-5</v>
      </c>
      <c r="L8" s="33">
        <v>2.8647313927660291E-5</v>
      </c>
      <c r="M8" s="33">
        <v>2.7408353891869411E-5</v>
      </c>
      <c r="N8" s="33">
        <v>4.3789386979367859E-5</v>
      </c>
      <c r="O8" s="33">
        <v>4.1783766185051842E-5</v>
      </c>
      <c r="P8" s="33">
        <v>3.9870005885893941E-5</v>
      </c>
      <c r="Q8" s="33">
        <v>3.8145678640271313E-5</v>
      </c>
      <c r="R8" s="33">
        <v>3.723539958739455E-5</v>
      </c>
      <c r="S8" s="33">
        <v>7.4761575795891515E-5</v>
      </c>
      <c r="T8" s="33">
        <v>7.1337381456228297E-5</v>
      </c>
      <c r="U8" s="33">
        <v>8.6324388957093159E-5</v>
      </c>
      <c r="V8" s="33">
        <v>8.2140268279174791E-5</v>
      </c>
      <c r="W8" s="33">
        <v>9.9900556352119392E-5</v>
      </c>
      <c r="X8" s="33">
        <v>1.0148668816825948E-4</v>
      </c>
      <c r="Y8" s="33">
        <v>9.8099702991441898E-5</v>
      </c>
      <c r="Z8" s="33">
        <v>9.3344835905291145E-5</v>
      </c>
      <c r="AA8" s="33">
        <v>9.448111079287053E-5</v>
      </c>
      <c r="AB8" s="33">
        <v>1.1126728565545416E-4</v>
      </c>
      <c r="AC8" s="33">
        <v>1.06455116508771E-4</v>
      </c>
      <c r="AD8" s="33">
        <v>1.2710193978164222E-4</v>
      </c>
      <c r="AE8" s="33">
        <v>1.2128047684259536E-4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1.572453151907716E-4</v>
      </c>
      <c r="D10" s="33">
        <v>1.500432396261153E-4</v>
      </c>
      <c r="E10" s="33">
        <v>1.435540595931539E-4</v>
      </c>
      <c r="F10" s="33">
        <v>1.3659603166617471E-4</v>
      </c>
      <c r="G10" s="33">
        <v>1.3033972482041309E-4</v>
      </c>
      <c r="H10" s="33">
        <v>1.2436996638217739E-4</v>
      </c>
      <c r="I10" s="33">
        <v>1.189911228930713E-4</v>
      </c>
      <c r="J10" s="33">
        <v>1.1322365411859669E-4</v>
      </c>
      <c r="K10" s="33">
        <v>1.0803783785641222E-4</v>
      </c>
      <c r="L10" s="33">
        <v>1.0376115187518608E-4</v>
      </c>
      <c r="M10" s="33">
        <v>1.0185048313248954E-4</v>
      </c>
      <c r="N10" s="33">
        <v>1.3310893860800249E-4</v>
      </c>
      <c r="O10" s="33">
        <v>1.270123459494359E-4</v>
      </c>
      <c r="P10" s="33">
        <v>1.2119498654472266E-4</v>
      </c>
      <c r="Q10" s="33">
        <v>1.1595345691139323E-4</v>
      </c>
      <c r="R10" s="33">
        <v>1.1289670673823424E-4</v>
      </c>
      <c r="S10" s="33">
        <v>2.833412663042542E-4</v>
      </c>
      <c r="T10" s="33">
        <v>2.7092640989384505E-4</v>
      </c>
      <c r="U10" s="33">
        <v>4279.3917628913496</v>
      </c>
      <c r="V10" s="33">
        <v>4071.970757305925</v>
      </c>
      <c r="W10" s="33">
        <v>4126.6797367813651</v>
      </c>
      <c r="X10" s="33">
        <v>3941.7599850637575</v>
      </c>
      <c r="Y10" s="33">
        <v>4017.3316897061927</v>
      </c>
      <c r="Z10" s="33">
        <v>7677.4461851884907</v>
      </c>
      <c r="AA10" s="33">
        <v>9077.4098732521998</v>
      </c>
      <c r="AB10" s="33">
        <v>13532.582841089206</v>
      </c>
      <c r="AC10" s="33">
        <v>12947.315777891747</v>
      </c>
      <c r="AD10" s="33">
        <v>16615.444235847688</v>
      </c>
      <c r="AE10" s="33">
        <v>16274.45136375011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2.9845981322443589E-3</v>
      </c>
      <c r="D12" s="33">
        <v>19157.368821403685</v>
      </c>
      <c r="E12" s="33">
        <v>39754.907659211589</v>
      </c>
      <c r="F12" s="33">
        <v>61169.565634014354</v>
      </c>
      <c r="G12" s="33">
        <v>87677.524151191261</v>
      </c>
      <c r="H12" s="33">
        <v>103465.88912264977</v>
      </c>
      <c r="I12" s="33">
        <v>127924.75417238107</v>
      </c>
      <c r="J12" s="33">
        <v>149954.59975910044</v>
      </c>
      <c r="K12" s="33">
        <v>201974.18063866475</v>
      </c>
      <c r="L12" s="33">
        <v>194943.07544808951</v>
      </c>
      <c r="M12" s="33">
        <v>188637.87319868038</v>
      </c>
      <c r="N12" s="33">
        <v>185739.99968753511</v>
      </c>
      <c r="O12" s="33">
        <v>179684.11343117699</v>
      </c>
      <c r="P12" s="33">
        <v>173305.97846880447</v>
      </c>
      <c r="Q12" s="33">
        <v>176117.65473955256</v>
      </c>
      <c r="R12" s="33">
        <v>187233.93254797312</v>
      </c>
      <c r="S12" s="33">
        <v>229213.89349014845</v>
      </c>
      <c r="T12" s="33">
        <v>234896.35900746961</v>
      </c>
      <c r="U12" s="33">
        <v>236997.30864937723</v>
      </c>
      <c r="V12" s="33">
        <v>230237.23768343459</v>
      </c>
      <c r="W12" s="33">
        <v>239041.14437572294</v>
      </c>
      <c r="X12" s="33">
        <v>251852.55355040519</v>
      </c>
      <c r="Y12" s="33">
        <v>251561.93012827556</v>
      </c>
      <c r="Z12" s="33">
        <v>244360.19975882382</v>
      </c>
      <c r="AA12" s="33">
        <v>251467.92997964355</v>
      </c>
      <c r="AB12" s="33">
        <v>255981.36001104931</v>
      </c>
      <c r="AC12" s="33">
        <v>257291.29765531572</v>
      </c>
      <c r="AD12" s="33">
        <v>253104.93931893024</v>
      </c>
      <c r="AE12" s="33">
        <v>250942.38434143795</v>
      </c>
    </row>
    <row r="13" spans="1:31">
      <c r="A13" s="29" t="s">
        <v>40</v>
      </c>
      <c r="B13" s="29" t="s">
        <v>68</v>
      </c>
      <c r="C13" s="33">
        <v>2.7280401496213198E-4</v>
      </c>
      <c r="D13" s="33">
        <v>4.4438080445884218E-4</v>
      </c>
      <c r="E13" s="33">
        <v>4.871725335706097E-4</v>
      </c>
      <c r="F13" s="33">
        <v>5.5093822522519803E-4</v>
      </c>
      <c r="G13" s="33">
        <v>6.3835717262155213E-4</v>
      </c>
      <c r="H13" s="33">
        <v>6.7715811039069666E-4</v>
      </c>
      <c r="I13" s="33">
        <v>2715.4048356817748</v>
      </c>
      <c r="J13" s="33">
        <v>5240.4254004862933</v>
      </c>
      <c r="K13" s="33">
        <v>56341.782838315805</v>
      </c>
      <c r="L13" s="33">
        <v>53761.24317314467</v>
      </c>
      <c r="M13" s="33">
        <v>51436.137552267661</v>
      </c>
      <c r="N13" s="33">
        <v>48943.041570533118</v>
      </c>
      <c r="O13" s="33">
        <v>46701.37557445281</v>
      </c>
      <c r="P13" s="33">
        <v>44562.381255591506</v>
      </c>
      <c r="Q13" s="33">
        <v>42635.114722096885</v>
      </c>
      <c r="R13" s="33">
        <v>40568.601919002904</v>
      </c>
      <c r="S13" s="33">
        <v>46449.208009824732</v>
      </c>
      <c r="T13" s="33">
        <v>44321.763363298312</v>
      </c>
      <c r="U13" s="33">
        <v>42404.903255173929</v>
      </c>
      <c r="V13" s="33">
        <v>41707.054276059025</v>
      </c>
      <c r="W13" s="33">
        <v>44396.572172092056</v>
      </c>
      <c r="X13" s="33">
        <v>75826.974664138397</v>
      </c>
      <c r="Y13" s="33">
        <v>72938.886403108801</v>
      </c>
      <c r="Z13" s="33">
        <v>69403.557564470393</v>
      </c>
      <c r="AA13" s="33">
        <v>70836.72476854625</v>
      </c>
      <c r="AB13" s="33">
        <v>91350.214770258739</v>
      </c>
      <c r="AC13" s="33">
        <v>89508.609447776791</v>
      </c>
      <c r="AD13" s="33">
        <v>100323.82223328871</v>
      </c>
      <c r="AE13" s="33">
        <v>105930.17833864311</v>
      </c>
    </row>
    <row r="14" spans="1:31">
      <c r="A14" s="29" t="s">
        <v>40</v>
      </c>
      <c r="B14" s="29" t="s">
        <v>36</v>
      </c>
      <c r="C14" s="33">
        <v>3.2192733631771072E-4</v>
      </c>
      <c r="D14" s="33">
        <v>3.0948195720261233E-4</v>
      </c>
      <c r="E14" s="33">
        <v>2.9609725461790862E-4</v>
      </c>
      <c r="F14" s="33">
        <v>2.8174549770784837E-4</v>
      </c>
      <c r="G14" s="33">
        <v>2.726052569821873E-4</v>
      </c>
      <c r="H14" s="33">
        <v>2.6374600681587391E-4</v>
      </c>
      <c r="I14" s="33">
        <v>2.978299601127076E-4</v>
      </c>
      <c r="J14" s="33">
        <v>3.3083681265473993E-4</v>
      </c>
      <c r="K14" s="33">
        <v>8.1831741426689612E-4</v>
      </c>
      <c r="L14" s="33">
        <v>7.9354242693266636E-4</v>
      </c>
      <c r="M14" s="33">
        <v>7.6289487737990925E-4</v>
      </c>
      <c r="N14" s="33">
        <v>1.0635904299201859E-3</v>
      </c>
      <c r="O14" s="33">
        <v>1.4656162325357863E-3</v>
      </c>
      <c r="P14" s="33">
        <v>1.400091494845154E-3</v>
      </c>
      <c r="Q14" s="33">
        <v>1.3534415358799447E-3</v>
      </c>
      <c r="R14" s="33">
        <v>1.6611158262866792E-3</v>
      </c>
      <c r="S14" s="33">
        <v>5193.3342958538951</v>
      </c>
      <c r="T14" s="33">
        <v>4955.4716575245657</v>
      </c>
      <c r="U14" s="33">
        <v>6557.0171531056712</v>
      </c>
      <c r="V14" s="33">
        <v>6239.2002373159485</v>
      </c>
      <c r="W14" s="33">
        <v>20503.415951329407</v>
      </c>
      <c r="X14" s="33">
        <v>19564.328204244652</v>
      </c>
      <c r="Y14" s="33">
        <v>18718.195799580488</v>
      </c>
      <c r="Z14" s="33">
        <v>22552.75581620376</v>
      </c>
      <c r="AA14" s="33">
        <v>21519.8052238583</v>
      </c>
      <c r="AB14" s="33">
        <v>27251.049099795298</v>
      </c>
      <c r="AC14" s="33">
        <v>26072.475756755171</v>
      </c>
      <c r="AD14" s="33">
        <v>28421.961426751652</v>
      </c>
      <c r="AE14" s="33">
        <v>27120.192197090942</v>
      </c>
    </row>
    <row r="15" spans="1:31">
      <c r="A15" s="29" t="s">
        <v>40</v>
      </c>
      <c r="B15" s="29" t="s">
        <v>73</v>
      </c>
      <c r="C15" s="33">
        <v>0</v>
      </c>
      <c r="D15" s="33">
        <v>0</v>
      </c>
      <c r="E15" s="33">
        <v>3.5439635224951654E-4</v>
      </c>
      <c r="F15" s="33">
        <v>3.7899207329337211E-4</v>
      </c>
      <c r="G15" s="33">
        <v>3.7308382463371609E-4</v>
      </c>
      <c r="H15" s="33">
        <v>3.6705245015179879E-4</v>
      </c>
      <c r="I15" s="33">
        <v>3.6659605022218021E-4</v>
      </c>
      <c r="J15" s="33">
        <v>3.7681455450393198E-4</v>
      </c>
      <c r="K15" s="33">
        <v>22893.993282878757</v>
      </c>
      <c r="L15" s="33">
        <v>21845.41345179217</v>
      </c>
      <c r="M15" s="33">
        <v>20900.627005390805</v>
      </c>
      <c r="N15" s="33">
        <v>19887.579264728189</v>
      </c>
      <c r="O15" s="33">
        <v>18976.698000761811</v>
      </c>
      <c r="P15" s="33">
        <v>18107.536253059905</v>
      </c>
      <c r="Q15" s="33">
        <v>17324.408256349583</v>
      </c>
      <c r="R15" s="33">
        <v>16484.698734167319</v>
      </c>
      <c r="S15" s="33">
        <v>21848.352262074648</v>
      </c>
      <c r="T15" s="33">
        <v>20847.66436897717</v>
      </c>
      <c r="U15" s="33">
        <v>20432.355514983919</v>
      </c>
      <c r="V15" s="33">
        <v>19442.004558068118</v>
      </c>
      <c r="W15" s="33">
        <v>19743.442054450734</v>
      </c>
      <c r="X15" s="33">
        <v>23291.394171431737</v>
      </c>
      <c r="Y15" s="33">
        <v>22284.070880001167</v>
      </c>
      <c r="Z15" s="33">
        <v>23062.503633262277</v>
      </c>
      <c r="AA15" s="33">
        <v>22006.205755218234</v>
      </c>
      <c r="AB15" s="33">
        <v>23510.409515716328</v>
      </c>
      <c r="AC15" s="33">
        <v>22493.614090334129</v>
      </c>
      <c r="AD15" s="33">
        <v>24785.42506653734</v>
      </c>
      <c r="AE15" s="33">
        <v>23650.214750582578</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3.4512567698806043E-3</v>
      </c>
      <c r="D17" s="35">
        <v>19157.369450760274</v>
      </c>
      <c r="E17" s="35">
        <v>39754.908325038014</v>
      </c>
      <c r="F17" s="35">
        <v>-159038.09839830842</v>
      </c>
      <c r="G17" s="35">
        <v>-73774.755252987656</v>
      </c>
      <c r="H17" s="35">
        <v>91472.337955675015</v>
      </c>
      <c r="I17" s="35">
        <v>200578.54301093653</v>
      </c>
      <c r="J17" s="35">
        <v>394988.24952287722</v>
      </c>
      <c r="K17" s="35">
        <v>-47571.787513786883</v>
      </c>
      <c r="L17" s="35">
        <v>-33784.938850144477</v>
      </c>
      <c r="M17" s="35">
        <v>386026.96839944914</v>
      </c>
      <c r="N17" s="35">
        <v>565092.63155137899</v>
      </c>
      <c r="O17" s="35">
        <v>410862.91526762536</v>
      </c>
      <c r="P17" s="35">
        <v>106483.43838758398</v>
      </c>
      <c r="Q17" s="35">
        <v>212908.32409447772</v>
      </c>
      <c r="R17" s="35">
        <v>227802.53017158824</v>
      </c>
      <c r="S17" s="35">
        <v>466335.91700873198</v>
      </c>
      <c r="T17" s="35">
        <v>642281.67083840538</v>
      </c>
      <c r="U17" s="35">
        <v>283681.60069902346</v>
      </c>
      <c r="V17" s="35">
        <v>276016.25989225897</v>
      </c>
      <c r="W17" s="35">
        <v>527399.83563473355</v>
      </c>
      <c r="X17" s="35">
        <v>331621.28614926274</v>
      </c>
      <c r="Y17" s="35">
        <v>328518.14626042295</v>
      </c>
      <c r="Z17" s="35">
        <v>321441.20164284814</v>
      </c>
      <c r="AA17" s="35">
        <v>331382.06284666795</v>
      </c>
      <c r="AB17" s="35">
        <v>360864.15595002414</v>
      </c>
      <c r="AC17" s="35">
        <v>359747.22177701641</v>
      </c>
      <c r="AD17" s="35">
        <v>370044.20591516857</v>
      </c>
      <c r="AE17" s="35">
        <v>373147.01416511164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-29518.809830375947</v>
      </c>
      <c r="G20" s="33">
        <v>20502.706789870412</v>
      </c>
      <c r="H20" s="33">
        <v>-131783.06073840844</v>
      </c>
      <c r="I20" s="33">
        <v>-151595.42634543512</v>
      </c>
      <c r="J20" s="33">
        <v>-144247.63546370575</v>
      </c>
      <c r="K20" s="33">
        <v>-150785.20434760553</v>
      </c>
      <c r="L20" s="33">
        <v>-152567.52815220368</v>
      </c>
      <c r="M20" s="33">
        <v>-145969.19952127212</v>
      </c>
      <c r="N20" s="33">
        <v>225428.84240832299</v>
      </c>
      <c r="O20" s="33">
        <v>-63411.151198223175</v>
      </c>
      <c r="P20" s="33">
        <v>-60506.823638337504</v>
      </c>
      <c r="Q20" s="33">
        <v>-4.0462863016688501E-4</v>
      </c>
      <c r="R20" s="33">
        <v>-3.85016385715313E-4</v>
      </c>
      <c r="S20" s="33">
        <v>-3.67382047292013E-4</v>
      </c>
      <c r="T20" s="33">
        <v>-3.5055538849785298E-4</v>
      </c>
      <c r="U20" s="33">
        <v>-3.3539431204312E-4</v>
      </c>
      <c r="V20" s="33">
        <v>-3.1913783698167097E-4</v>
      </c>
      <c r="W20" s="33">
        <v>-3.0452083669333502E-4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7.9333123345286493E-6</v>
      </c>
      <c r="D22" s="33">
        <v>7.5699545146662392E-6</v>
      </c>
      <c r="E22" s="33">
        <v>7.2425635718326597E-6</v>
      </c>
      <c r="F22" s="33">
        <v>7.9258812324799605E-6</v>
      </c>
      <c r="G22" s="33">
        <v>7.5628637684393999E-6</v>
      </c>
      <c r="H22" s="33">
        <v>7.2164730586149296E-6</v>
      </c>
      <c r="I22" s="33">
        <v>6.9043697409509099E-6</v>
      </c>
      <c r="J22" s="33">
        <v>6.5697167355822202E-6</v>
      </c>
      <c r="K22" s="33">
        <v>6.2688136764949197E-6</v>
      </c>
      <c r="L22" s="33">
        <v>5.9816924370221002E-6</v>
      </c>
      <c r="M22" s="33">
        <v>5.72299181697174E-6</v>
      </c>
      <c r="N22" s="33">
        <v>1.0422326956803201E-5</v>
      </c>
      <c r="O22" s="33">
        <v>9.9449684662727787E-6</v>
      </c>
      <c r="P22" s="33">
        <v>9.48947372358155E-6</v>
      </c>
      <c r="Q22" s="33">
        <v>9.0790660066872603E-6</v>
      </c>
      <c r="R22" s="33">
        <v>8.6390060390036407E-6</v>
      </c>
      <c r="S22" s="33">
        <v>2.7560177925316699E-5</v>
      </c>
      <c r="T22" s="33">
        <v>2.6297879689259898E-5</v>
      </c>
      <c r="U22" s="33">
        <v>3.0089407494604499E-5</v>
      </c>
      <c r="V22" s="33">
        <v>2.8630981740243701E-5</v>
      </c>
      <c r="W22" s="33">
        <v>3.5220150314011799E-5</v>
      </c>
      <c r="X22" s="33">
        <v>3.3607013645028499E-5</v>
      </c>
      <c r="Y22" s="33">
        <v>3.2153552879610497E-5</v>
      </c>
      <c r="Z22" s="33">
        <v>3.0595078535366999E-5</v>
      </c>
      <c r="AA22" s="33">
        <v>2.91937772167809E-5</v>
      </c>
      <c r="AB22" s="33">
        <v>4.71162596001641E-5</v>
      </c>
      <c r="AC22" s="33">
        <v>4.5078541061247703E-5</v>
      </c>
      <c r="AD22" s="33">
        <v>4.2893595901908002E-5</v>
      </c>
      <c r="AE22" s="33">
        <v>4.09290037068999E-5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3.2576572005119703E-5</v>
      </c>
      <c r="D24" s="33">
        <v>3.1084515259685399E-5</v>
      </c>
      <c r="E24" s="33">
        <v>2.974014935383E-5</v>
      </c>
      <c r="F24" s="33">
        <v>2.82986520507029E-5</v>
      </c>
      <c r="G24" s="33">
        <v>2.7002530571981501E-5</v>
      </c>
      <c r="H24" s="33">
        <v>2.5765773436289303E-5</v>
      </c>
      <c r="I24" s="33">
        <v>2.4651436376297701E-5</v>
      </c>
      <c r="J24" s="33">
        <v>2.3456587667507902E-5</v>
      </c>
      <c r="K24" s="33">
        <v>2.2382240131840902E-5</v>
      </c>
      <c r="L24" s="33">
        <v>2.1357099353940923E-5</v>
      </c>
      <c r="M24" s="33">
        <v>2.0433431862923497E-5</v>
      </c>
      <c r="N24" s="33">
        <v>2.8666328497179999E-5</v>
      </c>
      <c r="O24" s="33">
        <v>2.7353366875732102E-5</v>
      </c>
      <c r="P24" s="33">
        <v>2.6100540901566898E-5</v>
      </c>
      <c r="Q24" s="33">
        <v>2.49717255727991E-5</v>
      </c>
      <c r="R24" s="33">
        <v>2.3761352529968902E-5</v>
      </c>
      <c r="S24" s="33">
        <v>1.3714566227248189E-4</v>
      </c>
      <c r="T24" s="33">
        <v>1.3086418150561169E-4</v>
      </c>
      <c r="U24" s="33">
        <v>4279.391434165479</v>
      </c>
      <c r="V24" s="33">
        <v>4071.970444513312</v>
      </c>
      <c r="W24" s="33">
        <v>3885.4679798589368</v>
      </c>
      <c r="X24" s="33">
        <v>3707.5076128931732</v>
      </c>
      <c r="Y24" s="33">
        <v>3793.2104256333823</v>
      </c>
      <c r="Z24" s="33">
        <v>6861.5648485515158</v>
      </c>
      <c r="AA24" s="33">
        <v>6547.2947002097053</v>
      </c>
      <c r="AB24" s="33">
        <v>6247.418604999777</v>
      </c>
      <c r="AC24" s="33">
        <v>5977.2256648170842</v>
      </c>
      <c r="AD24" s="33">
        <v>8728.2732670613204</v>
      </c>
      <c r="AE24" s="33">
        <v>8328.5050225061004</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5.5777516547077504E-4</v>
      </c>
      <c r="D26" s="33">
        <v>19157.366479280347</v>
      </c>
      <c r="E26" s="33">
        <v>36664.048527168663</v>
      </c>
      <c r="F26" s="33">
        <v>52591.896786377809</v>
      </c>
      <c r="G26" s="33">
        <v>67138.848106325022</v>
      </c>
      <c r="H26" s="33">
        <v>81141.843824980038</v>
      </c>
      <c r="I26" s="33">
        <v>90419.098817192484</v>
      </c>
      <c r="J26" s="33">
        <v>97997.866003563016</v>
      </c>
      <c r="K26" s="33">
        <v>136766.84409173616</v>
      </c>
      <c r="L26" s="33">
        <v>130502.71377603641</v>
      </c>
      <c r="M26" s="33">
        <v>124858.63673135942</v>
      </c>
      <c r="N26" s="33">
        <v>118806.77108740964</v>
      </c>
      <c r="O26" s="33">
        <v>113365.23954208974</v>
      </c>
      <c r="P26" s="33">
        <v>108172.93845129434</v>
      </c>
      <c r="Q26" s="33">
        <v>103494.59590114641</v>
      </c>
      <c r="R26" s="33">
        <v>98478.239761127537</v>
      </c>
      <c r="S26" s="33">
        <v>95278.698378152199</v>
      </c>
      <c r="T26" s="33">
        <v>97015.925683766414</v>
      </c>
      <c r="U26" s="33">
        <v>101146.25203298203</v>
      </c>
      <c r="V26" s="33">
        <v>99325.330585500196</v>
      </c>
      <c r="W26" s="33">
        <v>110335.19589423136</v>
      </c>
      <c r="X26" s="33">
        <v>109606.0067666102</v>
      </c>
      <c r="Y26" s="33">
        <v>104865.68582729387</v>
      </c>
      <c r="Z26" s="33">
        <v>99782.873313067321</v>
      </c>
      <c r="AA26" s="33">
        <v>99004.549177722554</v>
      </c>
      <c r="AB26" s="33">
        <v>94469.989918262945</v>
      </c>
      <c r="AC26" s="33">
        <v>93279.433745370043</v>
      </c>
      <c r="AD26" s="33">
        <v>89743.547283843378</v>
      </c>
      <c r="AE26" s="33">
        <v>85633.155773553983</v>
      </c>
    </row>
    <row r="27" spans="1:31">
      <c r="A27" s="29" t="s">
        <v>130</v>
      </c>
      <c r="B27" s="29" t="s">
        <v>68</v>
      </c>
      <c r="C27" s="33">
        <v>6.377345851993849E-5</v>
      </c>
      <c r="D27" s="33">
        <v>1.561235852789723E-4</v>
      </c>
      <c r="E27" s="33">
        <v>1.6070297144550754E-4</v>
      </c>
      <c r="F27" s="33">
        <v>1.9126027696929397E-4</v>
      </c>
      <c r="G27" s="33">
        <v>2.9515302365904422E-4</v>
      </c>
      <c r="H27" s="33">
        <v>3.4722677062732889E-4</v>
      </c>
      <c r="I27" s="33">
        <v>2715.4044090621401</v>
      </c>
      <c r="J27" s="33">
        <v>5240.4249675484261</v>
      </c>
      <c r="K27" s="33">
        <v>56341.782243149879</v>
      </c>
      <c r="L27" s="33">
        <v>53761.242577021862</v>
      </c>
      <c r="M27" s="33">
        <v>51436.136942490666</v>
      </c>
      <c r="N27" s="33">
        <v>48943.040764534577</v>
      </c>
      <c r="O27" s="33">
        <v>46701.374756726414</v>
      </c>
      <c r="P27" s="33">
        <v>44562.380475318234</v>
      </c>
      <c r="Q27" s="33">
        <v>42635.113973193627</v>
      </c>
      <c r="R27" s="33">
        <v>40568.601089223892</v>
      </c>
      <c r="S27" s="33">
        <v>38992.401264530257</v>
      </c>
      <c r="T27" s="33">
        <v>37206.48974141838</v>
      </c>
      <c r="U27" s="33">
        <v>35597.356194793938</v>
      </c>
      <c r="V27" s="33">
        <v>33871.961599670925</v>
      </c>
      <c r="W27" s="33">
        <v>32320.57403261989</v>
      </c>
      <c r="X27" s="33">
        <v>48973.332081671564</v>
      </c>
      <c r="Y27" s="33">
        <v>46855.297513263831</v>
      </c>
      <c r="Z27" s="33">
        <v>44584.233430867491</v>
      </c>
      <c r="AA27" s="33">
        <v>43386.922173447274</v>
      </c>
      <c r="AB27" s="33">
        <v>55309.842190043179</v>
      </c>
      <c r="AC27" s="33">
        <v>52917.761595220683</v>
      </c>
      <c r="AD27" s="33">
        <v>57653.978385246955</v>
      </c>
      <c r="AE27" s="33">
        <v>59143.273126269509</v>
      </c>
    </row>
    <row r="28" spans="1:31">
      <c r="A28" s="29" t="s">
        <v>130</v>
      </c>
      <c r="B28" s="29" t="s">
        <v>36</v>
      </c>
      <c r="C28" s="33">
        <v>1.1204219291002379E-4</v>
      </c>
      <c r="D28" s="33">
        <v>1.0920987387806369E-4</v>
      </c>
      <c r="E28" s="33">
        <v>1.0448668518434E-4</v>
      </c>
      <c r="F28" s="33">
        <v>9.9422242732691001E-5</v>
      </c>
      <c r="G28" s="33">
        <v>9.4868552188080905E-5</v>
      </c>
      <c r="H28" s="33">
        <v>9.0523427624343095E-5</v>
      </c>
      <c r="I28" s="33">
        <v>1.0561224220381999E-4</v>
      </c>
      <c r="J28" s="33">
        <v>1.121439285173062E-4</v>
      </c>
      <c r="K28" s="33">
        <v>4.9066263870475065E-4</v>
      </c>
      <c r="L28" s="33">
        <v>4.6818954056241128E-4</v>
      </c>
      <c r="M28" s="33">
        <v>4.4794093605460608E-4</v>
      </c>
      <c r="N28" s="33">
        <v>4.9067764665635099E-4</v>
      </c>
      <c r="O28" s="33">
        <v>4.6820386112690897E-4</v>
      </c>
      <c r="P28" s="33">
        <v>4.4675940929437695E-4</v>
      </c>
      <c r="Q28" s="33">
        <v>4.2866241715125295E-4</v>
      </c>
      <c r="R28" s="33">
        <v>4.1958711605227301E-4</v>
      </c>
      <c r="S28" s="33">
        <v>2.2175883747596252E-3</v>
      </c>
      <c r="T28" s="33">
        <v>2.1160194407220884E-3</v>
      </c>
      <c r="U28" s="33">
        <v>346.85098798435001</v>
      </c>
      <c r="V28" s="33">
        <v>330.03921082015711</v>
      </c>
      <c r="W28" s="33">
        <v>5409.3024194752525</v>
      </c>
      <c r="X28" s="33">
        <v>5161.548108131381</v>
      </c>
      <c r="Y28" s="33">
        <v>4938.3176959107705</v>
      </c>
      <c r="Z28" s="33">
        <v>6859.5039824167025</v>
      </c>
      <c r="AA28" s="33">
        <v>6545.3282873923044</v>
      </c>
      <c r="AB28" s="33">
        <v>6740.721589663146</v>
      </c>
      <c r="AC28" s="33">
        <v>6449.1939209439943</v>
      </c>
      <c r="AD28" s="33">
        <v>6136.6031716632515</v>
      </c>
      <c r="AE28" s="33">
        <v>5855.5373779300317</v>
      </c>
    </row>
    <row r="29" spans="1:31">
      <c r="A29" s="29" t="s">
        <v>130</v>
      </c>
      <c r="B29" s="29" t="s">
        <v>73</v>
      </c>
      <c r="C29" s="33">
        <v>0</v>
      </c>
      <c r="D29" s="33">
        <v>0</v>
      </c>
      <c r="E29" s="33">
        <v>1.0454036391686881E-4</v>
      </c>
      <c r="F29" s="33">
        <v>1.17880699039649E-4</v>
      </c>
      <c r="G29" s="33">
        <v>1.124815830083187E-4</v>
      </c>
      <c r="H29" s="33">
        <v>1.0732975473619961E-4</v>
      </c>
      <c r="I29" s="33">
        <v>1.068544041700933E-4</v>
      </c>
      <c r="J29" s="33">
        <v>1.1207634110551708E-4</v>
      </c>
      <c r="K29" s="33">
        <v>22893.993016463686</v>
      </c>
      <c r="L29" s="33">
        <v>21845.413179078936</v>
      </c>
      <c r="M29" s="33">
        <v>20900.626735151782</v>
      </c>
      <c r="N29" s="33">
        <v>19887.578834093609</v>
      </c>
      <c r="O29" s="33">
        <v>18976.697353221214</v>
      </c>
      <c r="P29" s="33">
        <v>18107.535635177654</v>
      </c>
      <c r="Q29" s="33">
        <v>17324.407658317617</v>
      </c>
      <c r="R29" s="33">
        <v>16484.698129977871</v>
      </c>
      <c r="S29" s="33">
        <v>15729.674033248362</v>
      </c>
      <c r="T29" s="33">
        <v>15009.230941780594</v>
      </c>
      <c r="U29" s="33">
        <v>14360.100784515309</v>
      </c>
      <c r="V29" s="33">
        <v>13664.070434861145</v>
      </c>
      <c r="W29" s="33">
        <v>13038.235154193495</v>
      </c>
      <c r="X29" s="33">
        <v>12441.06407347588</v>
      </c>
      <c r="Y29" s="33">
        <v>11903.003813143174</v>
      </c>
      <c r="Z29" s="33">
        <v>11326.068475786102</v>
      </c>
      <c r="AA29" s="33">
        <v>10807.317244134205</v>
      </c>
      <c r="AB29" s="33">
        <v>10312.325610526294</v>
      </c>
      <c r="AC29" s="33">
        <v>9866.3305919438299</v>
      </c>
      <c r="AD29" s="33">
        <v>9388.1121145972902</v>
      </c>
      <c r="AE29" s="33">
        <v>8958.1222431867063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6.6205850833036194E-4</v>
      </c>
      <c r="D31" s="35">
        <v>19157.366674058401</v>
      </c>
      <c r="E31" s="35">
        <v>36664.048724854343</v>
      </c>
      <c r="F31" s="35">
        <v>23073.087183486674</v>
      </c>
      <c r="G31" s="35">
        <v>87641.555225913849</v>
      </c>
      <c r="H31" s="35">
        <v>-50641.216533219398</v>
      </c>
      <c r="I31" s="35">
        <v>-58460.923087624695</v>
      </c>
      <c r="J31" s="35">
        <v>-41009.344462568006</v>
      </c>
      <c r="K31" s="35">
        <v>42323.422015931574</v>
      </c>
      <c r="L31" s="35">
        <v>31696.428228193363</v>
      </c>
      <c r="M31" s="35">
        <v>30325.574178734394</v>
      </c>
      <c r="N31" s="35">
        <v>393178.65429935587</v>
      </c>
      <c r="O31" s="35">
        <v>96655.463137891318</v>
      </c>
      <c r="P31" s="35">
        <v>92228.495323865078</v>
      </c>
      <c r="Q31" s="35">
        <v>146129.70950376219</v>
      </c>
      <c r="R31" s="35">
        <v>139046.84049773539</v>
      </c>
      <c r="S31" s="35">
        <v>134271.09944000625</v>
      </c>
      <c r="T31" s="35">
        <v>134222.41523179147</v>
      </c>
      <c r="U31" s="35">
        <v>141022.99935663654</v>
      </c>
      <c r="V31" s="35">
        <v>137269.26233917757</v>
      </c>
      <c r="W31" s="35">
        <v>146541.2376374095</v>
      </c>
      <c r="X31" s="35">
        <v>162286.84649478196</v>
      </c>
      <c r="Y31" s="35">
        <v>155514.19379834464</v>
      </c>
      <c r="Z31" s="35">
        <v>151228.67162308141</v>
      </c>
      <c r="AA31" s="35">
        <v>148938.76608057332</v>
      </c>
      <c r="AB31" s="35">
        <v>156027.25076042215</v>
      </c>
      <c r="AC31" s="35">
        <v>152174.42105048636</v>
      </c>
      <c r="AD31" s="35">
        <v>156125.79897904524</v>
      </c>
      <c r="AE31" s="35">
        <v>153104.93396325861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-71565.919930608201</v>
      </c>
      <c r="G34" s="33">
        <v>-68288.064337319433</v>
      </c>
      <c r="H34" s="33">
        <v>261398.06328098648</v>
      </c>
      <c r="I34" s="33">
        <v>52180.069692136902</v>
      </c>
      <c r="J34" s="33">
        <v>-67414.655700146017</v>
      </c>
      <c r="K34" s="33">
        <v>-64326.961520330806</v>
      </c>
      <c r="L34" s="33">
        <v>-61380.688449161047</v>
      </c>
      <c r="M34" s="33">
        <v>324710.52929407585</v>
      </c>
      <c r="N34" s="33">
        <v>104980.75114788488</v>
      </c>
      <c r="O34" s="33">
        <v>247888.58057367016</v>
      </c>
      <c r="P34" s="33">
        <v>-50878.094727623888</v>
      </c>
      <c r="Q34" s="33">
        <v>-5844.4421201780151</v>
      </c>
      <c r="R34" s="33">
        <v>-1.2092771631723829E-3</v>
      </c>
      <c r="S34" s="33">
        <v>-2.5806716452675198E-4</v>
      </c>
      <c r="T34" s="33">
        <v>-2.4624729429771901E-4</v>
      </c>
      <c r="U34" s="33">
        <v>-2.3559741077541299E-4</v>
      </c>
      <c r="V34" s="33">
        <v>-2.24178065559087E-4</v>
      </c>
      <c r="W34" s="33">
        <v>239835.44180987662</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8.4631041156172102E-6</v>
      </c>
      <c r="D36" s="33">
        <v>8.0754810231372713E-6</v>
      </c>
      <c r="E36" s="33">
        <v>7.7262266992338296E-6</v>
      </c>
      <c r="F36" s="33">
        <v>8.8240031675387196E-6</v>
      </c>
      <c r="G36" s="33">
        <v>8.4198503473527503E-6</v>
      </c>
      <c r="H36" s="33">
        <v>8.0342083435120386E-6</v>
      </c>
      <c r="I36" s="33">
        <v>7.6867390107164801E-6</v>
      </c>
      <c r="J36" s="33">
        <v>8.2310307539986397E-6</v>
      </c>
      <c r="K36" s="33">
        <v>7.8540369758794604E-6</v>
      </c>
      <c r="L36" s="33">
        <v>7.4943100885043799E-6</v>
      </c>
      <c r="M36" s="33">
        <v>7.1701906712728803E-6</v>
      </c>
      <c r="N36" s="33">
        <v>1.08386415449578E-5</v>
      </c>
      <c r="O36" s="33">
        <v>1.03422152105369E-5</v>
      </c>
      <c r="P36" s="33">
        <v>9.8685259603239501E-6</v>
      </c>
      <c r="Q36" s="33">
        <v>9.441724714389311E-6</v>
      </c>
      <c r="R36" s="33">
        <v>9.9227188417837299E-6</v>
      </c>
      <c r="S36" s="33">
        <v>1.74844819032979E-5</v>
      </c>
      <c r="T36" s="33">
        <v>1.6683665931619197E-5</v>
      </c>
      <c r="U36" s="33">
        <v>2.1804842863569802E-5</v>
      </c>
      <c r="V36" s="33">
        <v>2.0747967801881597E-5</v>
      </c>
      <c r="W36" s="33">
        <v>2.5395990949436901E-5</v>
      </c>
      <c r="X36" s="33">
        <v>3.0394545636751399E-5</v>
      </c>
      <c r="Y36" s="33">
        <v>2.9080020043006398E-5</v>
      </c>
      <c r="Z36" s="33">
        <v>2.7670519035861099E-5</v>
      </c>
      <c r="AA36" s="33">
        <v>3.1057319552969397E-5</v>
      </c>
      <c r="AB36" s="33">
        <v>3.01138597095823E-5</v>
      </c>
      <c r="AC36" s="33">
        <v>2.8811473426603102E-5</v>
      </c>
      <c r="AD36" s="33">
        <v>2.7414988804100101E-5</v>
      </c>
      <c r="AE36" s="33">
        <v>2.6159340451512899E-5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3.2044107072337596E-5</v>
      </c>
      <c r="D38" s="33">
        <v>3.0576438033950502E-5</v>
      </c>
      <c r="E38" s="33">
        <v>2.9254045824455299E-5</v>
      </c>
      <c r="F38" s="33">
        <v>2.7836109832951103E-5</v>
      </c>
      <c r="G38" s="33">
        <v>2.6561173494149699E-5</v>
      </c>
      <c r="H38" s="33">
        <v>2.5344631186617499E-5</v>
      </c>
      <c r="I38" s="33">
        <v>2.4248507995404103E-5</v>
      </c>
      <c r="J38" s="33">
        <v>2.3073189120425698E-5</v>
      </c>
      <c r="K38" s="33">
        <v>2.2016401823702096E-5</v>
      </c>
      <c r="L38" s="33">
        <v>2.16796289758893E-5</v>
      </c>
      <c r="M38" s="33">
        <v>2.1474406075205892E-5</v>
      </c>
      <c r="N38" s="33">
        <v>2.6706776089362499E-5</v>
      </c>
      <c r="O38" s="33">
        <v>2.54835649606202E-5</v>
      </c>
      <c r="P38" s="33">
        <v>2.4316378769536801E-5</v>
      </c>
      <c r="Q38" s="33">
        <v>2.3264726192730301E-5</v>
      </c>
      <c r="R38" s="33">
        <v>2.41681277472634E-5</v>
      </c>
      <c r="S38" s="33">
        <v>3.2587933423677102E-5</v>
      </c>
      <c r="T38" s="33">
        <v>3.1095356307922802E-5</v>
      </c>
      <c r="U38" s="33">
        <v>1.2760887067700692E-4</v>
      </c>
      <c r="V38" s="33">
        <v>1.214237019091067E-4</v>
      </c>
      <c r="W38" s="33">
        <v>1.1586231093584471E-4</v>
      </c>
      <c r="X38" s="33">
        <v>4.0885926247014819</v>
      </c>
      <c r="Y38" s="33">
        <v>3.9117661732782949</v>
      </c>
      <c r="Z38" s="33">
        <v>3.7221643487547222</v>
      </c>
      <c r="AA38" s="33">
        <v>1755.1541310912694</v>
      </c>
      <c r="AB38" s="33">
        <v>6545.6975921918556</v>
      </c>
      <c r="AC38" s="33">
        <v>6262.6044636850356</v>
      </c>
      <c r="AD38" s="33">
        <v>6288.633888734973</v>
      </c>
      <c r="AE38" s="33">
        <v>6420.624700327864</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1.0181316877291018E-3</v>
      </c>
      <c r="D40" s="33">
        <v>9.9546092308933011E-4</v>
      </c>
      <c r="E40" s="33">
        <v>9.9497928420722742E-4</v>
      </c>
      <c r="F40" s="33">
        <v>2695.5747482315583</v>
      </c>
      <c r="G40" s="33">
        <v>12112.996177073132</v>
      </c>
      <c r="H40" s="33">
        <v>11558.202456399558</v>
      </c>
      <c r="I40" s="33">
        <v>24597.24433574553</v>
      </c>
      <c r="J40" s="33">
        <v>37192.23453066028</v>
      </c>
      <c r="K40" s="33">
        <v>48750.986769118688</v>
      </c>
      <c r="L40" s="33">
        <v>46518.117127585814</v>
      </c>
      <c r="M40" s="33">
        <v>44506.267492857231</v>
      </c>
      <c r="N40" s="33">
        <v>42349.06028451665</v>
      </c>
      <c r="O40" s="33">
        <v>40409.408736684447</v>
      </c>
      <c r="P40" s="33">
        <v>38558.596134045714</v>
      </c>
      <c r="Q40" s="33">
        <v>38385.407361943064</v>
      </c>
      <c r="R40" s="33">
        <v>42814.133843145661</v>
      </c>
      <c r="S40" s="33">
        <v>61460.928802766619</v>
      </c>
      <c r="T40" s="33">
        <v>58645.924406772574</v>
      </c>
      <c r="U40" s="33">
        <v>56109.562471217854</v>
      </c>
      <c r="V40" s="33">
        <v>53587.531344654133</v>
      </c>
      <c r="W40" s="33">
        <v>54164.950018112548</v>
      </c>
      <c r="X40" s="33">
        <v>67686.838807046588</v>
      </c>
      <c r="Y40" s="33">
        <v>64759.468822358212</v>
      </c>
      <c r="Z40" s="33">
        <v>66612.0051610628</v>
      </c>
      <c r="AA40" s="33">
        <v>66540.204490091215</v>
      </c>
      <c r="AB40" s="33">
        <v>68949.379629848801</v>
      </c>
      <c r="AC40" s="33">
        <v>65967.406308731544</v>
      </c>
      <c r="AD40" s="33">
        <v>62769.983284489892</v>
      </c>
      <c r="AE40" s="33">
        <v>64280.040859506706</v>
      </c>
    </row>
    <row r="41" spans="1:31">
      <c r="A41" s="29" t="s">
        <v>131</v>
      </c>
      <c r="B41" s="29" t="s">
        <v>68</v>
      </c>
      <c r="C41" s="33">
        <v>8.9328479707188641E-5</v>
      </c>
      <c r="D41" s="33">
        <v>1.2932757552527009E-4</v>
      </c>
      <c r="E41" s="33">
        <v>1.3908446566056009E-4</v>
      </c>
      <c r="F41" s="33">
        <v>1.5076187431325381E-4</v>
      </c>
      <c r="G41" s="33">
        <v>1.438567502416337E-4</v>
      </c>
      <c r="H41" s="33">
        <v>1.3726789139729097E-4</v>
      </c>
      <c r="I41" s="33">
        <v>2.1222591659054771E-4</v>
      </c>
      <c r="J41" s="33">
        <v>2.0778260856630401E-4</v>
      </c>
      <c r="K41" s="33">
        <v>3.7325322081840955E-4</v>
      </c>
      <c r="L41" s="33">
        <v>3.5615765331088647E-4</v>
      </c>
      <c r="M41" s="33">
        <v>3.4075428600016672E-4</v>
      </c>
      <c r="N41" s="33">
        <v>3.2423801439526397E-4</v>
      </c>
      <c r="O41" s="33">
        <v>3.0938741819291736E-4</v>
      </c>
      <c r="P41" s="33">
        <v>2.9521700197494594E-4</v>
      </c>
      <c r="Q41" s="33">
        <v>2.8244924063241416E-4</v>
      </c>
      <c r="R41" s="33">
        <v>2.6875899941008867E-4</v>
      </c>
      <c r="S41" s="33">
        <v>7456.8055032862176</v>
      </c>
      <c r="T41" s="33">
        <v>7115.2724239670724</v>
      </c>
      <c r="U41" s="33">
        <v>6807.5459055465053</v>
      </c>
      <c r="V41" s="33">
        <v>7835.0893244059571</v>
      </c>
      <c r="W41" s="33">
        <v>10988.127036764681</v>
      </c>
      <c r="X41" s="33">
        <v>24516.14628168568</v>
      </c>
      <c r="Y41" s="33">
        <v>23455.854013052351</v>
      </c>
      <c r="Z41" s="33">
        <v>22318.954882757993</v>
      </c>
      <c r="AA41" s="33">
        <v>21730.577263097388</v>
      </c>
      <c r="AB41" s="33">
        <v>30299.208313469317</v>
      </c>
      <c r="AC41" s="33">
        <v>28988.805938936162</v>
      </c>
      <c r="AD41" s="33">
        <v>27583.726056748357</v>
      </c>
      <c r="AE41" s="33">
        <v>32391.75411508742</v>
      </c>
    </row>
    <row r="42" spans="1:31">
      <c r="A42" s="29" t="s">
        <v>131</v>
      </c>
      <c r="B42" s="29" t="s">
        <v>36</v>
      </c>
      <c r="C42" s="33">
        <v>5.2699214975129296E-5</v>
      </c>
      <c r="D42" s="33">
        <v>5.0285510452431901E-5</v>
      </c>
      <c r="E42" s="33">
        <v>4.8110725829090602E-5</v>
      </c>
      <c r="F42" s="33">
        <v>4.5778811462790003E-5</v>
      </c>
      <c r="G42" s="33">
        <v>4.5949214872206599E-5</v>
      </c>
      <c r="H42" s="33">
        <v>4.38446706621308E-5</v>
      </c>
      <c r="I42" s="33">
        <v>5.2199820472157303E-5</v>
      </c>
      <c r="J42" s="33">
        <v>6.8074561572766302E-5</v>
      </c>
      <c r="K42" s="33">
        <v>8.6875379219001006E-5</v>
      </c>
      <c r="L42" s="33">
        <v>8.93663242310554E-5</v>
      </c>
      <c r="M42" s="33">
        <v>8.7596577506463596E-5</v>
      </c>
      <c r="N42" s="33">
        <v>1.81750395496237E-4</v>
      </c>
      <c r="O42" s="33">
        <v>6.2416581834411804E-4</v>
      </c>
      <c r="P42" s="33">
        <v>5.95578070701931E-4</v>
      </c>
      <c r="Q42" s="33">
        <v>5.7081126150270605E-4</v>
      </c>
      <c r="R42" s="33">
        <v>5.4314418813796708E-4</v>
      </c>
      <c r="S42" s="33">
        <v>5193.3301205550706</v>
      </c>
      <c r="T42" s="33">
        <v>4955.4676703124906</v>
      </c>
      <c r="U42" s="33">
        <v>4741.1499722339804</v>
      </c>
      <c r="V42" s="33">
        <v>4511.34766635497</v>
      </c>
      <c r="W42" s="33">
        <v>8149.2728305682103</v>
      </c>
      <c r="X42" s="33">
        <v>7776.02370439472</v>
      </c>
      <c r="Y42" s="33">
        <v>7439.7205301622098</v>
      </c>
      <c r="Z42" s="33">
        <v>9660.4000354739401</v>
      </c>
      <c r="AA42" s="33">
        <v>9217.9389614770207</v>
      </c>
      <c r="AB42" s="33">
        <v>15017.4477465456</v>
      </c>
      <c r="AC42" s="33">
        <v>14367.962156220101</v>
      </c>
      <c r="AD42" s="33">
        <v>13671.5507679243</v>
      </c>
      <c r="AE42" s="33">
        <v>13045.3728660055</v>
      </c>
    </row>
    <row r="43" spans="1:31">
      <c r="A43" s="29" t="s">
        <v>131</v>
      </c>
      <c r="B43" s="29" t="s">
        <v>73</v>
      </c>
      <c r="C43" s="33">
        <v>0</v>
      </c>
      <c r="D43" s="33">
        <v>0</v>
      </c>
      <c r="E43" s="33">
        <v>4.5748831336365297E-5</v>
      </c>
      <c r="F43" s="33">
        <v>5.4467593043735402E-5</v>
      </c>
      <c r="G43" s="33">
        <v>5.19728941050102E-5</v>
      </c>
      <c r="H43" s="33">
        <v>5.1227648492407305E-5</v>
      </c>
      <c r="I43" s="33">
        <v>5.0577576705928001E-5</v>
      </c>
      <c r="J43" s="33">
        <v>5.5806966322887797E-5</v>
      </c>
      <c r="K43" s="33">
        <v>5.3250922042623798E-5</v>
      </c>
      <c r="L43" s="33">
        <v>5.4098202032524597E-5</v>
      </c>
      <c r="M43" s="33">
        <v>5.4028173852831401E-5</v>
      </c>
      <c r="N43" s="33">
        <v>1.2023862690428599E-4</v>
      </c>
      <c r="O43" s="33">
        <v>3.51361255114111E-4</v>
      </c>
      <c r="P43" s="33">
        <v>3.3526837306701001E-4</v>
      </c>
      <c r="Q43" s="33">
        <v>3.2076844066344999E-4</v>
      </c>
      <c r="R43" s="33">
        <v>3.0522087778326901E-4</v>
      </c>
      <c r="S43" s="33">
        <v>6118.6764689618394</v>
      </c>
      <c r="T43" s="33">
        <v>5838.4317428681807</v>
      </c>
      <c r="U43" s="33">
        <v>5585.9269663515206</v>
      </c>
      <c r="V43" s="33">
        <v>5315.17853931232</v>
      </c>
      <c r="W43" s="33">
        <v>5775.46519568652</v>
      </c>
      <c r="X43" s="33">
        <v>9963.1719832606595</v>
      </c>
      <c r="Y43" s="33">
        <v>9532.2774167354401</v>
      </c>
      <c r="Z43" s="33">
        <v>9070.2504113293107</v>
      </c>
      <c r="AA43" s="33">
        <v>8654.8190913341987</v>
      </c>
      <c r="AB43" s="33">
        <v>10770.5367463034</v>
      </c>
      <c r="AC43" s="33">
        <v>10304.724676579001</v>
      </c>
      <c r="AD43" s="33">
        <v>9805.2573519859798</v>
      </c>
      <c r="AE43" s="33">
        <v>9356.1615935335103</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1.1479673786242454E-3</v>
      </c>
      <c r="D45" s="35">
        <v>1.163440417671688E-3</v>
      </c>
      <c r="E45" s="35">
        <v>1.1710440223914767E-3</v>
      </c>
      <c r="F45" s="35">
        <v>-68870.344994954648</v>
      </c>
      <c r="G45" s="35">
        <v>-56175.067981408523</v>
      </c>
      <c r="H45" s="35">
        <v>272956.26590803271</v>
      </c>
      <c r="I45" s="35">
        <v>76777.314272043601</v>
      </c>
      <c r="J45" s="35">
        <v>-30222.420930398916</v>
      </c>
      <c r="K45" s="35">
        <v>-15575.974348088457</v>
      </c>
      <c r="L45" s="35">
        <v>-14862.570936243637</v>
      </c>
      <c r="M45" s="35">
        <v>369216.79715633194</v>
      </c>
      <c r="N45" s="35">
        <v>147329.81179418496</v>
      </c>
      <c r="O45" s="35">
        <v>288297.9896555678</v>
      </c>
      <c r="P45" s="35">
        <v>-12319.498264176264</v>
      </c>
      <c r="Q45" s="35">
        <v>32540.965556920739</v>
      </c>
      <c r="R45" s="35">
        <v>42814.13293671835</v>
      </c>
      <c r="S45" s="35">
        <v>68917.734098058078</v>
      </c>
      <c r="T45" s="35">
        <v>65761.196632271371</v>
      </c>
      <c r="U45" s="35">
        <v>62917.108290580662</v>
      </c>
      <c r="V45" s="35">
        <v>61422.620587053694</v>
      </c>
      <c r="W45" s="35">
        <v>304988.51900601218</v>
      </c>
      <c r="X45" s="35">
        <v>92207.073711751509</v>
      </c>
      <c r="Y45" s="35">
        <v>88219.234630663865</v>
      </c>
      <c r="Z45" s="35">
        <v>88934.682235840068</v>
      </c>
      <c r="AA45" s="35">
        <v>90025.935915337206</v>
      </c>
      <c r="AB45" s="35">
        <v>105794.28556562384</v>
      </c>
      <c r="AC45" s="35">
        <v>101218.81674016421</v>
      </c>
      <c r="AD45" s="35">
        <v>96642.343257388216</v>
      </c>
      <c r="AE45" s="35">
        <v>103092.41970108132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-119122.9349957251</v>
      </c>
      <c r="G49" s="33">
        <v>-113666.92266059112</v>
      </c>
      <c r="H49" s="33">
        <v>-141608.55454463462</v>
      </c>
      <c r="I49" s="33">
        <v>169353.74050507817</v>
      </c>
      <c r="J49" s="33">
        <v>451455.51538245514</v>
      </c>
      <c r="K49" s="33">
        <v>-90775.585260891341</v>
      </c>
      <c r="L49" s="33">
        <v>-68541.041002422382</v>
      </c>
      <c r="M49" s="33">
        <v>-32788.372253561422</v>
      </c>
      <c r="N49" s="33">
        <v>-3.4397954232263327E-3</v>
      </c>
      <c r="O49" s="33">
        <v>-3.2822475399397616E-3</v>
      </c>
      <c r="P49" s="33">
        <v>-3.1319155902986922E-3</v>
      </c>
      <c r="Q49" s="33">
        <v>-2.9964642086560992E-3</v>
      </c>
      <c r="R49" s="33">
        <v>-2.8512263679073896E-3</v>
      </c>
      <c r="S49" s="33">
        <v>190672.81577610516</v>
      </c>
      <c r="T49" s="33">
        <v>363063.54872217635</v>
      </c>
      <c r="U49" s="33">
        <v>-2.4837517093378777E-3</v>
      </c>
      <c r="V49" s="33">
        <v>-2.3633649100635629E-3</v>
      </c>
      <c r="W49" s="33">
        <v>-2.2551191880941387E-3</v>
      </c>
      <c r="X49" s="33">
        <v>-2.1518312854926676E-3</v>
      </c>
      <c r="Y49" s="33">
        <v>-2.0587673084223592E-3</v>
      </c>
      <c r="Z49" s="33">
        <v>-1.958979392512823E-3</v>
      </c>
      <c r="AA49" s="33">
        <v>-1.8692551447833114E-3</v>
      </c>
      <c r="AB49" s="33">
        <v>-1.7836404046174797E-3</v>
      </c>
      <c r="AC49" s="33">
        <v>-1.2104229475142984E-3</v>
      </c>
      <c r="AD49" s="33">
        <v>0</v>
      </c>
      <c r="AE49" s="33">
        <v>0</v>
      </c>
    </row>
    <row r="50" spans="1:31">
      <c r="A50" s="29" t="s">
        <v>132</v>
      </c>
      <c r="B50" s="29" t="s">
        <v>20</v>
      </c>
      <c r="C50" s="33">
        <v>6.9598878424492999E-6</v>
      </c>
      <c r="D50" s="33">
        <v>6.6411143508381793E-6</v>
      </c>
      <c r="E50" s="33">
        <v>6.3538945683977295E-6</v>
      </c>
      <c r="F50" s="33">
        <v>6.9929687955802694E-6</v>
      </c>
      <c r="G50" s="33">
        <v>6.6726801457979092E-6</v>
      </c>
      <c r="H50" s="33">
        <v>6.3670612052875594E-6</v>
      </c>
      <c r="I50" s="33">
        <v>6.0916938742105301E-6</v>
      </c>
      <c r="J50" s="33">
        <v>5.7964310567082603E-6</v>
      </c>
      <c r="K50" s="33">
        <v>5.5309456625959594E-6</v>
      </c>
      <c r="L50" s="33">
        <v>5.2776199049560701E-6</v>
      </c>
      <c r="M50" s="33">
        <v>5.0493695299699004E-6</v>
      </c>
      <c r="N50" s="33">
        <v>8.2593334342271994E-6</v>
      </c>
      <c r="O50" s="33">
        <v>7.8810433501326093E-6</v>
      </c>
      <c r="P50" s="33">
        <v>7.52007952957537E-6</v>
      </c>
      <c r="Q50" s="33">
        <v>7.1948456166633204E-6</v>
      </c>
      <c r="R50" s="33">
        <v>6.8461133211578699E-6</v>
      </c>
      <c r="S50" s="33">
        <v>1.13921506458574E-5</v>
      </c>
      <c r="T50" s="33">
        <v>1.0870372749353E-5</v>
      </c>
      <c r="U50" s="33">
        <v>1.4990418062634399E-5</v>
      </c>
      <c r="V50" s="33">
        <v>1.4263836398468999E-5</v>
      </c>
      <c r="W50" s="33">
        <v>1.44342234743155E-5</v>
      </c>
      <c r="X50" s="33">
        <v>1.3773113996726001E-5</v>
      </c>
      <c r="Y50" s="33">
        <v>1.31774442647077E-5</v>
      </c>
      <c r="Z50" s="33">
        <v>1.25387369689342E-5</v>
      </c>
      <c r="AA50" s="33">
        <v>1.19644436678838E-5</v>
      </c>
      <c r="AB50" s="33">
        <v>1.2791393114436801E-5</v>
      </c>
      <c r="AC50" s="33">
        <v>1.2238181566893501E-5</v>
      </c>
      <c r="AD50" s="33">
        <v>3.0839871264404997E-5</v>
      </c>
      <c r="AE50" s="33">
        <v>2.9427358065006601E-5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3.07288795935614E-5</v>
      </c>
      <c r="D52" s="33">
        <v>2.9321449982182801E-5</v>
      </c>
      <c r="E52" s="33">
        <v>2.8053334416056798E-5</v>
      </c>
      <c r="F52" s="33">
        <v>2.6693596594186603E-5</v>
      </c>
      <c r="G52" s="33">
        <v>2.5470989106449799E-5</v>
      </c>
      <c r="H52" s="33">
        <v>2.4304378908691901E-5</v>
      </c>
      <c r="I52" s="33">
        <v>2.3253245310664999E-5</v>
      </c>
      <c r="J52" s="33">
        <v>2.21261665591268E-5</v>
      </c>
      <c r="K52" s="33">
        <v>2.111275434190639E-5</v>
      </c>
      <c r="L52" s="33">
        <v>2.0145757951813818E-5</v>
      </c>
      <c r="M52" s="33">
        <v>1.988500776601105E-5</v>
      </c>
      <c r="N52" s="33">
        <v>2.6787049593834701E-5</v>
      </c>
      <c r="O52" s="33">
        <v>2.5560161816002E-5</v>
      </c>
      <c r="P52" s="33">
        <v>2.4389467371971301E-5</v>
      </c>
      <c r="Q52" s="33">
        <v>2.3334653805701101E-5</v>
      </c>
      <c r="R52" s="33">
        <v>2.220362920558455E-5</v>
      </c>
      <c r="S52" s="33">
        <v>3.6150134222604796E-5</v>
      </c>
      <c r="T52" s="33">
        <v>3.4494402870431804E-5</v>
      </c>
      <c r="U52" s="33">
        <v>5.7941987147049595E-5</v>
      </c>
      <c r="V52" s="33">
        <v>5.51335541019903E-5</v>
      </c>
      <c r="W52" s="33">
        <v>9.3195374004407608E-5</v>
      </c>
      <c r="X52" s="33">
        <v>8.8926883556588091E-5</v>
      </c>
      <c r="Y52" s="33">
        <v>8.5080908498952505E-5</v>
      </c>
      <c r="Z52" s="33">
        <v>8.4349078497271307E-5</v>
      </c>
      <c r="AA52" s="33">
        <v>8.0485761892833897E-5</v>
      </c>
      <c r="AB52" s="33">
        <v>7.6799391088540697E-5</v>
      </c>
      <c r="AC52" s="33">
        <v>7.3477914716548208E-5</v>
      </c>
      <c r="AD52" s="33">
        <v>334.19657164275634</v>
      </c>
      <c r="AE52" s="33">
        <v>318.88985856377678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3.6714768488553431E-4</v>
      </c>
      <c r="D54" s="33">
        <v>3.5282310910675655E-4</v>
      </c>
      <c r="E54" s="33">
        <v>3.5116610931012685E-4</v>
      </c>
      <c r="F54" s="33">
        <v>4.1271928542610569E-4</v>
      </c>
      <c r="G54" s="33">
        <v>3.9381611189102364E-4</v>
      </c>
      <c r="H54" s="33">
        <v>3.7577873257083652E-4</v>
      </c>
      <c r="I54" s="33">
        <v>3.7759035431879254E-4</v>
      </c>
      <c r="J54" s="33">
        <v>4.0443043792494859E-4</v>
      </c>
      <c r="K54" s="33">
        <v>3.8590690626329725E-4</v>
      </c>
      <c r="L54" s="33">
        <v>3.7948065812177335E-4</v>
      </c>
      <c r="M54" s="33">
        <v>3.7566792951277192E-4</v>
      </c>
      <c r="N54" s="33">
        <v>7.8864830102727112E-4</v>
      </c>
      <c r="O54" s="33">
        <v>510.73446672330329</v>
      </c>
      <c r="P54" s="33">
        <v>487.34227705939225</v>
      </c>
      <c r="Q54" s="33">
        <v>466.26538762359689</v>
      </c>
      <c r="R54" s="33">
        <v>8119.1467512291638</v>
      </c>
      <c r="S54" s="33">
        <v>24715.378568787422</v>
      </c>
      <c r="T54" s="33">
        <v>26934.020510267943</v>
      </c>
      <c r="U54" s="33">
        <v>25769.159175438741</v>
      </c>
      <c r="V54" s="33">
        <v>24520.134851726325</v>
      </c>
      <c r="W54" s="33">
        <v>24155.2722580052</v>
      </c>
      <c r="X54" s="33">
        <v>26481.724860231243</v>
      </c>
      <c r="Y54" s="33">
        <v>35938.104036144832</v>
      </c>
      <c r="Z54" s="33">
        <v>34196.193481787377</v>
      </c>
      <c r="AA54" s="33">
        <v>44158.741402019805</v>
      </c>
      <c r="AB54" s="33">
        <v>49083.657983204881</v>
      </c>
      <c r="AC54" s="33">
        <v>56446.507816697063</v>
      </c>
      <c r="AD54" s="33">
        <v>58494.464762079493</v>
      </c>
      <c r="AE54" s="33">
        <v>60860.34803902117</v>
      </c>
    </row>
    <row r="55" spans="1:31">
      <c r="A55" s="29" t="s">
        <v>132</v>
      </c>
      <c r="B55" s="29" t="s">
        <v>68</v>
      </c>
      <c r="C55" s="33">
        <v>2.4432027234761683E-5</v>
      </c>
      <c r="D55" s="33">
        <v>2.756769610736316E-5</v>
      </c>
      <c r="E55" s="33">
        <v>2.8720868748451709E-5</v>
      </c>
      <c r="F55" s="33">
        <v>5.1718302783396203E-5</v>
      </c>
      <c r="G55" s="33">
        <v>4.9349525537028701E-5</v>
      </c>
      <c r="H55" s="33">
        <v>4.7089241905898398E-5</v>
      </c>
      <c r="I55" s="33">
        <v>5.4259165789403897E-5</v>
      </c>
      <c r="J55" s="33">
        <v>5.6745188716056704E-5</v>
      </c>
      <c r="K55" s="33">
        <v>5.54172372854497E-5</v>
      </c>
      <c r="L55" s="33">
        <v>5.9897186340896102E-5</v>
      </c>
      <c r="M55" s="33">
        <v>6.5286308244333498E-5</v>
      </c>
      <c r="N55" s="33">
        <v>1.1182325706078211E-4</v>
      </c>
      <c r="O55" s="33">
        <v>1.1552901285217551E-4</v>
      </c>
      <c r="P55" s="33">
        <v>1.102376076394855E-4</v>
      </c>
      <c r="Q55" s="33">
        <v>1.054699707625551E-4</v>
      </c>
      <c r="R55" s="33">
        <v>1.1485734993354491E-4</v>
      </c>
      <c r="S55" s="33">
        <v>2.876006581159285E-4</v>
      </c>
      <c r="T55" s="33">
        <v>2.7689364630416341E-4</v>
      </c>
      <c r="U55" s="33">
        <v>2.6855901871803735E-4</v>
      </c>
      <c r="V55" s="33">
        <v>3.7131918993326595E-4</v>
      </c>
      <c r="W55" s="33">
        <v>5.5475006996289899E-4</v>
      </c>
      <c r="X55" s="33">
        <v>9.2876820480298106E-4</v>
      </c>
      <c r="Y55" s="33">
        <v>8.8994507882789295E-4</v>
      </c>
      <c r="Z55" s="33">
        <v>8.4680967235097808E-4</v>
      </c>
      <c r="AA55" s="33">
        <v>916.86147318581584</v>
      </c>
      <c r="AB55" s="33">
        <v>1158.7560015200834</v>
      </c>
      <c r="AC55" s="33">
        <v>3217.8169935972487</v>
      </c>
      <c r="AD55" s="33">
        <v>10684.147732599104</v>
      </c>
      <c r="AE55" s="33">
        <v>10194.797869178657</v>
      </c>
    </row>
    <row r="56" spans="1:31">
      <c r="A56" s="29" t="s">
        <v>132</v>
      </c>
      <c r="B56" s="29" t="s">
        <v>36</v>
      </c>
      <c r="C56" s="33">
        <v>5.1133011772590403E-5</v>
      </c>
      <c r="D56" s="33">
        <v>4.8791041748314096E-5</v>
      </c>
      <c r="E56" s="33">
        <v>4.6680891003172299E-5</v>
      </c>
      <c r="F56" s="33">
        <v>4.4418280358953196E-5</v>
      </c>
      <c r="G56" s="33">
        <v>4.38808457265403E-5</v>
      </c>
      <c r="H56" s="33">
        <v>4.3769257353828698E-5</v>
      </c>
      <c r="I56" s="33">
        <v>4.7205522550468898E-5</v>
      </c>
      <c r="J56" s="33">
        <v>4.9229660686707294E-5</v>
      </c>
      <c r="K56" s="33">
        <v>8.0926181748293706E-5</v>
      </c>
      <c r="L56" s="33">
        <v>7.8521613631230195E-5</v>
      </c>
      <c r="M56" s="33">
        <v>7.5125653316047891E-5</v>
      </c>
      <c r="N56" s="33">
        <v>1.3913082738099001E-4</v>
      </c>
      <c r="O56" s="33">
        <v>1.3275842302060999E-4</v>
      </c>
      <c r="P56" s="33">
        <v>1.2667788451121702E-4</v>
      </c>
      <c r="Q56" s="33">
        <v>1.2268566164003799E-4</v>
      </c>
      <c r="R56" s="33">
        <v>1.3228938914465799E-4</v>
      </c>
      <c r="S56" s="33">
        <v>3.2209070717615301E-4</v>
      </c>
      <c r="T56" s="33">
        <v>3.07338460923589E-4</v>
      </c>
      <c r="U56" s="33">
        <v>1.3990196495131599E-3</v>
      </c>
      <c r="V56" s="33">
        <v>1.33120953101639E-3</v>
      </c>
      <c r="W56" s="33">
        <v>1437.224701421</v>
      </c>
      <c r="X56" s="33">
        <v>1371.3976153137501</v>
      </c>
      <c r="Y56" s="33">
        <v>1312.0864057936101</v>
      </c>
      <c r="Z56" s="33">
        <v>1248.4899218427001</v>
      </c>
      <c r="AA56" s="33">
        <v>1191.3071768565298</v>
      </c>
      <c r="AB56" s="33">
        <v>1136.7434898920001</v>
      </c>
      <c r="AC56" s="33">
        <v>1087.5807746252899</v>
      </c>
      <c r="AD56" s="33">
        <v>4648.0777639563994</v>
      </c>
      <c r="AE56" s="33">
        <v>4435.1887050065698</v>
      </c>
    </row>
    <row r="57" spans="1:31">
      <c r="A57" s="29" t="s">
        <v>132</v>
      </c>
      <c r="B57" s="29" t="s">
        <v>73</v>
      </c>
      <c r="C57" s="33">
        <v>0</v>
      </c>
      <c r="D57" s="33">
        <v>0</v>
      </c>
      <c r="E57" s="33">
        <v>5.03256797049503E-5</v>
      </c>
      <c r="F57" s="33">
        <v>5.4697853064476997E-5</v>
      </c>
      <c r="G57" s="33">
        <v>5.5209455278187295E-5</v>
      </c>
      <c r="H57" s="33">
        <v>5.44784955616405E-5</v>
      </c>
      <c r="I57" s="33">
        <v>5.2122369644169698E-5</v>
      </c>
      <c r="J57" s="33">
        <v>5.21690375735138E-5</v>
      </c>
      <c r="K57" s="33">
        <v>4.9779615985442801E-5</v>
      </c>
      <c r="L57" s="33">
        <v>5.1271229042887796E-5</v>
      </c>
      <c r="M57" s="33">
        <v>5.0883579875838604E-5</v>
      </c>
      <c r="N57" s="33">
        <v>9.9603135499475601E-5</v>
      </c>
      <c r="O57" s="33">
        <v>9.5041159789905903E-5</v>
      </c>
      <c r="P57" s="33">
        <v>9.0688129534415905E-5</v>
      </c>
      <c r="Q57" s="33">
        <v>8.6765982819457098E-5</v>
      </c>
      <c r="R57" s="33">
        <v>8.9250667343873698E-5</v>
      </c>
      <c r="S57" s="33">
        <v>1.5190108585783099E-3</v>
      </c>
      <c r="T57" s="33">
        <v>1.44943784157783E-3</v>
      </c>
      <c r="U57" s="33">
        <v>486.32747227304105</v>
      </c>
      <c r="V57" s="33">
        <v>462.755306196211</v>
      </c>
      <c r="W57" s="33">
        <v>929.74141998414802</v>
      </c>
      <c r="X57" s="33">
        <v>887.15784314312702</v>
      </c>
      <c r="Y57" s="33">
        <v>848.78939031476295</v>
      </c>
      <c r="Z57" s="33">
        <v>2666.18448051818</v>
      </c>
      <c r="AA57" s="33">
        <v>2544.0691605734401</v>
      </c>
      <c r="AB57" s="33">
        <v>2427.5469084829701</v>
      </c>
      <c r="AC57" s="33">
        <v>2322.5585807713296</v>
      </c>
      <c r="AD57" s="33">
        <v>5592.0553375507398</v>
      </c>
      <c r="AE57" s="33">
        <v>5335.9306634775003</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4.2926847955630668E-4</v>
      </c>
      <c r="D59" s="35">
        <v>4.1635336954714067E-4</v>
      </c>
      <c r="E59" s="35">
        <v>4.1429420704303306E-4</v>
      </c>
      <c r="F59" s="35">
        <v>-119122.93449760095</v>
      </c>
      <c r="G59" s="35">
        <v>-113666.92218528182</v>
      </c>
      <c r="H59" s="35">
        <v>-141608.5540910952</v>
      </c>
      <c r="I59" s="35">
        <v>169353.74096627263</v>
      </c>
      <c r="J59" s="35">
        <v>451455.51587155339</v>
      </c>
      <c r="K59" s="35">
        <v>-90775.584792923488</v>
      </c>
      <c r="L59" s="35">
        <v>-68541.040537621171</v>
      </c>
      <c r="M59" s="35">
        <v>-32788.371787672804</v>
      </c>
      <c r="N59" s="35">
        <v>-2.5042774821102177E-3</v>
      </c>
      <c r="O59" s="35">
        <v>510.73133344598136</v>
      </c>
      <c r="P59" s="35">
        <v>487.33928729095652</v>
      </c>
      <c r="Q59" s="35">
        <v>466.26252715885846</v>
      </c>
      <c r="R59" s="35">
        <v>8119.1440439098888</v>
      </c>
      <c r="S59" s="35">
        <v>215388.19468003549</v>
      </c>
      <c r="T59" s="35">
        <v>389997.56955470273</v>
      </c>
      <c r="U59" s="35">
        <v>25769.157033178457</v>
      </c>
      <c r="V59" s="35">
        <v>24520.132929077998</v>
      </c>
      <c r="W59" s="35">
        <v>24155.270665265678</v>
      </c>
      <c r="X59" s="35">
        <v>26481.723739868161</v>
      </c>
      <c r="Y59" s="35">
        <v>35938.102965580954</v>
      </c>
      <c r="Z59" s="35">
        <v>34196.192466505468</v>
      </c>
      <c r="AA59" s="35">
        <v>45075.601098400686</v>
      </c>
      <c r="AB59" s="35">
        <v>50242.412290675347</v>
      </c>
      <c r="AC59" s="35">
        <v>59664.323685587457</v>
      </c>
      <c r="AD59" s="35">
        <v>69512.809097161226</v>
      </c>
      <c r="AE59" s="35">
        <v>71374.035796190961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6.8518170634068095E-6</v>
      </c>
      <c r="D64" s="33">
        <v>6.5379933785104401E-6</v>
      </c>
      <c r="E64" s="33">
        <v>7.9333067066785398E-6</v>
      </c>
      <c r="F64" s="33">
        <v>7.5487813942296896E-6</v>
      </c>
      <c r="G64" s="33">
        <v>7.2030356786491901E-6</v>
      </c>
      <c r="H64" s="33">
        <v>6.8731256448296694E-6</v>
      </c>
      <c r="I64" s="33">
        <v>6.57587166784542E-6</v>
      </c>
      <c r="J64" s="33">
        <v>6.2571408786307304E-6</v>
      </c>
      <c r="K64" s="33">
        <v>5.9705542711255996E-6</v>
      </c>
      <c r="L64" s="33">
        <v>5.6970937678898699E-6</v>
      </c>
      <c r="M64" s="33">
        <v>5.4507016797383307E-6</v>
      </c>
      <c r="N64" s="33">
        <v>9.8092249352669005E-6</v>
      </c>
      <c r="O64" s="33">
        <v>9.3599474535893401E-6</v>
      </c>
      <c r="P64" s="33">
        <v>8.9312475666631007E-6</v>
      </c>
      <c r="Q64" s="33">
        <v>8.5449824238719694E-6</v>
      </c>
      <c r="R64" s="33">
        <v>8.1308093485207793E-6</v>
      </c>
      <c r="S64" s="33">
        <v>1.4797330173082899E-5</v>
      </c>
      <c r="T64" s="33">
        <v>1.41195898541906E-5</v>
      </c>
      <c r="U64" s="33">
        <v>1.5734580277873101E-5</v>
      </c>
      <c r="V64" s="33">
        <v>1.49719292647076E-5</v>
      </c>
      <c r="W64" s="33">
        <v>2.1039335551888599E-5</v>
      </c>
      <c r="X64" s="33">
        <v>2.0075701854496498E-5</v>
      </c>
      <c r="Y64" s="33">
        <v>2.0209638701006098E-5</v>
      </c>
      <c r="Z64" s="33">
        <v>1.9230082770130401E-5</v>
      </c>
      <c r="AA64" s="33">
        <v>1.9106773987220702E-5</v>
      </c>
      <c r="AB64" s="33">
        <v>1.8231654560700203E-5</v>
      </c>
      <c r="AC64" s="33">
        <v>1.7443158597550202E-5</v>
      </c>
      <c r="AD64" s="33">
        <v>2.2814079992032802E-5</v>
      </c>
      <c r="AE64" s="33">
        <v>2.17691602890744E-5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3.0716353675246399E-5</v>
      </c>
      <c r="D66" s="33">
        <v>2.9309497770054898E-5</v>
      </c>
      <c r="E66" s="33">
        <v>2.8041899121961801E-5</v>
      </c>
      <c r="F66" s="33">
        <v>2.6682715565821901E-5</v>
      </c>
      <c r="G66" s="33">
        <v>2.5460606445800502E-5</v>
      </c>
      <c r="H66" s="33">
        <v>2.42944717897558E-5</v>
      </c>
      <c r="I66" s="33">
        <v>2.3243766662072203E-5</v>
      </c>
      <c r="J66" s="33">
        <v>2.2117147338165599E-5</v>
      </c>
      <c r="K66" s="33">
        <v>2.1104148215038468E-5</v>
      </c>
      <c r="L66" s="33">
        <v>2.013754599869889E-5</v>
      </c>
      <c r="M66" s="33">
        <v>1.9884791925584108E-5</v>
      </c>
      <c r="N66" s="33">
        <v>2.7860972148294998E-5</v>
      </c>
      <c r="O66" s="33">
        <v>2.65848970774837E-5</v>
      </c>
      <c r="P66" s="33">
        <v>2.5367268193606601E-5</v>
      </c>
      <c r="Q66" s="33">
        <v>2.4270165980518399E-5</v>
      </c>
      <c r="R66" s="33">
        <v>2.309379734863537E-5</v>
      </c>
      <c r="S66" s="33">
        <v>5.7402238046763796E-5</v>
      </c>
      <c r="T66" s="33">
        <v>5.4773127885410905E-5</v>
      </c>
      <c r="U66" s="33">
        <v>1.1572999363513151E-4</v>
      </c>
      <c r="V66" s="33">
        <v>1.101205909474994E-4</v>
      </c>
      <c r="W66" s="33">
        <v>241.21152221876409</v>
      </c>
      <c r="X66" s="33">
        <v>230.16366614764485</v>
      </c>
      <c r="Y66" s="33">
        <v>220.20938940562468</v>
      </c>
      <c r="Z66" s="33">
        <v>812.15906566096407</v>
      </c>
      <c r="AA66" s="33">
        <v>774.96094020765804</v>
      </c>
      <c r="AB66" s="33">
        <v>739.46654570527539</v>
      </c>
      <c r="AC66" s="33">
        <v>707.48555438976575</v>
      </c>
      <c r="AD66" s="33">
        <v>1264.3404840089386</v>
      </c>
      <c r="AE66" s="33">
        <v>1206.4317590702092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6.4044727378750844E-4</v>
      </c>
      <c r="D68" s="33">
        <v>6.1111381062264501E-4</v>
      </c>
      <c r="E68" s="33">
        <v>7.2894884181436733E-4</v>
      </c>
      <c r="F68" s="33">
        <v>6.988990944903524E-4</v>
      </c>
      <c r="G68" s="33">
        <v>6.6688844867567249E-4</v>
      </c>
      <c r="H68" s="33">
        <v>6.3634393932268055E-4</v>
      </c>
      <c r="I68" s="33">
        <v>6.1992604237475304E-4</v>
      </c>
      <c r="J68" s="33">
        <v>6.7995700878417599E-4</v>
      </c>
      <c r="K68" s="33">
        <v>6.488139394212497E-4</v>
      </c>
      <c r="L68" s="33">
        <v>6.5014516790021519E-4</v>
      </c>
      <c r="M68" s="33">
        <v>6.2869356806033244E-4</v>
      </c>
      <c r="N68" s="33">
        <v>4211.6570227250068</v>
      </c>
      <c r="O68" s="33">
        <v>4018.7571491868562</v>
      </c>
      <c r="P68" s="33">
        <v>3834.6919370138198</v>
      </c>
      <c r="Q68" s="33">
        <v>10709.775798838946</v>
      </c>
      <c r="R68" s="33">
        <v>14192.868607826809</v>
      </c>
      <c r="S68" s="33">
        <v>23591.583496032265</v>
      </c>
      <c r="T68" s="33">
        <v>27704.827947142603</v>
      </c>
      <c r="U68" s="33">
        <v>28918.716470546588</v>
      </c>
      <c r="V68" s="33">
        <v>27517.033851244276</v>
      </c>
      <c r="W68" s="33">
        <v>26256.71185399764</v>
      </c>
      <c r="X68" s="33">
        <v>25054.114469790176</v>
      </c>
      <c r="Y68" s="33">
        <v>23970.555947150966</v>
      </c>
      <c r="Z68" s="33">
        <v>22808.709335650154</v>
      </c>
      <c r="AA68" s="33">
        <v>21764.035616955614</v>
      </c>
      <c r="AB68" s="33">
        <v>24393.982017049744</v>
      </c>
      <c r="AC68" s="33">
        <v>23338.973302515114</v>
      </c>
      <c r="AD68" s="33">
        <v>24722.975347045278</v>
      </c>
      <c r="AE68" s="33">
        <v>23590.62532340649</v>
      </c>
    </row>
    <row r="69" spans="1:31">
      <c r="A69" s="29" t="s">
        <v>133</v>
      </c>
      <c r="B69" s="29" t="s">
        <v>68</v>
      </c>
      <c r="C69" s="33">
        <v>8.4175305083599605E-5</v>
      </c>
      <c r="D69" s="33">
        <v>1.1584704869489958E-4</v>
      </c>
      <c r="E69" s="33">
        <v>1.3706506638250048E-4</v>
      </c>
      <c r="F69" s="33">
        <v>1.3379555722260289E-4</v>
      </c>
      <c r="G69" s="33">
        <v>1.2766751638295409E-4</v>
      </c>
      <c r="H69" s="33">
        <v>1.218201491718766E-4</v>
      </c>
      <c r="I69" s="33">
        <v>1.3740782811463801E-4</v>
      </c>
      <c r="J69" s="33">
        <v>1.467849046503046E-4</v>
      </c>
      <c r="K69" s="33">
        <v>1.414627511007251E-4</v>
      </c>
      <c r="L69" s="33">
        <v>1.5404133624424298E-4</v>
      </c>
      <c r="M69" s="33">
        <v>1.731899893153836E-4</v>
      </c>
      <c r="N69" s="33">
        <v>3.3944658931935517E-4</v>
      </c>
      <c r="O69" s="33">
        <v>3.5552041515851158E-4</v>
      </c>
      <c r="P69" s="33">
        <v>3.3923703722993419E-4</v>
      </c>
      <c r="Q69" s="33">
        <v>3.245654651289922E-4</v>
      </c>
      <c r="R69" s="33">
        <v>4.1020894336349383E-4</v>
      </c>
      <c r="S69" s="33">
        <v>9.0879427073730474E-4</v>
      </c>
      <c r="T69" s="33">
        <v>8.7094001299137399E-4</v>
      </c>
      <c r="U69" s="33">
        <v>8.3327296077166635E-4</v>
      </c>
      <c r="V69" s="33">
        <v>2.9023363357577963E-3</v>
      </c>
      <c r="W69" s="33">
        <v>1087.8704732182848</v>
      </c>
      <c r="X69" s="33">
        <v>2337.4953006969681</v>
      </c>
      <c r="Y69" s="33">
        <v>2627.7339186158943</v>
      </c>
      <c r="Z69" s="33">
        <v>2500.3683391107438</v>
      </c>
      <c r="AA69" s="33">
        <v>4802.3637968649346</v>
      </c>
      <c r="AB69" s="33">
        <v>4582.4082061127774</v>
      </c>
      <c r="AC69" s="33">
        <v>4384.2248634658836</v>
      </c>
      <c r="AD69" s="33">
        <v>4401.9700048787845</v>
      </c>
      <c r="AE69" s="33">
        <v>4200.353176756832</v>
      </c>
    </row>
    <row r="70" spans="1:31">
      <c r="A70" s="29" t="s">
        <v>133</v>
      </c>
      <c r="B70" s="29" t="s">
        <v>36</v>
      </c>
      <c r="C70" s="33">
        <v>5.5308289361812201E-5</v>
      </c>
      <c r="D70" s="33">
        <v>5.2775085247893802E-5</v>
      </c>
      <c r="E70" s="33">
        <v>5.0492629668543194E-5</v>
      </c>
      <c r="F70" s="33">
        <v>4.8045265042728804E-5</v>
      </c>
      <c r="G70" s="33">
        <v>4.5844718533970404E-5</v>
      </c>
      <c r="H70" s="33">
        <v>4.3744960415762002E-5</v>
      </c>
      <c r="I70" s="33">
        <v>4.7920694247408695E-5</v>
      </c>
      <c r="J70" s="33">
        <v>5.0898559766805804E-5</v>
      </c>
      <c r="K70" s="33">
        <v>8.5648607823927899E-5</v>
      </c>
      <c r="L70" s="33">
        <v>8.1725770791821802E-5</v>
      </c>
      <c r="M70" s="33">
        <v>7.8191234738600191E-5</v>
      </c>
      <c r="N70" s="33">
        <v>1.5915392173246302E-4</v>
      </c>
      <c r="O70" s="33">
        <v>1.51864429073569E-4</v>
      </c>
      <c r="P70" s="33">
        <v>1.4490880631021699E-4</v>
      </c>
      <c r="Q70" s="33">
        <v>1.4353995167221102E-4</v>
      </c>
      <c r="R70" s="33">
        <v>4.7599678105576397E-4</v>
      </c>
      <c r="S70" s="33">
        <v>1.54031473463384E-3</v>
      </c>
      <c r="T70" s="33">
        <v>1.4697659675769199E-3</v>
      </c>
      <c r="U70" s="33">
        <v>1469.0146593703801</v>
      </c>
      <c r="V70" s="33">
        <v>1397.8119009530301</v>
      </c>
      <c r="W70" s="33">
        <v>5507.6158482138098</v>
      </c>
      <c r="X70" s="33">
        <v>5255.3586316995197</v>
      </c>
      <c r="Y70" s="33">
        <v>5028.0710285802106</v>
      </c>
      <c r="Z70" s="33">
        <v>4784.3617411924797</v>
      </c>
      <c r="AA70" s="33">
        <v>4565.2306672592704</v>
      </c>
      <c r="AB70" s="33">
        <v>4356.1361318666495</v>
      </c>
      <c r="AC70" s="33">
        <v>4167.7387636776402</v>
      </c>
      <c r="AD70" s="33">
        <v>3965.7295513775898</v>
      </c>
      <c r="AE70" s="33">
        <v>3784.0930829974</v>
      </c>
    </row>
    <row r="71" spans="1:31">
      <c r="A71" s="29" t="s">
        <v>133</v>
      </c>
      <c r="B71" s="29" t="s">
        <v>73</v>
      </c>
      <c r="C71" s="33">
        <v>0</v>
      </c>
      <c r="D71" s="33">
        <v>0</v>
      </c>
      <c r="E71" s="33">
        <v>3.8298367990778906E-5</v>
      </c>
      <c r="F71" s="33">
        <v>3.6442056056495804E-5</v>
      </c>
      <c r="G71" s="33">
        <v>3.4772954238537598E-5</v>
      </c>
      <c r="H71" s="33">
        <v>3.3180299832722999E-5</v>
      </c>
      <c r="I71" s="33">
        <v>3.1745293899108699E-5</v>
      </c>
      <c r="J71" s="33">
        <v>3.1908176220358103E-5</v>
      </c>
      <c r="K71" s="33">
        <v>3.17212558821476E-5</v>
      </c>
      <c r="L71" s="33">
        <v>3.2138062025395599E-5</v>
      </c>
      <c r="M71" s="33">
        <v>3.2088283139540996E-5</v>
      </c>
      <c r="N71" s="33">
        <v>4.7056367160030601E-5</v>
      </c>
      <c r="O71" s="33">
        <v>4.4901113684443101E-5</v>
      </c>
      <c r="P71" s="33">
        <v>4.2844574109319599E-5</v>
      </c>
      <c r="Q71" s="33">
        <v>4.4195956103283797E-5</v>
      </c>
      <c r="R71" s="33">
        <v>6.0746017177491503E-5</v>
      </c>
      <c r="S71" s="33">
        <v>7.8985072702644811E-5</v>
      </c>
      <c r="T71" s="33">
        <v>7.5367435754960895E-5</v>
      </c>
      <c r="U71" s="33">
        <v>7.2107889637086607E-5</v>
      </c>
      <c r="V71" s="33">
        <v>6.8612838983191405E-5</v>
      </c>
      <c r="W71" s="33">
        <v>8.3553335470035409E-5</v>
      </c>
      <c r="X71" s="33">
        <v>7.9726465111422604E-5</v>
      </c>
      <c r="Y71" s="33">
        <v>7.6278396496076711E-5</v>
      </c>
      <c r="Z71" s="33">
        <v>9.0994917215963002E-5</v>
      </c>
      <c r="AA71" s="33">
        <v>9.2541115823007998E-5</v>
      </c>
      <c r="AB71" s="33">
        <v>8.8302591399012697E-5</v>
      </c>
      <c r="AC71" s="33">
        <v>8.4483616186313505E-5</v>
      </c>
      <c r="AD71" s="33">
        <v>8.0388717285770104E-5</v>
      </c>
      <c r="AE71" s="33">
        <v>7.6706791272677095E-5</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7.6219074960976125E-4</v>
      </c>
      <c r="D73" s="35">
        <v>7.6280835046610993E-4</v>
      </c>
      <c r="E73" s="35">
        <v>9.0198911402550818E-4</v>
      </c>
      <c r="F73" s="35">
        <v>8.6692614867300692E-4</v>
      </c>
      <c r="G73" s="35">
        <v>8.272196071830763E-4</v>
      </c>
      <c r="H73" s="35">
        <v>7.8933168592914258E-4</v>
      </c>
      <c r="I73" s="35">
        <v>7.871535088193087E-4</v>
      </c>
      <c r="J73" s="35">
        <v>8.551162016512769E-4</v>
      </c>
      <c r="K73" s="35">
        <v>8.1735139300813885E-4</v>
      </c>
      <c r="L73" s="35">
        <v>8.3002114391104694E-4</v>
      </c>
      <c r="M73" s="35">
        <v>8.2721905098103853E-4</v>
      </c>
      <c r="N73" s="35">
        <v>4211.6573998417934</v>
      </c>
      <c r="O73" s="35">
        <v>4018.7575406521159</v>
      </c>
      <c r="P73" s="35">
        <v>3834.6923105493729</v>
      </c>
      <c r="Q73" s="35">
        <v>10709.776156219559</v>
      </c>
      <c r="R73" s="35">
        <v>14192.86904926036</v>
      </c>
      <c r="S73" s="35">
        <v>23591.584477026103</v>
      </c>
      <c r="T73" s="35">
        <v>27704.828886975334</v>
      </c>
      <c r="U73" s="35">
        <v>28918.717435284121</v>
      </c>
      <c r="V73" s="35">
        <v>27517.036878673131</v>
      </c>
      <c r="W73" s="35">
        <v>27585.793870474026</v>
      </c>
      <c r="X73" s="35">
        <v>27621.773456710493</v>
      </c>
      <c r="Y73" s="35">
        <v>26818.499275382124</v>
      </c>
      <c r="Z73" s="35">
        <v>26121.236759651943</v>
      </c>
      <c r="AA73" s="35">
        <v>27341.360373134979</v>
      </c>
      <c r="AB73" s="35">
        <v>29715.856787099452</v>
      </c>
      <c r="AC73" s="35">
        <v>28430.683737813921</v>
      </c>
      <c r="AD73" s="35">
        <v>30389.285858747084</v>
      </c>
      <c r="AE73" s="35">
        <v>28997.410281002689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6.4011861273399999E-6</v>
      </c>
      <c r="D78" s="33">
        <v>6.1080020274728498E-6</v>
      </c>
      <c r="E78" s="33">
        <v>5.8438386776496203E-6</v>
      </c>
      <c r="F78" s="33">
        <v>5.5605893370521801E-6</v>
      </c>
      <c r="G78" s="33">
        <v>5.3059058538534198E-6</v>
      </c>
      <c r="H78" s="33">
        <v>5.0628872631116604E-6</v>
      </c>
      <c r="I78" s="33">
        <v>4.8439238028532299E-6</v>
      </c>
      <c r="J78" s="33">
        <v>4.60914007613779E-6</v>
      </c>
      <c r="K78" s="33">
        <v>4.3980344220446401E-6</v>
      </c>
      <c r="L78" s="33">
        <v>4.1965977292878704E-6</v>
      </c>
      <c r="M78" s="33">
        <v>4.01510019391656E-6</v>
      </c>
      <c r="N78" s="33">
        <v>4.4598601081127596E-6</v>
      </c>
      <c r="O78" s="33">
        <v>4.2555917045202103E-6</v>
      </c>
      <c r="P78" s="33">
        <v>4.0606791057499696E-6</v>
      </c>
      <c r="Q78" s="33">
        <v>3.8850598786594497E-6</v>
      </c>
      <c r="R78" s="33">
        <v>3.6967520369285298E-6</v>
      </c>
      <c r="S78" s="33">
        <v>3.52743514833661E-6</v>
      </c>
      <c r="T78" s="33">
        <v>3.36587323180559E-6</v>
      </c>
      <c r="U78" s="33">
        <v>3.7051402584113701E-6</v>
      </c>
      <c r="V78" s="33">
        <v>3.5255530738729099E-6</v>
      </c>
      <c r="W78" s="33">
        <v>3.8108560624665901E-6</v>
      </c>
      <c r="X78" s="33">
        <v>3.6363130352570696E-6</v>
      </c>
      <c r="Y78" s="33">
        <v>3.4790471031111899E-6</v>
      </c>
      <c r="Z78" s="33">
        <v>3.3104185949984401E-6</v>
      </c>
      <c r="AA78" s="33">
        <v>3.1587963680157299E-6</v>
      </c>
      <c r="AB78" s="33">
        <v>3.0141186705707501E-6</v>
      </c>
      <c r="AC78" s="33">
        <v>2.8837618564764797E-6</v>
      </c>
      <c r="AD78" s="33">
        <v>3.1394038191963202E-6</v>
      </c>
      <c r="AE78" s="33">
        <v>2.9956143301015701E-6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3.1179402844506499E-5</v>
      </c>
      <c r="D80" s="33">
        <v>2.9751338580241697E-5</v>
      </c>
      <c r="E80" s="33">
        <v>2.8464630876849998E-5</v>
      </c>
      <c r="F80" s="33">
        <v>2.7084957622512202E-5</v>
      </c>
      <c r="G80" s="33">
        <v>2.5844425202031596E-5</v>
      </c>
      <c r="H80" s="33">
        <v>2.4660711060822901E-5</v>
      </c>
      <c r="I80" s="33">
        <v>2.3594166548632299E-5</v>
      </c>
      <c r="J80" s="33">
        <v>2.2450563433370699E-5</v>
      </c>
      <c r="K80" s="33">
        <v>2.142229334392437E-5</v>
      </c>
      <c r="L80" s="33">
        <v>2.044111959484315E-5</v>
      </c>
      <c r="M80" s="33">
        <v>2.0172845502764982E-5</v>
      </c>
      <c r="N80" s="33">
        <v>2.3087812279330303E-5</v>
      </c>
      <c r="O80" s="33">
        <v>2.2030355219597891E-5</v>
      </c>
      <c r="P80" s="33">
        <v>2.1021331308041061E-5</v>
      </c>
      <c r="Q80" s="33">
        <v>2.011218535964432E-5</v>
      </c>
      <c r="R80" s="33">
        <v>1.9669799906782011E-5</v>
      </c>
      <c r="S80" s="33">
        <v>2.005529833872658E-5</v>
      </c>
      <c r="T80" s="33">
        <v>1.9699341324467831E-5</v>
      </c>
      <c r="U80" s="33">
        <v>2.7445018818097402E-5</v>
      </c>
      <c r="V80" s="33">
        <v>2.6114765895024499E-5</v>
      </c>
      <c r="W80" s="33">
        <v>2.5645979043396301E-5</v>
      </c>
      <c r="X80" s="33">
        <v>2.4471354039299705E-5</v>
      </c>
      <c r="Y80" s="33">
        <v>2.3412998978404971E-5</v>
      </c>
      <c r="Z80" s="33">
        <v>2.2278177008146668E-5</v>
      </c>
      <c r="AA80" s="33">
        <v>2.125780248022635E-5</v>
      </c>
      <c r="AB80" s="33">
        <v>2.1392904606729128E-5</v>
      </c>
      <c r="AC80" s="33">
        <v>2.1521946473247561E-5</v>
      </c>
      <c r="AD80" s="33">
        <v>2.4399703208221496E-5</v>
      </c>
      <c r="AE80" s="33">
        <v>2.328215954056053E-5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4.0109632037143921E-4</v>
      </c>
      <c r="D82" s="33">
        <v>3.8272549638526123E-4</v>
      </c>
      <c r="E82" s="33">
        <v>3090.8570569486801</v>
      </c>
      <c r="F82" s="33">
        <v>5882.0929877866065</v>
      </c>
      <c r="G82" s="33">
        <v>8425.6788070885486</v>
      </c>
      <c r="H82" s="33">
        <v>10765.841829147494</v>
      </c>
      <c r="I82" s="33">
        <v>12908.410021926662</v>
      </c>
      <c r="J82" s="33">
        <v>14764.498140489684</v>
      </c>
      <c r="K82" s="33">
        <v>16456.348743089082</v>
      </c>
      <c r="L82" s="33">
        <v>17922.243514841452</v>
      </c>
      <c r="M82" s="33">
        <v>19272.967970102203</v>
      </c>
      <c r="N82" s="33">
        <v>20372.510504235506</v>
      </c>
      <c r="O82" s="33">
        <v>21379.973536492631</v>
      </c>
      <c r="P82" s="33">
        <v>22252.409669391189</v>
      </c>
      <c r="Q82" s="33">
        <v>23061.610290000528</v>
      </c>
      <c r="R82" s="33">
        <v>23629.543584643943</v>
      </c>
      <c r="S82" s="33">
        <v>24167.304244409952</v>
      </c>
      <c r="T82" s="33">
        <v>24595.660459520099</v>
      </c>
      <c r="U82" s="33">
        <v>25053.618499192009</v>
      </c>
      <c r="V82" s="33">
        <v>25287.207050309655</v>
      </c>
      <c r="W82" s="33">
        <v>24129.01435137619</v>
      </c>
      <c r="X82" s="33">
        <v>23023.868646726991</v>
      </c>
      <c r="Y82" s="33">
        <v>22028.115495327675</v>
      </c>
      <c r="Z82" s="33">
        <v>20960.418467256193</v>
      </c>
      <c r="AA82" s="33">
        <v>20000.399292854367</v>
      </c>
      <c r="AB82" s="33">
        <v>19084.350462682956</v>
      </c>
      <c r="AC82" s="33">
        <v>18258.976482001963</v>
      </c>
      <c r="AD82" s="33">
        <v>17373.968641472173</v>
      </c>
      <c r="AE82" s="33">
        <v>16578.214345949622</v>
      </c>
    </row>
    <row r="83" spans="1:31">
      <c r="A83" s="29" t="s">
        <v>134</v>
      </c>
      <c r="B83" s="29" t="s">
        <v>68</v>
      </c>
      <c r="C83" s="33">
        <v>1.10947444166436E-5</v>
      </c>
      <c r="D83" s="33">
        <v>1.5514898852337099E-5</v>
      </c>
      <c r="E83" s="33">
        <v>2.1599161333589901E-5</v>
      </c>
      <c r="F83" s="33">
        <v>2.3402213936651198E-5</v>
      </c>
      <c r="G83" s="33">
        <v>2.2330356800891402E-5</v>
      </c>
      <c r="H83" s="33">
        <v>2.37540572883019E-5</v>
      </c>
      <c r="I83" s="33">
        <v>2.27267244031871E-5</v>
      </c>
      <c r="J83" s="33">
        <v>2.1625165983074901E-5</v>
      </c>
      <c r="K83" s="33">
        <v>2.5032722777266599E-5</v>
      </c>
      <c r="L83" s="33">
        <v>2.6026632171228002E-5</v>
      </c>
      <c r="M83" s="33">
        <v>3.0546412514829298E-5</v>
      </c>
      <c r="N83" s="33">
        <v>3.0490682986220498E-5</v>
      </c>
      <c r="O83" s="33">
        <v>3.7289546061554401E-5</v>
      </c>
      <c r="P83" s="33">
        <v>3.5581627907164601E-5</v>
      </c>
      <c r="Q83" s="33">
        <v>3.6418586252045E-5</v>
      </c>
      <c r="R83" s="33">
        <v>3.5953712832515704E-5</v>
      </c>
      <c r="S83" s="33">
        <v>4.5613332893878104E-5</v>
      </c>
      <c r="T83" s="33">
        <v>5.0079204051940803E-5</v>
      </c>
      <c r="U83" s="33">
        <v>5.3001510001216398E-5</v>
      </c>
      <c r="V83" s="33">
        <v>7.8326613055816E-5</v>
      </c>
      <c r="W83" s="33">
        <v>7.4739134565489005E-5</v>
      </c>
      <c r="X83" s="33">
        <v>7.1315968068448108E-5</v>
      </c>
      <c r="Y83" s="33">
        <v>6.8231642795451704E-5</v>
      </c>
      <c r="Z83" s="33">
        <v>6.4924472817675302E-5</v>
      </c>
      <c r="AA83" s="33">
        <v>6.1950832816629205E-5</v>
      </c>
      <c r="AB83" s="33">
        <v>5.9113390068669003E-5</v>
      </c>
      <c r="AC83" s="33">
        <v>5.6556810835441797E-5</v>
      </c>
      <c r="AD83" s="33">
        <v>5.3815516925891901E-5</v>
      </c>
      <c r="AE83" s="33">
        <v>5.1350684069147595E-5</v>
      </c>
    </row>
    <row r="84" spans="1:31">
      <c r="A84" s="29" t="s">
        <v>134</v>
      </c>
      <c r="B84" s="29" t="s">
        <v>36</v>
      </c>
      <c r="C84" s="33">
        <v>5.0744627298155004E-5</v>
      </c>
      <c r="D84" s="33">
        <v>4.8420445875908806E-5</v>
      </c>
      <c r="E84" s="33">
        <v>4.6326322932762505E-5</v>
      </c>
      <c r="F84" s="33">
        <v>4.4080898110685401E-5</v>
      </c>
      <c r="G84" s="33">
        <v>4.2061925661389102E-5</v>
      </c>
      <c r="H84" s="33">
        <v>4.1863690759809299E-5</v>
      </c>
      <c r="I84" s="33">
        <v>4.4891680638852701E-5</v>
      </c>
      <c r="J84" s="33">
        <v>5.0490102111154302E-5</v>
      </c>
      <c r="K84" s="33">
        <v>7.4204606770922904E-5</v>
      </c>
      <c r="L84" s="33">
        <v>7.5739177716147707E-5</v>
      </c>
      <c r="M84" s="33">
        <v>7.4040475764191596E-5</v>
      </c>
      <c r="N84" s="33">
        <v>9.2877638654144908E-5</v>
      </c>
      <c r="O84" s="33">
        <v>8.862370097058039E-5</v>
      </c>
      <c r="P84" s="33">
        <v>8.6167324027412205E-5</v>
      </c>
      <c r="Q84" s="33">
        <v>8.7742243913736689E-5</v>
      </c>
      <c r="R84" s="33">
        <v>9.0098351896017104E-5</v>
      </c>
      <c r="S84" s="33">
        <v>9.5305007574568803E-5</v>
      </c>
      <c r="T84" s="33">
        <v>9.4088206596540193E-5</v>
      </c>
      <c r="U84" s="33">
        <v>1.34497310791365E-4</v>
      </c>
      <c r="V84" s="33">
        <v>1.2797826112295299E-4</v>
      </c>
      <c r="W84" s="33">
        <v>1.5165113378712199E-4</v>
      </c>
      <c r="X84" s="33">
        <v>1.4470528027361301E-4</v>
      </c>
      <c r="Y84" s="33">
        <v>1.3913368958146899E-4</v>
      </c>
      <c r="Z84" s="33">
        <v>1.3527793733277498E-4</v>
      </c>
      <c r="AA84" s="33">
        <v>1.3087317508296201E-4</v>
      </c>
      <c r="AB84" s="33">
        <v>1.4182790077710798E-4</v>
      </c>
      <c r="AC84" s="33">
        <v>1.4128814476218601E-4</v>
      </c>
      <c r="AD84" s="33">
        <v>1.71830110603528E-4</v>
      </c>
      <c r="AE84" s="33">
        <v>1.6515144007838101E-4</v>
      </c>
    </row>
    <row r="85" spans="1:31">
      <c r="A85" s="29" t="s">
        <v>134</v>
      </c>
      <c r="B85" s="29" t="s">
        <v>73</v>
      </c>
      <c r="C85" s="33">
        <v>0</v>
      </c>
      <c r="D85" s="33">
        <v>0</v>
      </c>
      <c r="E85" s="33">
        <v>1.1548310930055319E-4</v>
      </c>
      <c r="F85" s="33">
        <v>1.155038720890149E-4</v>
      </c>
      <c r="G85" s="33">
        <v>1.1864693800366229E-4</v>
      </c>
      <c r="H85" s="33">
        <v>1.208362515288284E-4</v>
      </c>
      <c r="I85" s="33">
        <v>1.2529640580288048E-4</v>
      </c>
      <c r="J85" s="33">
        <v>1.2485403328165519E-4</v>
      </c>
      <c r="K85" s="33">
        <v>1.316632760314028E-4</v>
      </c>
      <c r="L85" s="33">
        <v>1.3520574080867482E-4</v>
      </c>
      <c r="M85" s="33">
        <v>1.3323898781458909E-4</v>
      </c>
      <c r="N85" s="33">
        <v>1.6373644985750741E-4</v>
      </c>
      <c r="O85" s="33">
        <v>1.562370704125192E-4</v>
      </c>
      <c r="P85" s="33">
        <v>1.4908117399839479E-4</v>
      </c>
      <c r="Q85" s="33">
        <v>1.4630158243242753E-4</v>
      </c>
      <c r="R85" s="33">
        <v>1.4897188493770641E-4</v>
      </c>
      <c r="S85" s="33">
        <v>1.618685159282798E-4</v>
      </c>
      <c r="T85" s="33">
        <v>1.5952311745662712E-4</v>
      </c>
      <c r="U85" s="33">
        <v>2.19736158208157E-4</v>
      </c>
      <c r="V85" s="33">
        <v>2.09085603777913E-4</v>
      </c>
      <c r="W85" s="33">
        <v>2.0103323374846379E-4</v>
      </c>
      <c r="X85" s="33">
        <v>1.9182560464544728E-4</v>
      </c>
      <c r="Y85" s="33">
        <v>1.835293902569963E-4</v>
      </c>
      <c r="Z85" s="33">
        <v>1.7463376845118489E-4</v>
      </c>
      <c r="AA85" s="33">
        <v>1.6663527517333891E-4</v>
      </c>
      <c r="AB85" s="33">
        <v>1.6210107206479879E-4</v>
      </c>
      <c r="AC85" s="33">
        <v>1.5655635244101211E-4</v>
      </c>
      <c r="AD85" s="33">
        <v>1.8201461523669149E-4</v>
      </c>
      <c r="AE85" s="33">
        <v>1.7367806790479713E-4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4.4977165375992929E-4</v>
      </c>
      <c r="D87" s="35">
        <v>4.3409973584531292E-4</v>
      </c>
      <c r="E87" s="35">
        <v>3090.8571128563108</v>
      </c>
      <c r="F87" s="35">
        <v>5882.0930438343667</v>
      </c>
      <c r="G87" s="35">
        <v>8425.6788605692363</v>
      </c>
      <c r="H87" s="35">
        <v>10765.841882625149</v>
      </c>
      <c r="I87" s="35">
        <v>12908.410073091478</v>
      </c>
      <c r="J87" s="35">
        <v>14764.498189174554</v>
      </c>
      <c r="K87" s="35">
        <v>16456.348793942132</v>
      </c>
      <c r="L87" s="35">
        <v>17922.2435655058</v>
      </c>
      <c r="M87" s="35">
        <v>19272.968024836562</v>
      </c>
      <c r="N87" s="35">
        <v>20372.510562273863</v>
      </c>
      <c r="O87" s="35">
        <v>21379.973600068122</v>
      </c>
      <c r="P87" s="35">
        <v>22252.409730054827</v>
      </c>
      <c r="Q87" s="35">
        <v>23061.610350416362</v>
      </c>
      <c r="R87" s="35">
        <v>23629.543643964207</v>
      </c>
      <c r="S87" s="35">
        <v>24167.304313606015</v>
      </c>
      <c r="T87" s="35">
        <v>24595.660532664519</v>
      </c>
      <c r="U87" s="35">
        <v>25053.618583343679</v>
      </c>
      <c r="V87" s="35">
        <v>25287.207158276586</v>
      </c>
      <c r="W87" s="35">
        <v>24129.01445557216</v>
      </c>
      <c r="X87" s="35">
        <v>23023.868746150627</v>
      </c>
      <c r="Y87" s="35">
        <v>22028.115590451362</v>
      </c>
      <c r="Z87" s="35">
        <v>20960.418557769262</v>
      </c>
      <c r="AA87" s="35">
        <v>20000.399379221799</v>
      </c>
      <c r="AB87" s="35">
        <v>19084.350546203368</v>
      </c>
      <c r="AC87" s="35">
        <v>18258.976562964483</v>
      </c>
      <c r="AD87" s="35">
        <v>17373.968722826798</v>
      </c>
      <c r="AE87" s="35">
        <v>16578.21442357808</v>
      </c>
    </row>
  </sheetData>
  <sheetProtection algorithmName="SHA-512" hashValue="Po2JTOMkjyA5x8oRE2ZBLOuFU6yQcatmDBHW1r29XUhcrhLOdX8j+mEzr1h7y5eTm1BwZCy+iUyZvjndk+UP0A==" saltValue="AJ/GhC43OVd7hJhsPc/n4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1734382.8428000002</v>
      </c>
      <c r="D6" s="33">
        <v>1470718.2162000001</v>
      </c>
      <c r="E6" s="33">
        <v>1434173.3324</v>
      </c>
      <c r="F6" s="33">
        <v>1328069.245716441</v>
      </c>
      <c r="G6" s="33">
        <v>1189830.0877896757</v>
      </c>
      <c r="H6" s="33">
        <v>1039396.2768598238</v>
      </c>
      <c r="I6" s="33">
        <v>870860.14357544598</v>
      </c>
      <c r="J6" s="33">
        <v>887792.20171638508</v>
      </c>
      <c r="K6" s="33">
        <v>638301.50823211751</v>
      </c>
      <c r="L6" s="33">
        <v>574215.98717756663</v>
      </c>
      <c r="M6" s="33">
        <v>514231.21808786574</v>
      </c>
      <c r="N6" s="33">
        <v>487398.91988235083</v>
      </c>
      <c r="O6" s="33">
        <v>504818.66257634095</v>
      </c>
      <c r="P6" s="33">
        <v>444950.51533942722</v>
      </c>
      <c r="Q6" s="33">
        <v>375825.04920000001</v>
      </c>
      <c r="R6" s="33">
        <v>344447.7635</v>
      </c>
      <c r="S6" s="33">
        <v>274756.52</v>
      </c>
      <c r="T6" s="33">
        <v>262073.2611</v>
      </c>
      <c r="U6" s="33">
        <v>240238.73241000003</v>
      </c>
      <c r="V6" s="33">
        <v>216320.34639999998</v>
      </c>
      <c r="W6" s="33">
        <v>200015.2389</v>
      </c>
      <c r="X6" s="33">
        <v>126912.61068000001</v>
      </c>
      <c r="Y6" s="33">
        <v>98092.581160000002</v>
      </c>
      <c r="Z6" s="33">
        <v>75204.086240000004</v>
      </c>
      <c r="AA6" s="33">
        <v>56621.6564</v>
      </c>
      <c r="AB6" s="33">
        <v>39963.784460000003</v>
      </c>
      <c r="AC6" s="33">
        <v>36803.159759999995</v>
      </c>
      <c r="AD6" s="33">
        <v>34544.350989999999</v>
      </c>
      <c r="AE6" s="33">
        <v>31147.854149999999</v>
      </c>
    </row>
    <row r="7" spans="1:31">
      <c r="A7" s="29" t="s">
        <v>40</v>
      </c>
      <c r="B7" s="29" t="s">
        <v>71</v>
      </c>
      <c r="C7" s="33">
        <v>230976.94709999999</v>
      </c>
      <c r="D7" s="33">
        <v>210268.1501</v>
      </c>
      <c r="E7" s="33">
        <v>202365.52896</v>
      </c>
      <c r="F7" s="33">
        <v>151508.47413055605</v>
      </c>
      <c r="G7" s="33">
        <v>152152.6439180224</v>
      </c>
      <c r="H7" s="33">
        <v>136636.36635620528</v>
      </c>
      <c r="I7" s="33">
        <v>126212.35589631733</v>
      </c>
      <c r="J7" s="33">
        <v>119179.76098701271</v>
      </c>
      <c r="K7" s="33">
        <v>111462.52851515971</v>
      </c>
      <c r="L7" s="33">
        <v>106225.91468224993</v>
      </c>
      <c r="M7" s="33">
        <v>100038.31383761117</v>
      </c>
      <c r="N7" s="33">
        <v>94087.230590000006</v>
      </c>
      <c r="O7" s="33">
        <v>92177.420249999996</v>
      </c>
      <c r="P7" s="33">
        <v>87348.144910000003</v>
      </c>
      <c r="Q7" s="33">
        <v>85670.621939999997</v>
      </c>
      <c r="R7" s="33">
        <v>76980.941599999991</v>
      </c>
      <c r="S7" s="33">
        <v>68907.082859999995</v>
      </c>
      <c r="T7" s="33">
        <v>67696.687030000001</v>
      </c>
      <c r="U7" s="33">
        <v>57106.029730000002</v>
      </c>
      <c r="V7" s="33">
        <v>58352.413359999999</v>
      </c>
      <c r="W7" s="33">
        <v>60948.912469999996</v>
      </c>
      <c r="X7" s="33">
        <v>57232.846819999999</v>
      </c>
      <c r="Y7" s="33">
        <v>51006.2503</v>
      </c>
      <c r="Z7" s="33">
        <v>49027.183530000002</v>
      </c>
      <c r="AA7" s="33">
        <v>44223.903700000003</v>
      </c>
      <c r="AB7" s="33">
        <v>43624.318310000002</v>
      </c>
      <c r="AC7" s="33">
        <v>27684.746259999996</v>
      </c>
      <c r="AD7" s="33">
        <v>0</v>
      </c>
      <c r="AE7" s="33">
        <v>0</v>
      </c>
    </row>
    <row r="8" spans="1:31">
      <c r="A8" s="29" t="s">
        <v>40</v>
      </c>
      <c r="B8" s="29" t="s">
        <v>20</v>
      </c>
      <c r="C8" s="33">
        <v>185392.3507956496</v>
      </c>
      <c r="D8" s="33">
        <v>177227.09398965052</v>
      </c>
      <c r="E8" s="33">
        <v>139266.90847837925</v>
      </c>
      <c r="F8" s="33">
        <v>138735.58377332191</v>
      </c>
      <c r="G8" s="33">
        <v>128435.64225060592</v>
      </c>
      <c r="H8" s="33">
        <v>124058.13234180548</v>
      </c>
      <c r="I8" s="33">
        <v>113175.0321134766</v>
      </c>
      <c r="J8" s="33">
        <v>117865.36162298314</v>
      </c>
      <c r="K8" s="33">
        <v>102584.49722773435</v>
      </c>
      <c r="L8" s="33">
        <v>103827.82141043009</v>
      </c>
      <c r="M8" s="33">
        <v>105292.57229991371</v>
      </c>
      <c r="N8" s="33">
        <v>188440.24584035904</v>
      </c>
      <c r="O8" s="33">
        <v>197584.55407329611</v>
      </c>
      <c r="P8" s="33">
        <v>217919.4021403832</v>
      </c>
      <c r="Q8" s="33">
        <v>154844.96877994962</v>
      </c>
      <c r="R8" s="33">
        <v>139035.05876503556</v>
      </c>
      <c r="S8" s="33">
        <v>187098.59950272521</v>
      </c>
      <c r="T8" s="33">
        <v>180029.99040520628</v>
      </c>
      <c r="U8" s="33">
        <v>143272.6423331562</v>
      </c>
      <c r="V8" s="33">
        <v>142472.40046548689</v>
      </c>
      <c r="W8" s="33">
        <v>144027.5507235137</v>
      </c>
      <c r="X8" s="33">
        <v>150276.2390189443</v>
      </c>
      <c r="Y8" s="33">
        <v>95616.07322303539</v>
      </c>
      <c r="Z8" s="33">
        <v>84019.766235694682</v>
      </c>
      <c r="AA8" s="33">
        <v>45694.122422641405</v>
      </c>
      <c r="AB8" s="33">
        <v>30887.013297354479</v>
      </c>
      <c r="AC8" s="33">
        <v>29723.573077935671</v>
      </c>
      <c r="AD8" s="33">
        <v>28402.744258155719</v>
      </c>
      <c r="AE8" s="33">
        <v>27279.17982790618</v>
      </c>
    </row>
    <row r="9" spans="1:31">
      <c r="A9" s="29" t="s">
        <v>40</v>
      </c>
      <c r="B9" s="29" t="s">
        <v>32</v>
      </c>
      <c r="C9" s="33">
        <v>86050.31730000001</v>
      </c>
      <c r="D9" s="33">
        <v>82697.87490000001</v>
      </c>
      <c r="E9" s="33">
        <v>78096.352800000008</v>
      </c>
      <c r="F9" s="33">
        <v>13784.381069999999</v>
      </c>
      <c r="G9" s="33">
        <v>12307.90598</v>
      </c>
      <c r="H9" s="33">
        <v>12627.150290000001</v>
      </c>
      <c r="I9" s="33">
        <v>11132.269620000001</v>
      </c>
      <c r="J9" s="33">
        <v>11454.46075</v>
      </c>
      <c r="K9" s="33">
        <v>9775.9942699999992</v>
      </c>
      <c r="L9" s="33">
        <v>9770.7540599999993</v>
      </c>
      <c r="M9" s="33">
        <v>9302.6955699999999</v>
      </c>
      <c r="N9" s="33">
        <v>12554.9629</v>
      </c>
      <c r="O9" s="33">
        <v>9384.9535500000002</v>
      </c>
      <c r="P9" s="33">
        <v>14865.22336</v>
      </c>
      <c r="Q9" s="33">
        <v>4703.8876</v>
      </c>
      <c r="R9" s="33">
        <v>4102.9377999999997</v>
      </c>
      <c r="S9" s="33">
        <v>10966.2305</v>
      </c>
      <c r="T9" s="33">
        <v>10245.3555</v>
      </c>
      <c r="U9" s="33">
        <v>5368.7555000000002</v>
      </c>
      <c r="V9" s="33">
        <v>5715.0505000000003</v>
      </c>
      <c r="W9" s="33">
        <v>5780.0635000000002</v>
      </c>
      <c r="X9" s="33">
        <v>6761.375</v>
      </c>
      <c r="Y9" s="33">
        <v>6380.5020000000004</v>
      </c>
      <c r="Z9" s="33">
        <v>4909.8325000000004</v>
      </c>
      <c r="AA9" s="33">
        <v>6511.0069999999996</v>
      </c>
      <c r="AB9" s="33">
        <v>0</v>
      </c>
      <c r="AC9" s="33">
        <v>0</v>
      </c>
      <c r="AD9" s="33">
        <v>0</v>
      </c>
      <c r="AE9" s="33">
        <v>0</v>
      </c>
    </row>
    <row r="10" spans="1:31">
      <c r="A10" s="29" t="s">
        <v>40</v>
      </c>
      <c r="B10" s="29" t="s">
        <v>66</v>
      </c>
      <c r="C10" s="33">
        <v>4826.7706616518199</v>
      </c>
      <c r="D10" s="33">
        <v>1984.0169082425375</v>
      </c>
      <c r="E10" s="33">
        <v>10397.819325226494</v>
      </c>
      <c r="F10" s="33">
        <v>8827.1631816378886</v>
      </c>
      <c r="G10" s="33">
        <v>3251.0428391427286</v>
      </c>
      <c r="H10" s="33">
        <v>5510.0844464092697</v>
      </c>
      <c r="I10" s="33">
        <v>2196.5160675613774</v>
      </c>
      <c r="J10" s="33">
        <v>6425.8032315337032</v>
      </c>
      <c r="K10" s="33">
        <v>632.58919283078501</v>
      </c>
      <c r="L10" s="33">
        <v>2148.6904295380082</v>
      </c>
      <c r="M10" s="33">
        <v>1597.0730635892667</v>
      </c>
      <c r="N10" s="33">
        <v>23589.610169898966</v>
      </c>
      <c r="O10" s="33">
        <v>13601.806877520301</v>
      </c>
      <c r="P10" s="33">
        <v>19164.790675532891</v>
      </c>
      <c r="Q10" s="33">
        <v>17717.018539130659</v>
      </c>
      <c r="R10" s="33">
        <v>20086.835700854164</v>
      </c>
      <c r="S10" s="33">
        <v>72699.668144224939</v>
      </c>
      <c r="T10" s="33">
        <v>76966.629597026462</v>
      </c>
      <c r="U10" s="33">
        <v>179023.15774222216</v>
      </c>
      <c r="V10" s="33">
        <v>198989.37585490954</v>
      </c>
      <c r="W10" s="33">
        <v>135211.38116081539</v>
      </c>
      <c r="X10" s="33">
        <v>218736.99356663204</v>
      </c>
      <c r="Y10" s="33">
        <v>310231.01458270283</v>
      </c>
      <c r="Z10" s="33">
        <v>170992.64134312066</v>
      </c>
      <c r="AA10" s="33">
        <v>199046.47878885473</v>
      </c>
      <c r="AB10" s="33">
        <v>284950.82851512189</v>
      </c>
      <c r="AC10" s="33">
        <v>353011.07968252565</v>
      </c>
      <c r="AD10" s="33">
        <v>478399.41765592637</v>
      </c>
      <c r="AE10" s="33">
        <v>452548.22328220838</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2241629.2286573015</v>
      </c>
      <c r="D17" s="35">
        <v>1942895.3520978931</v>
      </c>
      <c r="E17" s="35">
        <v>1864299.9419636058</v>
      </c>
      <c r="F17" s="35">
        <v>1640924.8478719566</v>
      </c>
      <c r="G17" s="35">
        <v>1485977.3227774468</v>
      </c>
      <c r="H17" s="35">
        <v>1318228.0102942437</v>
      </c>
      <c r="I17" s="35">
        <v>1123576.3172728012</v>
      </c>
      <c r="J17" s="35">
        <v>1142717.5883079146</v>
      </c>
      <c r="K17" s="35">
        <v>862757.11743784242</v>
      </c>
      <c r="L17" s="35">
        <v>796189.16775978461</v>
      </c>
      <c r="M17" s="35">
        <v>730461.87285897986</v>
      </c>
      <c r="N17" s="35">
        <v>806070.96938260889</v>
      </c>
      <c r="O17" s="35">
        <v>817567.39732715732</v>
      </c>
      <c r="P17" s="35">
        <v>784248.07642534317</v>
      </c>
      <c r="Q17" s="35">
        <v>638761.54605908028</v>
      </c>
      <c r="R17" s="35">
        <v>584653.53736588976</v>
      </c>
      <c r="S17" s="35">
        <v>614428.10100695002</v>
      </c>
      <c r="T17" s="35">
        <v>597011.92363223282</v>
      </c>
      <c r="U17" s="35">
        <v>625009.31771537836</v>
      </c>
      <c r="V17" s="35">
        <v>621849.5865803964</v>
      </c>
      <c r="W17" s="35">
        <v>545983.14675432909</v>
      </c>
      <c r="X17" s="35">
        <v>559920.06508557638</v>
      </c>
      <c r="Y17" s="35">
        <v>561326.4212657382</v>
      </c>
      <c r="Z17" s="35">
        <v>384153.50984881539</v>
      </c>
      <c r="AA17" s="35">
        <v>352097.16831149615</v>
      </c>
      <c r="AB17" s="35">
        <v>399425.9445824764</v>
      </c>
      <c r="AC17" s="35">
        <v>447222.55878046132</v>
      </c>
      <c r="AD17" s="35">
        <v>541346.51290408208</v>
      </c>
      <c r="AE17" s="35">
        <v>510975.25726011454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919392.61310000008</v>
      </c>
      <c r="D20" s="33">
        <v>750238.4327</v>
      </c>
      <c r="E20" s="33">
        <v>709674.70600000001</v>
      </c>
      <c r="F20" s="33">
        <v>717462.73136624193</v>
      </c>
      <c r="G20" s="33">
        <v>603461.31210505497</v>
      </c>
      <c r="H20" s="33">
        <v>499233.16256245365</v>
      </c>
      <c r="I20" s="33">
        <v>388539.90284482687</v>
      </c>
      <c r="J20" s="33">
        <v>429523.19398977427</v>
      </c>
      <c r="K20" s="33">
        <v>227207.54050772724</v>
      </c>
      <c r="L20" s="33">
        <v>195132.65049300899</v>
      </c>
      <c r="M20" s="33">
        <v>165014.09266473484</v>
      </c>
      <c r="N20" s="33">
        <v>127558.06141958469</v>
      </c>
      <c r="O20" s="33">
        <v>149695.95866316705</v>
      </c>
      <c r="P20" s="33">
        <v>125113.75717362249</v>
      </c>
      <c r="Q20" s="33">
        <v>70933.188200000004</v>
      </c>
      <c r="R20" s="33">
        <v>81387.755700000009</v>
      </c>
      <c r="S20" s="33">
        <v>85317.445400000011</v>
      </c>
      <c r="T20" s="33">
        <v>79578.576300000001</v>
      </c>
      <c r="U20" s="33">
        <v>72894.776299999998</v>
      </c>
      <c r="V20" s="33">
        <v>58459.025999999998</v>
      </c>
      <c r="W20" s="33">
        <v>50915.165999999997</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2337.4442104780696</v>
      </c>
      <c r="D22" s="33">
        <v>2211.08890295943</v>
      </c>
      <c r="E22" s="33">
        <v>6456.76814191212</v>
      </c>
      <c r="F22" s="33">
        <v>4029.88758524784</v>
      </c>
      <c r="G22" s="33">
        <v>3796.0802544589001</v>
      </c>
      <c r="H22" s="33">
        <v>3643.1304357638342</v>
      </c>
      <c r="I22" s="33">
        <v>3513.5854213702401</v>
      </c>
      <c r="J22" s="33">
        <v>3435.41767147155</v>
      </c>
      <c r="K22" s="33">
        <v>3242.6629184387402</v>
      </c>
      <c r="L22" s="33">
        <v>3136.1412141441097</v>
      </c>
      <c r="M22" s="33">
        <v>2961.7554104446599</v>
      </c>
      <c r="N22" s="33">
        <v>21944.726109525098</v>
      </c>
      <c r="O22" s="33">
        <v>24841.902890355028</v>
      </c>
      <c r="P22" s="33">
        <v>41684.051024494656</v>
      </c>
      <c r="Q22" s="33">
        <v>19147.377740099841</v>
      </c>
      <c r="R22" s="33">
        <v>18650.144235980577</v>
      </c>
      <c r="S22" s="33">
        <v>55778.344111556704</v>
      </c>
      <c r="T22" s="33">
        <v>57167.8020893637</v>
      </c>
      <c r="U22" s="33">
        <v>47192.899568184803</v>
      </c>
      <c r="V22" s="33">
        <v>45403.368842775199</v>
      </c>
      <c r="W22" s="33">
        <v>44961.790602988396</v>
      </c>
      <c r="X22" s="33">
        <v>49210.527743127597</v>
      </c>
      <c r="Y22" s="33">
        <v>468.55202861380002</v>
      </c>
      <c r="Z22" s="33">
        <v>1.3311906999999902E-3</v>
      </c>
      <c r="AA22" s="33">
        <v>1.3368093000000001E-3</v>
      </c>
      <c r="AB22" s="33">
        <v>2.1962191999999998E-3</v>
      </c>
      <c r="AC22" s="33">
        <v>2.0977676000000002E-3</v>
      </c>
      <c r="AD22" s="33">
        <v>2.0090577999999997E-3</v>
      </c>
      <c r="AE22" s="33">
        <v>1.8540593E-3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20.758923709311002</v>
      </c>
      <c r="D24" s="33">
        <v>5.38187949999999E-4</v>
      </c>
      <c r="E24" s="33">
        <v>1542.3913085194099</v>
      </c>
      <c r="F24" s="33">
        <v>4642.7742465407337</v>
      </c>
      <c r="G24" s="33">
        <v>1173.5042771306141</v>
      </c>
      <c r="H24" s="33">
        <v>1669.17271361435</v>
      </c>
      <c r="I24" s="33">
        <v>713.91611336051506</v>
      </c>
      <c r="J24" s="33">
        <v>1282.3679047271942</v>
      </c>
      <c r="K24" s="33">
        <v>5.695902000000001E-4</v>
      </c>
      <c r="L24" s="33">
        <v>191.90791408154996</v>
      </c>
      <c r="M24" s="33">
        <v>1.510812366606</v>
      </c>
      <c r="N24" s="33">
        <v>2499.96308767343</v>
      </c>
      <c r="O24" s="33">
        <v>1538.09032309186</v>
      </c>
      <c r="P24" s="33">
        <v>1852.3889374868497</v>
      </c>
      <c r="Q24" s="33">
        <v>4019.0674299019502</v>
      </c>
      <c r="R24" s="33">
        <v>2676.4934383386903</v>
      </c>
      <c r="S24" s="33">
        <v>11329.099199677472</v>
      </c>
      <c r="T24" s="33">
        <v>13797.26724399414</v>
      </c>
      <c r="U24" s="33">
        <v>85432.23188152707</v>
      </c>
      <c r="V24" s="33">
        <v>116929.6143253693</v>
      </c>
      <c r="W24" s="33">
        <v>60525.904601637543</v>
      </c>
      <c r="X24" s="33">
        <v>111819.6349300788</v>
      </c>
      <c r="Y24" s="33">
        <v>185207.7353550955</v>
      </c>
      <c r="Z24" s="33">
        <v>90624.402755104966</v>
      </c>
      <c r="AA24" s="33">
        <v>84946.209801968333</v>
      </c>
      <c r="AB24" s="33">
        <v>108964.50193543905</v>
      </c>
      <c r="AC24" s="33">
        <v>183688.77317442308</v>
      </c>
      <c r="AD24" s="33">
        <v>279015.36791905301</v>
      </c>
      <c r="AE24" s="33">
        <v>267295.20776446199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921750.81623418746</v>
      </c>
      <c r="D31" s="35">
        <v>752449.5221411474</v>
      </c>
      <c r="E31" s="35">
        <v>717673.86545043148</v>
      </c>
      <c r="F31" s="35">
        <v>726135.39319803054</v>
      </c>
      <c r="G31" s="35">
        <v>608430.89663664449</v>
      </c>
      <c r="H31" s="35">
        <v>504545.46571183187</v>
      </c>
      <c r="I31" s="35">
        <v>392767.40437955759</v>
      </c>
      <c r="J31" s="35">
        <v>434240.97956597299</v>
      </c>
      <c r="K31" s="35">
        <v>230450.20399575616</v>
      </c>
      <c r="L31" s="35">
        <v>198460.69962123464</v>
      </c>
      <c r="M31" s="35">
        <v>167977.35888754611</v>
      </c>
      <c r="N31" s="35">
        <v>152002.75061678322</v>
      </c>
      <c r="O31" s="35">
        <v>176075.95187661395</v>
      </c>
      <c r="P31" s="35">
        <v>168650.19713560402</v>
      </c>
      <c r="Q31" s="35">
        <v>94099.633370001786</v>
      </c>
      <c r="R31" s="35">
        <v>102714.39337431928</v>
      </c>
      <c r="S31" s="35">
        <v>152424.88871123418</v>
      </c>
      <c r="T31" s="35">
        <v>150543.64563335784</v>
      </c>
      <c r="U31" s="35">
        <v>205519.90774971189</v>
      </c>
      <c r="V31" s="35">
        <v>220792.00916814449</v>
      </c>
      <c r="W31" s="35">
        <v>156402.86120462592</v>
      </c>
      <c r="X31" s="35">
        <v>161030.16267320639</v>
      </c>
      <c r="Y31" s="35">
        <v>185676.28738370931</v>
      </c>
      <c r="Z31" s="35">
        <v>90624.404086295661</v>
      </c>
      <c r="AA31" s="35">
        <v>84946.211138777639</v>
      </c>
      <c r="AB31" s="35">
        <v>108964.50413165825</v>
      </c>
      <c r="AC31" s="35">
        <v>183688.77527219069</v>
      </c>
      <c r="AD31" s="35">
        <v>279015.3699281108</v>
      </c>
      <c r="AE31" s="35">
        <v>267295.20961852127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814990.22970000003</v>
      </c>
      <c r="D34" s="33">
        <v>720479.78350000002</v>
      </c>
      <c r="E34" s="33">
        <v>724498.62639999995</v>
      </c>
      <c r="F34" s="33">
        <v>610606.51435019902</v>
      </c>
      <c r="G34" s="33">
        <v>586368.7756846206</v>
      </c>
      <c r="H34" s="33">
        <v>540163.11429737019</v>
      </c>
      <c r="I34" s="33">
        <v>482320.24073061917</v>
      </c>
      <c r="J34" s="33">
        <v>458269.00772661087</v>
      </c>
      <c r="K34" s="33">
        <v>411093.96772439027</v>
      </c>
      <c r="L34" s="33">
        <v>379083.33668455761</v>
      </c>
      <c r="M34" s="33">
        <v>349217.12542313087</v>
      </c>
      <c r="N34" s="33">
        <v>359840.85846276616</v>
      </c>
      <c r="O34" s="33">
        <v>355122.70391317387</v>
      </c>
      <c r="P34" s="33">
        <v>319836.75816580473</v>
      </c>
      <c r="Q34" s="33">
        <v>304891.86099999998</v>
      </c>
      <c r="R34" s="33">
        <v>263060.00780000002</v>
      </c>
      <c r="S34" s="33">
        <v>189439.07459999999</v>
      </c>
      <c r="T34" s="33">
        <v>182494.68480000002</v>
      </c>
      <c r="U34" s="33">
        <v>167343.95611000003</v>
      </c>
      <c r="V34" s="33">
        <v>157861.3204</v>
      </c>
      <c r="W34" s="33">
        <v>149100.0729</v>
      </c>
      <c r="X34" s="33">
        <v>126912.61068000001</v>
      </c>
      <c r="Y34" s="33">
        <v>98092.581160000002</v>
      </c>
      <c r="Z34" s="33">
        <v>75204.086240000004</v>
      </c>
      <c r="AA34" s="33">
        <v>56621.6564</v>
      </c>
      <c r="AB34" s="33">
        <v>39963.784460000003</v>
      </c>
      <c r="AC34" s="33">
        <v>36803.159759999995</v>
      </c>
      <c r="AD34" s="33">
        <v>34544.350989999999</v>
      </c>
      <c r="AE34" s="33">
        <v>31147.854149999999</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90043.593698121607</v>
      </c>
      <c r="D36" s="33">
        <v>87635.422231982739</v>
      </c>
      <c r="E36" s="33">
        <v>92167.287395372492</v>
      </c>
      <c r="F36" s="33">
        <v>103788.04723486808</v>
      </c>
      <c r="G36" s="33">
        <v>95063.9530660827</v>
      </c>
      <c r="H36" s="33">
        <v>92020.423013090651</v>
      </c>
      <c r="I36" s="33">
        <v>82522.367800535561</v>
      </c>
      <c r="J36" s="33">
        <v>88254.361022632133</v>
      </c>
      <c r="K36" s="33">
        <v>74464.565404184934</v>
      </c>
      <c r="L36" s="33">
        <v>76879.801297968035</v>
      </c>
      <c r="M36" s="33">
        <v>79513.122003150187</v>
      </c>
      <c r="N36" s="33">
        <v>131141.20643842409</v>
      </c>
      <c r="O36" s="33">
        <v>139035.6179335913</v>
      </c>
      <c r="P36" s="33">
        <v>129447.421910146</v>
      </c>
      <c r="Q36" s="33">
        <v>111038.27589102181</v>
      </c>
      <c r="R36" s="33">
        <v>96023.561408530237</v>
      </c>
      <c r="S36" s="33">
        <v>131320.25370052579</v>
      </c>
      <c r="T36" s="33">
        <v>122862.18667264027</v>
      </c>
      <c r="U36" s="33">
        <v>96079.740830272494</v>
      </c>
      <c r="V36" s="33">
        <v>97069.029799089665</v>
      </c>
      <c r="W36" s="33">
        <v>99065.757982920943</v>
      </c>
      <c r="X36" s="33">
        <v>101065.70917256809</v>
      </c>
      <c r="Y36" s="33">
        <v>95147.519119331104</v>
      </c>
      <c r="Z36" s="33">
        <v>84019.763039502097</v>
      </c>
      <c r="AA36" s="33">
        <v>45694.119193268401</v>
      </c>
      <c r="AB36" s="33">
        <v>30887.009163571602</v>
      </c>
      <c r="AC36" s="33">
        <v>29723.569107276802</v>
      </c>
      <c r="AD36" s="33">
        <v>28402.7390451512</v>
      </c>
      <c r="AE36" s="33">
        <v>27279.174980602147</v>
      </c>
    </row>
    <row r="37" spans="1:31">
      <c r="A37" s="29" t="s">
        <v>131</v>
      </c>
      <c r="B37" s="29" t="s">
        <v>32</v>
      </c>
      <c r="C37" s="33">
        <v>2295.6019999999999</v>
      </c>
      <c r="D37" s="33">
        <v>2237.2860000000001</v>
      </c>
      <c r="E37" s="33">
        <v>4296.0545000000002</v>
      </c>
      <c r="F37" s="33">
        <v>4356.6094999999996</v>
      </c>
      <c r="G37" s="33">
        <v>4352.2105000000001</v>
      </c>
      <c r="H37" s="33">
        <v>4188.6692000000003</v>
      </c>
      <c r="I37" s="33">
        <v>3840.2502000000004</v>
      </c>
      <c r="J37" s="33">
        <v>3552.8687999999997</v>
      </c>
      <c r="K37" s="33">
        <v>3419.087</v>
      </c>
      <c r="L37" s="33">
        <v>3459.8962000000001</v>
      </c>
      <c r="M37" s="33">
        <v>3461.2469999999998</v>
      </c>
      <c r="N37" s="33">
        <v>3329.0495000000001</v>
      </c>
      <c r="O37" s="33">
        <v>3131.6745000000001</v>
      </c>
      <c r="P37" s="33">
        <v>2898.6875</v>
      </c>
      <c r="Q37" s="33">
        <v>2733.3772000000004</v>
      </c>
      <c r="R37" s="33">
        <v>2705.5819999999999</v>
      </c>
      <c r="S37" s="33">
        <v>6035.5429999999997</v>
      </c>
      <c r="T37" s="33">
        <v>6273.1080000000002</v>
      </c>
      <c r="U37" s="33">
        <v>5368.7555000000002</v>
      </c>
      <c r="V37" s="33">
        <v>5715.0505000000003</v>
      </c>
      <c r="W37" s="33">
        <v>5780.0635000000002</v>
      </c>
      <c r="X37" s="33">
        <v>6761.375</v>
      </c>
      <c r="Y37" s="33">
        <v>6380.5020000000004</v>
      </c>
      <c r="Z37" s="33">
        <v>4909.8325000000004</v>
      </c>
      <c r="AA37" s="33">
        <v>6511.0069999999996</v>
      </c>
      <c r="AB37" s="33">
        <v>0</v>
      </c>
      <c r="AC37" s="33">
        <v>0</v>
      </c>
      <c r="AD37" s="33">
        <v>0</v>
      </c>
      <c r="AE37" s="33">
        <v>0</v>
      </c>
    </row>
    <row r="38" spans="1:31">
      <c r="A38" s="29" t="s">
        <v>131</v>
      </c>
      <c r="B38" s="29" t="s">
        <v>66</v>
      </c>
      <c r="C38" s="33">
        <v>9.5907637099999993E-4</v>
      </c>
      <c r="D38" s="33">
        <v>9.44231628E-4</v>
      </c>
      <c r="E38" s="33">
        <v>152.72928838641499</v>
      </c>
      <c r="F38" s="33">
        <v>2841.4125169582039</v>
      </c>
      <c r="G38" s="33">
        <v>1204.55712757524</v>
      </c>
      <c r="H38" s="33">
        <v>1722.998708718615</v>
      </c>
      <c r="I38" s="33">
        <v>686.34118183065493</v>
      </c>
      <c r="J38" s="33">
        <v>4011.4397074267999</v>
      </c>
      <c r="K38" s="33">
        <v>555.67190559707797</v>
      </c>
      <c r="L38" s="33">
        <v>1704.29042567951</v>
      </c>
      <c r="M38" s="33">
        <v>1490.8616367617897</v>
      </c>
      <c r="N38" s="33">
        <v>11103.92745356171</v>
      </c>
      <c r="O38" s="33">
        <v>6202.6980297564196</v>
      </c>
      <c r="P38" s="33">
        <v>3271.5503379920901</v>
      </c>
      <c r="Q38" s="33">
        <v>5113.724941973509</v>
      </c>
      <c r="R38" s="33">
        <v>9668.8036189050399</v>
      </c>
      <c r="S38" s="33">
        <v>32353.370179029687</v>
      </c>
      <c r="T38" s="33">
        <v>33075.068211906655</v>
      </c>
      <c r="U38" s="33">
        <v>52470.833958440278</v>
      </c>
      <c r="V38" s="33">
        <v>45618.773851550897</v>
      </c>
      <c r="W38" s="33">
        <v>43147.397365263685</v>
      </c>
      <c r="X38" s="33">
        <v>66704.074496792397</v>
      </c>
      <c r="Y38" s="33">
        <v>67646.112026781004</v>
      </c>
      <c r="Z38" s="33">
        <v>57517.5935124971</v>
      </c>
      <c r="AA38" s="33">
        <v>93743.668941815704</v>
      </c>
      <c r="AB38" s="33">
        <v>156562.9471539621</v>
      </c>
      <c r="AC38" s="33">
        <v>145796.4145753709</v>
      </c>
      <c r="AD38" s="33">
        <v>135540.72700172459</v>
      </c>
      <c r="AE38" s="33">
        <v>115922.91994976085</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907329.42635719792</v>
      </c>
      <c r="D45" s="35">
        <v>810352.49267621431</v>
      </c>
      <c r="E45" s="35">
        <v>821114.69758375885</v>
      </c>
      <c r="F45" s="35">
        <v>721592.58360202529</v>
      </c>
      <c r="G45" s="35">
        <v>686989.49637827859</v>
      </c>
      <c r="H45" s="35">
        <v>638095.20521917939</v>
      </c>
      <c r="I45" s="35">
        <v>569369.19991298532</v>
      </c>
      <c r="J45" s="35">
        <v>554087.67725666985</v>
      </c>
      <c r="K45" s="35">
        <v>489533.29203417228</v>
      </c>
      <c r="L45" s="35">
        <v>461127.32460820518</v>
      </c>
      <c r="M45" s="35">
        <v>433682.35606304283</v>
      </c>
      <c r="N45" s="35">
        <v>505415.04185475194</v>
      </c>
      <c r="O45" s="35">
        <v>503492.69437652163</v>
      </c>
      <c r="P45" s="35">
        <v>455454.41791394283</v>
      </c>
      <c r="Q45" s="35">
        <v>423777.23903299531</v>
      </c>
      <c r="R45" s="35">
        <v>371457.95482743526</v>
      </c>
      <c r="S45" s="35">
        <v>359148.24147955549</v>
      </c>
      <c r="T45" s="35">
        <v>344705.04768454697</v>
      </c>
      <c r="U45" s="35">
        <v>321263.28639871284</v>
      </c>
      <c r="V45" s="35">
        <v>306264.17455064057</v>
      </c>
      <c r="W45" s="35">
        <v>297093.29174818459</v>
      </c>
      <c r="X45" s="35">
        <v>301443.76934936049</v>
      </c>
      <c r="Y45" s="35">
        <v>267266.71430611209</v>
      </c>
      <c r="Z45" s="35">
        <v>221651.27529199922</v>
      </c>
      <c r="AA45" s="35">
        <v>202570.45153508411</v>
      </c>
      <c r="AB45" s="35">
        <v>227413.74077753371</v>
      </c>
      <c r="AC45" s="35">
        <v>212323.14344264771</v>
      </c>
      <c r="AD45" s="35">
        <v>198487.81703687579</v>
      </c>
      <c r="AE45" s="35">
        <v>174349.949080363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230976.94709999999</v>
      </c>
      <c r="D49" s="33">
        <v>210268.1501</v>
      </c>
      <c r="E49" s="33">
        <v>202365.52896</v>
      </c>
      <c r="F49" s="33">
        <v>151508.47413055605</v>
      </c>
      <c r="G49" s="33">
        <v>152152.6439180224</v>
      </c>
      <c r="H49" s="33">
        <v>136636.36635620528</v>
      </c>
      <c r="I49" s="33">
        <v>126212.35589631733</v>
      </c>
      <c r="J49" s="33">
        <v>119179.76098701271</v>
      </c>
      <c r="K49" s="33">
        <v>111462.52851515971</v>
      </c>
      <c r="L49" s="33">
        <v>106225.91468224993</v>
      </c>
      <c r="M49" s="33">
        <v>100038.31383761117</v>
      </c>
      <c r="N49" s="33">
        <v>94087.230590000006</v>
      </c>
      <c r="O49" s="33">
        <v>92177.420249999996</v>
      </c>
      <c r="P49" s="33">
        <v>87348.144910000003</v>
      </c>
      <c r="Q49" s="33">
        <v>85670.621939999997</v>
      </c>
      <c r="R49" s="33">
        <v>76980.941599999991</v>
      </c>
      <c r="S49" s="33">
        <v>68907.082859999995</v>
      </c>
      <c r="T49" s="33">
        <v>67696.687030000001</v>
      </c>
      <c r="U49" s="33">
        <v>57106.029730000002</v>
      </c>
      <c r="V49" s="33">
        <v>58352.413359999999</v>
      </c>
      <c r="W49" s="33">
        <v>60948.912469999996</v>
      </c>
      <c r="X49" s="33">
        <v>57232.846819999999</v>
      </c>
      <c r="Y49" s="33">
        <v>51006.2503</v>
      </c>
      <c r="Z49" s="33">
        <v>49027.183530000002</v>
      </c>
      <c r="AA49" s="33">
        <v>44223.903700000003</v>
      </c>
      <c r="AB49" s="33">
        <v>43624.318310000002</v>
      </c>
      <c r="AC49" s="33">
        <v>27684.746259999996</v>
      </c>
      <c r="AD49" s="33">
        <v>0</v>
      </c>
      <c r="AE49" s="33">
        <v>0</v>
      </c>
    </row>
    <row r="50" spans="1:31">
      <c r="A50" s="29" t="s">
        <v>132</v>
      </c>
      <c r="B50" s="29" t="s">
        <v>20</v>
      </c>
      <c r="C50" s="33">
        <v>2.8510322999999999E-4</v>
      </c>
      <c r="D50" s="33">
        <v>2.7977854000000001E-4</v>
      </c>
      <c r="E50" s="33">
        <v>2.9119587E-4</v>
      </c>
      <c r="F50" s="33">
        <v>3.2651845000000002E-4</v>
      </c>
      <c r="G50" s="33">
        <v>3.1859006999999999E-4</v>
      </c>
      <c r="H50" s="33">
        <v>3.0318899999999999E-4</v>
      </c>
      <c r="I50" s="33">
        <v>3.0427596000000002E-4</v>
      </c>
      <c r="J50" s="33">
        <v>3.1897540000000002E-4</v>
      </c>
      <c r="K50" s="33">
        <v>3.0928376000000004E-4</v>
      </c>
      <c r="L50" s="33">
        <v>3.0576432E-4</v>
      </c>
      <c r="M50" s="33">
        <v>3.0332874999999999E-4</v>
      </c>
      <c r="N50" s="33">
        <v>4.6908894000000003E-4</v>
      </c>
      <c r="O50" s="33">
        <v>4.5419070000000001E-4</v>
      </c>
      <c r="P50" s="33">
        <v>4.4146976E-4</v>
      </c>
      <c r="Q50" s="33">
        <v>4.2150900000000003E-4</v>
      </c>
      <c r="R50" s="33">
        <v>4.0862409999999999E-4</v>
      </c>
      <c r="S50" s="33">
        <v>6.4761599999999995E-4</v>
      </c>
      <c r="T50" s="33">
        <v>6.3160693999999998E-4</v>
      </c>
      <c r="U50" s="33">
        <v>8.3930159999999997E-4</v>
      </c>
      <c r="V50" s="33">
        <v>7.9072434000000008E-4</v>
      </c>
      <c r="W50" s="33">
        <v>8.0146939999999999E-4</v>
      </c>
      <c r="X50" s="33">
        <v>7.9062200000000005E-4</v>
      </c>
      <c r="Y50" s="33">
        <v>7.5974189999999996E-4</v>
      </c>
      <c r="Z50" s="33">
        <v>6.7986880000000009E-4</v>
      </c>
      <c r="AA50" s="33">
        <v>6.7865350000000004E-4</v>
      </c>
      <c r="AB50" s="33">
        <v>7.3177190000000007E-4</v>
      </c>
      <c r="AC50" s="33">
        <v>7.0789284000000001E-4</v>
      </c>
      <c r="AD50" s="33">
        <v>1.7505804E-3</v>
      </c>
      <c r="AE50" s="33">
        <v>1.6349488000000001E-3</v>
      </c>
    </row>
    <row r="51" spans="1:31">
      <c r="A51" s="29" t="s">
        <v>132</v>
      </c>
      <c r="B51" s="29" t="s">
        <v>32</v>
      </c>
      <c r="C51" s="33">
        <v>815.99830000000009</v>
      </c>
      <c r="D51" s="33">
        <v>347.2199</v>
      </c>
      <c r="E51" s="33">
        <v>959.40330000000006</v>
      </c>
      <c r="F51" s="33">
        <v>1637.3368</v>
      </c>
      <c r="G51" s="33">
        <v>481.79109999999997</v>
      </c>
      <c r="H51" s="33">
        <v>1363.0898999999999</v>
      </c>
      <c r="I51" s="33">
        <v>556.18943999999999</v>
      </c>
      <c r="J51" s="33">
        <v>1346.1945000000001</v>
      </c>
      <c r="K51" s="33">
        <v>78.225429999999989</v>
      </c>
      <c r="L51" s="33">
        <v>355.36334000000005</v>
      </c>
      <c r="M51" s="33">
        <v>140.30110000000002</v>
      </c>
      <c r="N51" s="33">
        <v>1342.6565000000001</v>
      </c>
      <c r="O51" s="33">
        <v>747.42449999999997</v>
      </c>
      <c r="P51" s="33">
        <v>671.50330000000008</v>
      </c>
      <c r="Q51" s="33">
        <v>1970.5103999999999</v>
      </c>
      <c r="R51" s="33">
        <v>1397.3558</v>
      </c>
      <c r="S51" s="33">
        <v>4930.6875</v>
      </c>
      <c r="T51" s="33">
        <v>3972.2474999999999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820.36734828926683</v>
      </c>
      <c r="D52" s="33">
        <v>8.3093323100000001E-4</v>
      </c>
      <c r="E52" s="33">
        <v>1036.3134344767302</v>
      </c>
      <c r="F52" s="33">
        <v>321.62451458272699</v>
      </c>
      <c r="G52" s="33">
        <v>213.73505146401394</v>
      </c>
      <c r="H52" s="33">
        <v>801.06350760335988</v>
      </c>
      <c r="I52" s="33">
        <v>314.91745942770694</v>
      </c>
      <c r="J52" s="33">
        <v>68.34556556590988</v>
      </c>
      <c r="K52" s="33">
        <v>1.0247691519999988E-3</v>
      </c>
      <c r="L52" s="33">
        <v>1.029635665999999E-3</v>
      </c>
      <c r="M52" s="33">
        <v>1.0201552449999999E-3</v>
      </c>
      <c r="N52" s="33">
        <v>3005.7841291896302</v>
      </c>
      <c r="O52" s="33">
        <v>805.39513406444996</v>
      </c>
      <c r="P52" s="33">
        <v>1249.5759936708798</v>
      </c>
      <c r="Q52" s="33">
        <v>1368.28311343102</v>
      </c>
      <c r="R52" s="33">
        <v>1064.5869529044301</v>
      </c>
      <c r="S52" s="33">
        <v>4330.1982205174099</v>
      </c>
      <c r="T52" s="33">
        <v>1352.5155373085199</v>
      </c>
      <c r="U52" s="33">
        <v>6672.8646038116194</v>
      </c>
      <c r="V52" s="33">
        <v>5037.7450439715003</v>
      </c>
      <c r="W52" s="33">
        <v>3219.9567621661299</v>
      </c>
      <c r="X52" s="33">
        <v>1931.0042952006102</v>
      </c>
      <c r="Y52" s="33">
        <v>10679.450753354098</v>
      </c>
      <c r="Z52" s="33">
        <v>7609.8552479516702</v>
      </c>
      <c r="AA52" s="33">
        <v>6071.2612765080394</v>
      </c>
      <c r="AB52" s="33">
        <v>4303.1860998479606</v>
      </c>
      <c r="AC52" s="33">
        <v>2651.9801002253603</v>
      </c>
      <c r="AD52" s="33">
        <v>25213.975083780599</v>
      </c>
      <c r="AE52" s="33">
        <v>31734.854642673101</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232613.31303339248</v>
      </c>
      <c r="D59" s="35">
        <v>210615.37111071174</v>
      </c>
      <c r="E59" s="35">
        <v>204361.24598567261</v>
      </c>
      <c r="F59" s="35">
        <v>153467.43577165721</v>
      </c>
      <c r="G59" s="35">
        <v>152848.17038807648</v>
      </c>
      <c r="H59" s="35">
        <v>138800.52006699765</v>
      </c>
      <c r="I59" s="35">
        <v>127083.46310002101</v>
      </c>
      <c r="J59" s="35">
        <v>120594.30137155401</v>
      </c>
      <c r="K59" s="35">
        <v>111540.75527921262</v>
      </c>
      <c r="L59" s="35">
        <v>106581.27935764991</v>
      </c>
      <c r="M59" s="35">
        <v>100178.61626109517</v>
      </c>
      <c r="N59" s="35">
        <v>98435.671688278569</v>
      </c>
      <c r="O59" s="35">
        <v>93730.240338255142</v>
      </c>
      <c r="P59" s="35">
        <v>89269.224645140639</v>
      </c>
      <c r="Q59" s="35">
        <v>89009.415874940023</v>
      </c>
      <c r="R59" s="35">
        <v>79442.884761528519</v>
      </c>
      <c r="S59" s="35">
        <v>78167.969228133414</v>
      </c>
      <c r="T59" s="35">
        <v>73021.450698915447</v>
      </c>
      <c r="U59" s="35">
        <v>63778.895173113226</v>
      </c>
      <c r="V59" s="35">
        <v>63390.159194695843</v>
      </c>
      <c r="W59" s="35">
        <v>64168.870033635525</v>
      </c>
      <c r="X59" s="35">
        <v>59163.851905822608</v>
      </c>
      <c r="Y59" s="35">
        <v>61685.701813095999</v>
      </c>
      <c r="Z59" s="35">
        <v>56637.039457820472</v>
      </c>
      <c r="AA59" s="35">
        <v>50295.165655161545</v>
      </c>
      <c r="AB59" s="35">
        <v>47927.505141619862</v>
      </c>
      <c r="AC59" s="35">
        <v>30336.727068118194</v>
      </c>
      <c r="AD59" s="35">
        <v>25213.976834360998</v>
      </c>
      <c r="AE59" s="35">
        <v>31734.856277621901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93011.312305220039</v>
      </c>
      <c r="D64" s="33">
        <v>87380.582286647012</v>
      </c>
      <c r="E64" s="33">
        <v>40642.852354537834</v>
      </c>
      <c r="F64" s="33">
        <v>30917.6483367008</v>
      </c>
      <c r="G64" s="33">
        <v>29575.608332584081</v>
      </c>
      <c r="H64" s="33">
        <v>28394.578315489351</v>
      </c>
      <c r="I64" s="33">
        <v>27139.078305466501</v>
      </c>
      <c r="J64" s="33">
        <v>26175.58232282344</v>
      </c>
      <c r="K64" s="33">
        <v>24877.26831020102</v>
      </c>
      <c r="L64" s="33">
        <v>23811.87830823645</v>
      </c>
      <c r="M64" s="33">
        <v>22817.69430462912</v>
      </c>
      <c r="N64" s="33">
        <v>35354.312520007297</v>
      </c>
      <c r="O64" s="33">
        <v>33707.0325029749</v>
      </c>
      <c r="P64" s="33">
        <v>46787.928484685901</v>
      </c>
      <c r="Q64" s="33">
        <v>24659.314456474662</v>
      </c>
      <c r="R64" s="33">
        <v>24361.352445627032</v>
      </c>
      <c r="S64" s="33">
        <v>7.741127E-4</v>
      </c>
      <c r="T64" s="33">
        <v>7.4608885999999993E-4</v>
      </c>
      <c r="U64" s="33">
        <v>8.1560469999999996E-4</v>
      </c>
      <c r="V64" s="33">
        <v>7.6614576999999994E-4</v>
      </c>
      <c r="W64" s="33">
        <v>1.0560931E-3</v>
      </c>
      <c r="X64" s="33">
        <v>1.0440451E-3</v>
      </c>
      <c r="Y64" s="33">
        <v>1.0588799000000001E-3</v>
      </c>
      <c r="Z64" s="33">
        <v>9.3617546999999999E-4</v>
      </c>
      <c r="AA64" s="33">
        <v>9.6787469999999999E-4</v>
      </c>
      <c r="AB64" s="33">
        <v>9.5576740000000008E-4</v>
      </c>
      <c r="AC64" s="33">
        <v>9.1595899999999994E-4</v>
      </c>
      <c r="AD64" s="33">
        <v>1.1941517999999999E-3</v>
      </c>
      <c r="AE64" s="33">
        <v>1.1101448999999901E-3</v>
      </c>
    </row>
    <row r="65" spans="1:31">
      <c r="A65" s="29" t="s">
        <v>133</v>
      </c>
      <c r="B65" s="29" t="s">
        <v>32</v>
      </c>
      <c r="C65" s="33">
        <v>82938.717000000004</v>
      </c>
      <c r="D65" s="33">
        <v>80113.369000000006</v>
      </c>
      <c r="E65" s="33">
        <v>72840.895000000004</v>
      </c>
      <c r="F65" s="33">
        <v>7790.4347699999998</v>
      </c>
      <c r="G65" s="33">
        <v>7473.9043799999999</v>
      </c>
      <c r="H65" s="33">
        <v>7075.3911900000003</v>
      </c>
      <c r="I65" s="33">
        <v>6735.8299800000004</v>
      </c>
      <c r="J65" s="33">
        <v>6555.3974500000004</v>
      </c>
      <c r="K65" s="33">
        <v>6278.6818400000002</v>
      </c>
      <c r="L65" s="33">
        <v>5955.4945199999993</v>
      </c>
      <c r="M65" s="33">
        <v>5701.1474699999999</v>
      </c>
      <c r="N65" s="33">
        <v>7883.2569000000003</v>
      </c>
      <c r="O65" s="33">
        <v>5505.85455</v>
      </c>
      <c r="P65" s="33">
        <v>11295.03256</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3985.6430720690105</v>
      </c>
      <c r="D66" s="33">
        <v>1984.0142531796944</v>
      </c>
      <c r="E66" s="33">
        <v>7666.3849419320286</v>
      </c>
      <c r="F66" s="33">
        <v>1021.3515518977036</v>
      </c>
      <c r="G66" s="33">
        <v>659.24603887458011</v>
      </c>
      <c r="H66" s="33">
        <v>1316.8491692935252</v>
      </c>
      <c r="I66" s="33">
        <v>481.34096100456514</v>
      </c>
      <c r="J66" s="33">
        <v>1063.6496949970788</v>
      </c>
      <c r="K66" s="33">
        <v>76.915333912199003</v>
      </c>
      <c r="L66" s="33">
        <v>252.49070251234397</v>
      </c>
      <c r="M66" s="33">
        <v>104.69924650338197</v>
      </c>
      <c r="N66" s="33">
        <v>6937.2504991611358</v>
      </c>
      <c r="O66" s="33">
        <v>5055.6230253256153</v>
      </c>
      <c r="P66" s="33">
        <v>12791.275059141644</v>
      </c>
      <c r="Q66" s="33">
        <v>7212.8308561951599</v>
      </c>
      <c r="R66" s="33">
        <v>6676.7805748944693</v>
      </c>
      <c r="S66" s="33">
        <v>24596.633233448018</v>
      </c>
      <c r="T66" s="33">
        <v>28741.778265457531</v>
      </c>
      <c r="U66" s="33">
        <v>34425.847322068657</v>
      </c>
      <c r="V66" s="33">
        <v>31401.374097452441</v>
      </c>
      <c r="W66" s="33">
        <v>28309.425220473135</v>
      </c>
      <c r="X66" s="33">
        <v>38282.279569440201</v>
      </c>
      <c r="Y66" s="33">
        <v>46690.200706229894</v>
      </c>
      <c r="Z66" s="33">
        <v>15205.86922980815</v>
      </c>
      <c r="AA66" s="33">
        <v>14283.855753412459</v>
      </c>
      <c r="AB66" s="33">
        <v>15099.5553282691</v>
      </c>
      <c r="AC66" s="33">
        <v>20857.205025559302</v>
      </c>
      <c r="AD66" s="33">
        <v>38598.536324392902</v>
      </c>
      <c r="AE66" s="33">
        <v>37576.345225151665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179935.67237728907</v>
      </c>
      <c r="D73" s="35">
        <v>169477.96553982669</v>
      </c>
      <c r="E73" s="35">
        <v>121150.13229646986</v>
      </c>
      <c r="F73" s="35">
        <v>39729.434658598497</v>
      </c>
      <c r="G73" s="35">
        <v>37708.758751458663</v>
      </c>
      <c r="H73" s="35">
        <v>36786.81867478288</v>
      </c>
      <c r="I73" s="35">
        <v>34356.249246471067</v>
      </c>
      <c r="J73" s="35">
        <v>33794.629467820516</v>
      </c>
      <c r="K73" s="35">
        <v>31232.865484113219</v>
      </c>
      <c r="L73" s="35">
        <v>30019.863530748793</v>
      </c>
      <c r="M73" s="35">
        <v>28623.541021132503</v>
      </c>
      <c r="N73" s="35">
        <v>50174.819919168433</v>
      </c>
      <c r="O73" s="35">
        <v>44268.510078300511</v>
      </c>
      <c r="P73" s="35">
        <v>70874.236103827541</v>
      </c>
      <c r="Q73" s="35">
        <v>31872.145312669822</v>
      </c>
      <c r="R73" s="35">
        <v>31038.133020521502</v>
      </c>
      <c r="S73" s="35">
        <v>24596.634007560719</v>
      </c>
      <c r="T73" s="35">
        <v>28741.77901154639</v>
      </c>
      <c r="U73" s="35">
        <v>34425.848137673354</v>
      </c>
      <c r="V73" s="35">
        <v>31401.374863598212</v>
      </c>
      <c r="W73" s="35">
        <v>28309.426276566235</v>
      </c>
      <c r="X73" s="35">
        <v>38282.280613485302</v>
      </c>
      <c r="Y73" s="35">
        <v>46690.201765109792</v>
      </c>
      <c r="Z73" s="35">
        <v>15205.870165983619</v>
      </c>
      <c r="AA73" s="35">
        <v>14283.856721287159</v>
      </c>
      <c r="AB73" s="35">
        <v>15099.5562840365</v>
      </c>
      <c r="AC73" s="35">
        <v>20857.205941518303</v>
      </c>
      <c r="AD73" s="35">
        <v>38598.537518544705</v>
      </c>
      <c r="AE73" s="35">
        <v>37576.346335296563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2.9672663999999997E-4</v>
      </c>
      <c r="D78" s="33">
        <v>2.8828278000000003E-4</v>
      </c>
      <c r="E78" s="33">
        <v>2.9536092E-4</v>
      </c>
      <c r="F78" s="33">
        <v>2.8998676E-4</v>
      </c>
      <c r="G78" s="33">
        <v>2.7889016000000002E-4</v>
      </c>
      <c r="H78" s="33">
        <v>2.7427265E-4</v>
      </c>
      <c r="I78" s="33">
        <v>2.8182834000000002E-4</v>
      </c>
      <c r="J78" s="33">
        <v>2.8708062000000001E-4</v>
      </c>
      <c r="K78" s="33">
        <v>2.856259E-4</v>
      </c>
      <c r="L78" s="33">
        <v>2.8431716999999999E-4</v>
      </c>
      <c r="M78" s="33">
        <v>2.7836100000000003E-4</v>
      </c>
      <c r="N78" s="33">
        <v>3.0331363999999998E-4</v>
      </c>
      <c r="O78" s="33">
        <v>2.9218414E-4</v>
      </c>
      <c r="P78" s="33">
        <v>2.7958690000000005E-4</v>
      </c>
      <c r="Q78" s="33">
        <v>2.7084427999999998E-4</v>
      </c>
      <c r="R78" s="33">
        <v>2.6627361999999999E-4</v>
      </c>
      <c r="S78" s="33">
        <v>2.6891399999999998E-4</v>
      </c>
      <c r="T78" s="33">
        <v>2.6550654E-4</v>
      </c>
      <c r="U78" s="33">
        <v>2.797926E-4</v>
      </c>
      <c r="V78" s="33">
        <v>2.6675195000000002E-4</v>
      </c>
      <c r="W78" s="33">
        <v>2.8004187000000002E-4</v>
      </c>
      <c r="X78" s="33">
        <v>2.6858154000000001E-4</v>
      </c>
      <c r="Y78" s="33">
        <v>2.5646867999999998E-4</v>
      </c>
      <c r="Z78" s="33">
        <v>2.4895763000000004E-4</v>
      </c>
      <c r="AA78" s="33">
        <v>2.4603549999999998E-4</v>
      </c>
      <c r="AB78" s="33">
        <v>2.5002438E-4</v>
      </c>
      <c r="AC78" s="33">
        <v>2.4903943000000002E-4</v>
      </c>
      <c r="AD78" s="33">
        <v>2.5921452E-4</v>
      </c>
      <c r="AE78" s="33">
        <v>2.4815102999999999E-4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3.5850786000000002E-4</v>
      </c>
      <c r="D80" s="33">
        <v>3.4171003399999998E-4</v>
      </c>
      <c r="E80" s="33">
        <v>3.5191190999999999E-4</v>
      </c>
      <c r="F80" s="33">
        <v>3.5165851999999995E-4</v>
      </c>
      <c r="G80" s="33">
        <v>3.4409828E-4</v>
      </c>
      <c r="H80" s="33">
        <v>3.4717942000000003E-4</v>
      </c>
      <c r="I80" s="33">
        <v>3.5193793500000003E-4</v>
      </c>
      <c r="J80" s="33">
        <v>3.5881671999999997E-4</v>
      </c>
      <c r="K80" s="33">
        <v>3.5896215600000002E-4</v>
      </c>
      <c r="L80" s="33">
        <v>3.5762893800000002E-4</v>
      </c>
      <c r="M80" s="33">
        <v>3.4780224400000003E-4</v>
      </c>
      <c r="N80" s="33">
        <v>42.685000313059994</v>
      </c>
      <c r="O80" s="33">
        <v>3.6528195600000004E-4</v>
      </c>
      <c r="P80" s="33">
        <v>3.4724142999999994E-4</v>
      </c>
      <c r="Q80" s="33">
        <v>3.1121976290200002</v>
      </c>
      <c r="R80" s="33">
        <v>0.171115811535</v>
      </c>
      <c r="S80" s="33">
        <v>90.367311552345001</v>
      </c>
      <c r="T80" s="33">
        <v>3.3835962000000001E-4</v>
      </c>
      <c r="U80" s="33">
        <v>21.379976374540004</v>
      </c>
      <c r="V80" s="33">
        <v>1.8685365654300001</v>
      </c>
      <c r="W80" s="33">
        <v>8.697211274919999</v>
      </c>
      <c r="X80" s="33">
        <v>2.7512002000000004E-4</v>
      </c>
      <c r="Y80" s="33">
        <v>7.5157412423399999</v>
      </c>
      <c r="Z80" s="33">
        <v>34.920597758764011</v>
      </c>
      <c r="AA80" s="33">
        <v>1.48301515018</v>
      </c>
      <c r="AB80" s="33">
        <v>20.637997603699997</v>
      </c>
      <c r="AC80" s="33">
        <v>16.706806947013998</v>
      </c>
      <c r="AD80" s="33">
        <v>30.811326975289997</v>
      </c>
      <c r="AE80" s="33">
        <v>18.895700160765003</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6.5523449999999994E-4</v>
      </c>
      <c r="D87" s="35">
        <v>6.2999281400000001E-4</v>
      </c>
      <c r="E87" s="35">
        <v>6.4727283E-4</v>
      </c>
      <c r="F87" s="35">
        <v>6.416452799999999E-4</v>
      </c>
      <c r="G87" s="35">
        <v>6.2298844000000008E-4</v>
      </c>
      <c r="H87" s="35">
        <v>6.2145207000000003E-4</v>
      </c>
      <c r="I87" s="35">
        <v>6.33766275E-4</v>
      </c>
      <c r="J87" s="35">
        <v>6.4589734000000004E-4</v>
      </c>
      <c r="K87" s="35">
        <v>6.4458805599999997E-4</v>
      </c>
      <c r="L87" s="35">
        <v>6.4194610800000001E-4</v>
      </c>
      <c r="M87" s="35">
        <v>6.26163244E-4</v>
      </c>
      <c r="N87" s="35">
        <v>42.685303626699998</v>
      </c>
      <c r="O87" s="35">
        <v>6.5746609600000005E-4</v>
      </c>
      <c r="P87" s="35">
        <v>6.2682833000000005E-4</v>
      </c>
      <c r="Q87" s="35">
        <v>3.1124684733000003</v>
      </c>
      <c r="R87" s="35">
        <v>0.171382085155</v>
      </c>
      <c r="S87" s="35">
        <v>90.367580466345004</v>
      </c>
      <c r="T87" s="35">
        <v>6.0386616000000001E-4</v>
      </c>
      <c r="U87" s="35">
        <v>21.380256167140004</v>
      </c>
      <c r="V87" s="35">
        <v>1.8688033173800001</v>
      </c>
      <c r="W87" s="35">
        <v>8.6974913167899999</v>
      </c>
      <c r="X87" s="35">
        <v>5.437015600000001E-4</v>
      </c>
      <c r="Y87" s="35">
        <v>7.5159977110199998</v>
      </c>
      <c r="Z87" s="35">
        <v>34.92084671639401</v>
      </c>
      <c r="AA87" s="35">
        <v>1.48326118568</v>
      </c>
      <c r="AB87" s="35">
        <v>20.638247628079998</v>
      </c>
      <c r="AC87" s="35">
        <v>16.707055986443997</v>
      </c>
      <c r="AD87" s="35">
        <v>30.811586189809997</v>
      </c>
      <c r="AE87" s="35">
        <v>18.895948311795003</v>
      </c>
    </row>
  </sheetData>
  <sheetProtection algorithmName="SHA-512" hashValue="GTS4eFosi7WUNCAdi2zDHOojE0VXNj6fPkt0DGATnP/95Bv7qW2h0pM5tzFZ4+gQM7M5vTGz1YRZ6rONcTjRwA==" saltValue="hsPQYBeJr/mBkEGFSuy4C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4.5018942803974745E-4</v>
      </c>
      <c r="D8" s="33">
        <v>4.2957006475240233E-4</v>
      </c>
      <c r="E8" s="33">
        <v>4.3213436898768972E-4</v>
      </c>
      <c r="F8" s="33">
        <v>4.5309395074625284E-4</v>
      </c>
      <c r="G8" s="33">
        <v>4.3234155588346061E-4</v>
      </c>
      <c r="H8" s="33">
        <v>4.1253965239631272E-4</v>
      </c>
      <c r="I8" s="33">
        <v>3.94697835052154E-4</v>
      </c>
      <c r="J8" s="33">
        <v>3.8659866296351865E-4</v>
      </c>
      <c r="K8" s="33">
        <v>3.6889185382595936E-4</v>
      </c>
      <c r="L8" s="33">
        <v>3.5199604358692263E-4</v>
      </c>
      <c r="M8" s="33">
        <v>3.3677266062466824E-4</v>
      </c>
      <c r="N8" s="33">
        <v>5.3369793250953755E-4</v>
      </c>
      <c r="O8" s="33">
        <v>5.092537521918523E-4</v>
      </c>
      <c r="P8" s="33">
        <v>4.8592915266136127E-4</v>
      </c>
      <c r="Q8" s="33">
        <v>4.6491333240353835E-4</v>
      </c>
      <c r="R8" s="33">
        <v>4.535018484786068E-4</v>
      </c>
      <c r="S8" s="33">
        <v>8.9473599917579496E-4</v>
      </c>
      <c r="T8" s="33">
        <v>8.5375572406448511E-4</v>
      </c>
      <c r="U8" s="33">
        <v>1.0309014818478863E-3</v>
      </c>
      <c r="V8" s="33">
        <v>9.8093395518238742E-4</v>
      </c>
      <c r="W8" s="33">
        <v>1.1889860459283908E-3</v>
      </c>
      <c r="X8" s="33">
        <v>1.2067035796416634E-3</v>
      </c>
      <c r="Y8" s="33">
        <v>1.1666695147600141E-3</v>
      </c>
      <c r="Z8" s="33">
        <v>1.1101213468554521E-3</v>
      </c>
      <c r="AA8" s="33">
        <v>1.1226401365888631E-3</v>
      </c>
      <c r="AB8" s="33">
        <v>1.1709457137878351E-3</v>
      </c>
      <c r="AC8" s="33">
        <v>1.1203037950680845E-3</v>
      </c>
      <c r="AD8" s="33">
        <v>1.3691272541007298E-3</v>
      </c>
      <c r="AE8" s="33">
        <v>1.2934503498262403E-3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1.2752115341227851E-3</v>
      </c>
      <c r="D10" s="33">
        <v>1.2168048984876859E-3</v>
      </c>
      <c r="E10" s="33">
        <v>1.164179628125944E-3</v>
      </c>
      <c r="F10" s="33">
        <v>1.1077521443788611E-3</v>
      </c>
      <c r="G10" s="33">
        <v>1.0570154045208401E-3</v>
      </c>
      <c r="H10" s="33">
        <v>1.0086024848282615E-3</v>
      </c>
      <c r="I10" s="33">
        <v>9.6498170509802116E-4</v>
      </c>
      <c r="J10" s="33">
        <v>9.1820929286443617E-4</v>
      </c>
      <c r="K10" s="33">
        <v>8.7615390505617959E-4</v>
      </c>
      <c r="L10" s="33">
        <v>8.4075003636927047E-4</v>
      </c>
      <c r="M10" s="33">
        <v>8.2279666416255903E-4</v>
      </c>
      <c r="N10" s="33">
        <v>1.0674615306567928E-3</v>
      </c>
      <c r="O10" s="33">
        <v>1.0185701624349354E-3</v>
      </c>
      <c r="P10" s="33">
        <v>9.7191809353952368E-4</v>
      </c>
      <c r="Q10" s="33">
        <v>9.2988386725924462E-4</v>
      </c>
      <c r="R10" s="33">
        <v>9.0451974377932763E-4</v>
      </c>
      <c r="S10" s="33">
        <v>2.1449831660447882E-3</v>
      </c>
      <c r="T10" s="33">
        <v>2.0506512260024213E-3</v>
      </c>
      <c r="U10" s="33">
        <v>28748.605134968704</v>
      </c>
      <c r="V10" s="33">
        <v>27355.167722207778</v>
      </c>
      <c r="W10" s="33">
        <v>27827.436613259444</v>
      </c>
      <c r="X10" s="33">
        <v>26581.043106339814</v>
      </c>
      <c r="Y10" s="33">
        <v>27072.872170248334</v>
      </c>
      <c r="Z10" s="33">
        <v>51697.485420261371</v>
      </c>
      <c r="AA10" s="33">
        <v>61315.424860688552</v>
      </c>
      <c r="AB10" s="33">
        <v>91770.45088158315</v>
      </c>
      <c r="AC10" s="33">
        <v>87801.495147654045</v>
      </c>
      <c r="AD10" s="33">
        <v>112414.72012060171</v>
      </c>
      <c r="AE10" s="33">
        <v>110119.770751075</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1.4842528627590239E-2</v>
      </c>
      <c r="D12" s="33">
        <v>90911.098032072681</v>
      </c>
      <c r="E12" s="33">
        <v>188682.0202800158</v>
      </c>
      <c r="F12" s="33">
        <v>289986.3576661612</v>
      </c>
      <c r="G12" s="33">
        <v>415681.76038331626</v>
      </c>
      <c r="H12" s="33">
        <v>488663.72879655054</v>
      </c>
      <c r="I12" s="33">
        <v>604222.09780004539</v>
      </c>
      <c r="J12" s="33">
        <v>707673.6162538788</v>
      </c>
      <c r="K12" s="33">
        <v>947241.07872448582</v>
      </c>
      <c r="L12" s="33">
        <v>914480.76250946114</v>
      </c>
      <c r="M12" s="33">
        <v>885053.55897913361</v>
      </c>
      <c r="N12" s="33">
        <v>872143.146961516</v>
      </c>
      <c r="O12" s="33">
        <v>843705.23734852136</v>
      </c>
      <c r="P12" s="33">
        <v>813573.88468834583</v>
      </c>
      <c r="Q12" s="33">
        <v>825994.53398108226</v>
      </c>
      <c r="R12" s="33">
        <v>874997.49099075096</v>
      </c>
      <c r="S12" s="33">
        <v>1059356.4341525841</v>
      </c>
      <c r="T12" s="33">
        <v>1081713.3714634839</v>
      </c>
      <c r="U12" s="33">
        <v>1087455.7854388466</v>
      </c>
      <c r="V12" s="33">
        <v>1054457.8215651747</v>
      </c>
      <c r="W12" s="33">
        <v>1086065.8584008068</v>
      </c>
      <c r="X12" s="33">
        <v>1136677.5238125634</v>
      </c>
      <c r="Y12" s="33">
        <v>1133426.0367556855</v>
      </c>
      <c r="Z12" s="33">
        <v>1099732.0763668101</v>
      </c>
      <c r="AA12" s="33">
        <v>1127023.5926862804</v>
      </c>
      <c r="AB12" s="33">
        <v>1143587.4272724544</v>
      </c>
      <c r="AC12" s="33">
        <v>1118083.0885586801</v>
      </c>
      <c r="AD12" s="33">
        <v>1067704.8265199612</v>
      </c>
      <c r="AE12" s="33">
        <v>1023979.6250880238</v>
      </c>
    </row>
    <row r="13" spans="1:31">
      <c r="A13" s="29" t="s">
        <v>40</v>
      </c>
      <c r="B13" s="29" t="s">
        <v>68</v>
      </c>
      <c r="C13" s="33">
        <v>1.5074140235478591E-3</v>
      </c>
      <c r="D13" s="33">
        <v>2.3671851297638212E-3</v>
      </c>
      <c r="E13" s="33">
        <v>2.5722179798978286E-3</v>
      </c>
      <c r="F13" s="33">
        <v>2.8577328953037799E-3</v>
      </c>
      <c r="G13" s="33">
        <v>3.2163746717578968E-3</v>
      </c>
      <c r="H13" s="33">
        <v>3.3553059706355917E-3</v>
      </c>
      <c r="I13" s="33">
        <v>10961.345216044969</v>
      </c>
      <c r="J13" s="33">
        <v>20813.625456557995</v>
      </c>
      <c r="K13" s="33">
        <v>216541.62506774624</v>
      </c>
      <c r="L13" s="33">
        <v>206623.68807319744</v>
      </c>
      <c r="M13" s="33">
        <v>197687.4754780026</v>
      </c>
      <c r="N13" s="33">
        <v>188105.61583716734</v>
      </c>
      <c r="O13" s="33">
        <v>179490.0915603558</v>
      </c>
      <c r="P13" s="33">
        <v>171269.17126803135</v>
      </c>
      <c r="Q13" s="33">
        <v>163861.99658986364</v>
      </c>
      <c r="R13" s="33">
        <v>155919.64866029049</v>
      </c>
      <c r="S13" s="33">
        <v>175501.7484504832</v>
      </c>
      <c r="T13" s="33">
        <v>167463.5004073118</v>
      </c>
      <c r="U13" s="33">
        <v>160220.91619410575</v>
      </c>
      <c r="V13" s="33">
        <v>156993.95609504267</v>
      </c>
      <c r="W13" s="33">
        <v>165062.44655877148</v>
      </c>
      <c r="X13" s="33">
        <v>260449.6019685505</v>
      </c>
      <c r="Y13" s="33">
        <v>250470.3357671494</v>
      </c>
      <c r="Z13" s="33">
        <v>238330.10378255314</v>
      </c>
      <c r="AA13" s="33">
        <v>241397.80853227447</v>
      </c>
      <c r="AB13" s="33">
        <v>296212.23617512616</v>
      </c>
      <c r="AC13" s="33">
        <v>289664.89343149657</v>
      </c>
      <c r="AD13" s="33">
        <v>317720.4903245747</v>
      </c>
      <c r="AE13" s="33">
        <v>330941.23250926932</v>
      </c>
    </row>
    <row r="14" spans="1:31">
      <c r="A14" s="29" t="s">
        <v>40</v>
      </c>
      <c r="B14" s="29" t="s">
        <v>36</v>
      </c>
      <c r="C14" s="33">
        <v>2.6789910130033509E-3</v>
      </c>
      <c r="D14" s="33">
        <v>2.5744994955658718E-3</v>
      </c>
      <c r="E14" s="33">
        <v>2.463155653863138E-3</v>
      </c>
      <c r="F14" s="33">
        <v>2.3437671400402039E-3</v>
      </c>
      <c r="G14" s="33">
        <v>2.2642108648756928E-3</v>
      </c>
      <c r="H14" s="33">
        <v>2.1860205794560633E-3</v>
      </c>
      <c r="I14" s="33">
        <v>2.37438765692963E-3</v>
      </c>
      <c r="J14" s="33">
        <v>2.5370967600848861E-3</v>
      </c>
      <c r="K14" s="33">
        <v>4.9909551730650962E-3</v>
      </c>
      <c r="L14" s="33">
        <v>4.8325619455390828E-3</v>
      </c>
      <c r="M14" s="33">
        <v>4.6434073272347059E-3</v>
      </c>
      <c r="N14" s="33">
        <v>6.2225302807687437E-3</v>
      </c>
      <c r="O14" s="33">
        <v>8.2719655935931165E-3</v>
      </c>
      <c r="P14" s="33">
        <v>7.9013375745753262E-3</v>
      </c>
      <c r="Q14" s="33">
        <v>7.6305714565460267E-3</v>
      </c>
      <c r="R14" s="33">
        <v>9.1654763024621635E-3</v>
      </c>
      <c r="S14" s="33">
        <v>24975.205428208727</v>
      </c>
      <c r="T14" s="33">
        <v>23831.302895112683</v>
      </c>
      <c r="U14" s="33">
        <v>31458.522855582527</v>
      </c>
      <c r="V14" s="33">
        <v>29933.736435811461</v>
      </c>
      <c r="W14" s="33">
        <v>94307.300412136014</v>
      </c>
      <c r="X14" s="33">
        <v>89987.882092692758</v>
      </c>
      <c r="Y14" s="33">
        <v>86096.020214806122</v>
      </c>
      <c r="Z14" s="33">
        <v>102042.93257452107</v>
      </c>
      <c r="AA14" s="33">
        <v>97369.210661452787</v>
      </c>
      <c r="AB14" s="33">
        <v>121113.88403528726</v>
      </c>
      <c r="AC14" s="33">
        <v>115875.86190503137</v>
      </c>
      <c r="AD14" s="33">
        <v>125918.31289479135</v>
      </c>
      <c r="AE14" s="33">
        <v>120151.06089570017</v>
      </c>
    </row>
    <row r="15" spans="1:31">
      <c r="A15" s="29" t="s">
        <v>40</v>
      </c>
      <c r="B15" s="29" t="s">
        <v>73</v>
      </c>
      <c r="C15" s="33">
        <v>0</v>
      </c>
      <c r="D15" s="33">
        <v>0</v>
      </c>
      <c r="E15" s="33">
        <v>3.7992216019626041E-3</v>
      </c>
      <c r="F15" s="33">
        <v>4.0497614806136823E-3</v>
      </c>
      <c r="G15" s="33">
        <v>3.9706857947210223E-3</v>
      </c>
      <c r="H15" s="33">
        <v>3.8926908953068736E-3</v>
      </c>
      <c r="I15" s="33">
        <v>3.8649252563319764E-3</v>
      </c>
      <c r="J15" s="33">
        <v>3.9742629530648849E-3</v>
      </c>
      <c r="K15" s="33">
        <v>241735.97591282136</v>
      </c>
      <c r="L15" s="33">
        <v>230664.0992927991</v>
      </c>
      <c r="M15" s="33">
        <v>220688.16932841358</v>
      </c>
      <c r="N15" s="33">
        <v>209991.47349065656</v>
      </c>
      <c r="O15" s="33">
        <v>200373.54598373792</v>
      </c>
      <c r="P15" s="33">
        <v>191196.13158775281</v>
      </c>
      <c r="Q15" s="33">
        <v>182927.14119687708</v>
      </c>
      <c r="R15" s="33">
        <v>174060.7107634932</v>
      </c>
      <c r="S15" s="33">
        <v>234301.33612042741</v>
      </c>
      <c r="T15" s="33">
        <v>223569.97716679418</v>
      </c>
      <c r="U15" s="33">
        <v>219431.3090332149</v>
      </c>
      <c r="V15" s="33">
        <v>208795.53056318191</v>
      </c>
      <c r="W15" s="33">
        <v>212558.30398487771</v>
      </c>
      <c r="X15" s="33">
        <v>252054.25858599474</v>
      </c>
      <c r="Y15" s="33">
        <v>241153.23121472023</v>
      </c>
      <c r="Z15" s="33">
        <v>250419.16935004119</v>
      </c>
      <c r="AA15" s="33">
        <v>238949.58908915709</v>
      </c>
      <c r="AB15" s="33">
        <v>255588.53459677112</v>
      </c>
      <c r="AC15" s="33">
        <v>244534.65428589855</v>
      </c>
      <c r="AD15" s="33">
        <v>270545.46030602354</v>
      </c>
      <c r="AE15" s="33">
        <v>258154.06509495678</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1.8075343613300633E-2</v>
      </c>
      <c r="D17" s="35">
        <v>90911.102045632768</v>
      </c>
      <c r="E17" s="35">
        <v>188682.02444854777</v>
      </c>
      <c r="F17" s="35">
        <v>289986.36208474019</v>
      </c>
      <c r="G17" s="35">
        <v>415681.7650890479</v>
      </c>
      <c r="H17" s="35">
        <v>488663.73357299867</v>
      </c>
      <c r="I17" s="35">
        <v>615183.44437576982</v>
      </c>
      <c r="J17" s="35">
        <v>728487.24301524472</v>
      </c>
      <c r="K17" s="35">
        <v>1163782.7050372779</v>
      </c>
      <c r="L17" s="35">
        <v>1121104.4517754046</v>
      </c>
      <c r="M17" s="35">
        <v>1082741.0356167057</v>
      </c>
      <c r="N17" s="35">
        <v>1060248.7643998428</v>
      </c>
      <c r="O17" s="35">
        <v>1023195.330436701</v>
      </c>
      <c r="P17" s="35">
        <v>984843.05741422437</v>
      </c>
      <c r="Q17" s="35">
        <v>989856.53196574317</v>
      </c>
      <c r="R17" s="35">
        <v>1030917.1410090631</v>
      </c>
      <c r="S17" s="35">
        <v>1234858.1856427863</v>
      </c>
      <c r="T17" s="35">
        <v>1249176.8747752027</v>
      </c>
      <c r="U17" s="35">
        <v>1276425.3077988224</v>
      </c>
      <c r="V17" s="35">
        <v>1238806.946363359</v>
      </c>
      <c r="W17" s="35">
        <v>1278955.7427618236</v>
      </c>
      <c r="X17" s="35">
        <v>1423708.1700941573</v>
      </c>
      <c r="Y17" s="35">
        <v>1410969.2458597529</v>
      </c>
      <c r="Z17" s="35">
        <v>1389759.666679746</v>
      </c>
      <c r="AA17" s="35">
        <v>1429736.8272018835</v>
      </c>
      <c r="AB17" s="35">
        <v>1531570.1155001095</v>
      </c>
      <c r="AC17" s="35">
        <v>1495549.4782581346</v>
      </c>
      <c r="AD17" s="35">
        <v>1497840.0383342649</v>
      </c>
      <c r="AE17" s="35">
        <v>1465040.6296418186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9.3742090309807102E-5</v>
      </c>
      <c r="D22" s="33">
        <v>8.9448559420311291E-5</v>
      </c>
      <c r="E22" s="33">
        <v>8.5580022542449804E-5</v>
      </c>
      <c r="F22" s="33">
        <v>9.3582693022244707E-5</v>
      </c>
      <c r="G22" s="33">
        <v>8.92964627719344E-5</v>
      </c>
      <c r="H22" s="33">
        <v>8.5206548412579601E-5</v>
      </c>
      <c r="I22" s="33">
        <v>8.1521473136850697E-5</v>
      </c>
      <c r="J22" s="33">
        <v>7.7570148539397597E-5</v>
      </c>
      <c r="K22" s="33">
        <v>7.4017317279117604E-5</v>
      </c>
      <c r="L22" s="33">
        <v>7.0627211116077799E-5</v>
      </c>
      <c r="M22" s="33">
        <v>6.75726737087262E-5</v>
      </c>
      <c r="N22" s="33">
        <v>1.2188253321032699E-4</v>
      </c>
      <c r="O22" s="33">
        <v>1.16300127062789E-4</v>
      </c>
      <c r="P22" s="33">
        <v>1.1097340364168599E-4</v>
      </c>
      <c r="Q22" s="33">
        <v>1.06173944519797E-4</v>
      </c>
      <c r="R22" s="33">
        <v>1.01027721047051E-4</v>
      </c>
      <c r="S22" s="33">
        <v>3.1772565659131402E-4</v>
      </c>
      <c r="T22" s="33">
        <v>3.03173336321393E-4</v>
      </c>
      <c r="U22" s="33">
        <v>3.46317600463995E-4</v>
      </c>
      <c r="V22" s="33">
        <v>3.2953167645416898E-4</v>
      </c>
      <c r="W22" s="33">
        <v>4.04263754589541E-4</v>
      </c>
      <c r="X22" s="33">
        <v>3.8574785727919298E-4</v>
      </c>
      <c r="Y22" s="33">
        <v>3.6906475113291596E-4</v>
      </c>
      <c r="Z22" s="33">
        <v>3.5117627864718998E-4</v>
      </c>
      <c r="AA22" s="33">
        <v>3.35091868804751E-4</v>
      </c>
      <c r="AB22" s="33">
        <v>5.0764543538845493E-4</v>
      </c>
      <c r="AC22" s="33">
        <v>4.8569041341375304E-4</v>
      </c>
      <c r="AD22" s="33">
        <v>4.6214912541412101E-4</v>
      </c>
      <c r="AE22" s="33">
        <v>4.3722158190045003E-4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2.5416299773276798E-4</v>
      </c>
      <c r="D24" s="33">
        <v>2.4252194430494201E-4</v>
      </c>
      <c r="E24" s="33">
        <v>2.32033177450399E-4</v>
      </c>
      <c r="F24" s="33">
        <v>2.2078658969620302E-4</v>
      </c>
      <c r="G24" s="33">
        <v>2.1067422672547999E-4</v>
      </c>
      <c r="H24" s="33">
        <v>2.0102502542137941E-4</v>
      </c>
      <c r="I24" s="33">
        <v>1.9233094773856991E-4</v>
      </c>
      <c r="J24" s="33">
        <v>1.830087167311013E-4</v>
      </c>
      <c r="K24" s="33">
        <v>1.7462663803267299E-4</v>
      </c>
      <c r="L24" s="33">
        <v>1.6662847133888382E-4</v>
      </c>
      <c r="M24" s="33">
        <v>1.594220010451901E-4</v>
      </c>
      <c r="N24" s="33">
        <v>2.21410128332588E-4</v>
      </c>
      <c r="O24" s="33">
        <v>2.11269206340113E-4</v>
      </c>
      <c r="P24" s="33">
        <v>2.0159275406107099E-4</v>
      </c>
      <c r="Q24" s="33">
        <v>1.928741228338166E-4</v>
      </c>
      <c r="R24" s="33">
        <v>1.835255642707729E-4</v>
      </c>
      <c r="S24" s="33">
        <v>9.8123313501445792E-4</v>
      </c>
      <c r="T24" s="33">
        <v>9.3629115899218293E-4</v>
      </c>
      <c r="U24" s="33">
        <v>28748.602628260865</v>
      </c>
      <c r="V24" s="33">
        <v>27355.165336999413</v>
      </c>
      <c r="W24" s="33">
        <v>26102.256990561727</v>
      </c>
      <c r="X24" s="33">
        <v>24906.733759704097</v>
      </c>
      <c r="Y24" s="33">
        <v>25470.974490113244</v>
      </c>
      <c r="Z24" s="33">
        <v>45888.987678754464</v>
      </c>
      <c r="AA24" s="33">
        <v>43787.201966111672</v>
      </c>
      <c r="AB24" s="33">
        <v>41781.681173583405</v>
      </c>
      <c r="AC24" s="33">
        <v>39974.676393556067</v>
      </c>
      <c r="AD24" s="33">
        <v>58139.751234185132</v>
      </c>
      <c r="AE24" s="33">
        <v>55476.861842593891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2.6427645731232265E-3</v>
      </c>
      <c r="D26" s="33">
        <v>90911.086258914729</v>
      </c>
      <c r="E26" s="33">
        <v>173256.18551673135</v>
      </c>
      <c r="F26" s="33">
        <v>247543.21790314876</v>
      </c>
      <c r="G26" s="33">
        <v>314926.8081707253</v>
      </c>
      <c r="H26" s="33">
        <v>379367.29352825671</v>
      </c>
      <c r="I26" s="33">
        <v>421905.96239470545</v>
      </c>
      <c r="J26" s="33">
        <v>456271.6092198242</v>
      </c>
      <c r="K26" s="33">
        <v>632846.02777548914</v>
      </c>
      <c r="L26" s="33">
        <v>603860.71328581928</v>
      </c>
      <c r="M26" s="33">
        <v>577744.50243147789</v>
      </c>
      <c r="N26" s="33">
        <v>549741.37668240734</v>
      </c>
      <c r="O26" s="33">
        <v>524562.38212170068</v>
      </c>
      <c r="P26" s="33">
        <v>500536.62396265368</v>
      </c>
      <c r="Q26" s="33">
        <v>478889.04907638597</v>
      </c>
      <c r="R26" s="33">
        <v>455677.4214458483</v>
      </c>
      <c r="S26" s="33">
        <v>440227.33311903506</v>
      </c>
      <c r="T26" s="33">
        <v>445276.62710714433</v>
      </c>
      <c r="U26" s="33">
        <v>460830.24847181846</v>
      </c>
      <c r="V26" s="33">
        <v>451024.25495088991</v>
      </c>
      <c r="W26" s="33">
        <v>493897.40416100132</v>
      </c>
      <c r="X26" s="33">
        <v>488230.22374586912</v>
      </c>
      <c r="Y26" s="33">
        <v>467114.88507873059</v>
      </c>
      <c r="Z26" s="33">
        <v>444473.94810560235</v>
      </c>
      <c r="AA26" s="33">
        <v>438769.92616614018</v>
      </c>
      <c r="AB26" s="33">
        <v>418673.5937972269</v>
      </c>
      <c r="AC26" s="33">
        <v>383417.92201961129</v>
      </c>
      <c r="AD26" s="33">
        <v>342033.88510992698</v>
      </c>
      <c r="AE26" s="33">
        <v>300778.90794663789</v>
      </c>
    </row>
    <row r="27" spans="1:31">
      <c r="A27" s="29" t="s">
        <v>130</v>
      </c>
      <c r="B27" s="29" t="s">
        <v>68</v>
      </c>
      <c r="C27" s="33">
        <v>3.3355183898315163E-4</v>
      </c>
      <c r="D27" s="33">
        <v>7.8379101519205567E-4</v>
      </c>
      <c r="E27" s="33">
        <v>8.0276835467378961E-4</v>
      </c>
      <c r="F27" s="33">
        <v>9.3343870005571574E-4</v>
      </c>
      <c r="G27" s="33">
        <v>1.3802160892369421E-3</v>
      </c>
      <c r="H27" s="33">
        <v>1.592470475037184E-3</v>
      </c>
      <c r="I27" s="33">
        <v>10961.343048460551</v>
      </c>
      <c r="J27" s="33">
        <v>20813.623279301188</v>
      </c>
      <c r="K27" s="33">
        <v>216541.62225281721</v>
      </c>
      <c r="L27" s="33">
        <v>206623.68527348063</v>
      </c>
      <c r="M27" s="33">
        <v>197687.47264467654</v>
      </c>
      <c r="N27" s="33">
        <v>188105.61226835626</v>
      </c>
      <c r="O27" s="33">
        <v>179490.08797086554</v>
      </c>
      <c r="P27" s="33">
        <v>171269.16784294523</v>
      </c>
      <c r="Q27" s="33">
        <v>163861.9933044737</v>
      </c>
      <c r="R27" s="33">
        <v>155919.64511303767</v>
      </c>
      <c r="S27" s="33">
        <v>149688.49465252089</v>
      </c>
      <c r="T27" s="33">
        <v>142832.53300851773</v>
      </c>
      <c r="U27" s="33">
        <v>136655.20690195146</v>
      </c>
      <c r="V27" s="33">
        <v>130031.56457037501</v>
      </c>
      <c r="W27" s="33">
        <v>124075.92034218177</v>
      </c>
      <c r="X27" s="33">
        <v>172221.77555136819</v>
      </c>
      <c r="Y27" s="33">
        <v>164773.40194416349</v>
      </c>
      <c r="Z27" s="33">
        <v>156786.87801303869</v>
      </c>
      <c r="AA27" s="33">
        <v>151926.33996551976</v>
      </c>
      <c r="AB27" s="33">
        <v>182290.62652070459</v>
      </c>
      <c r="AC27" s="33">
        <v>174406.78774188372</v>
      </c>
      <c r="AD27" s="33">
        <v>185017.87505689386</v>
      </c>
      <c r="AE27" s="33">
        <v>187429.72462254457</v>
      </c>
    </row>
    <row r="28" spans="1:31">
      <c r="A28" s="29" t="s">
        <v>130</v>
      </c>
      <c r="B28" s="29" t="s">
        <v>36</v>
      </c>
      <c r="C28" s="33">
        <v>8.6933719737001191E-4</v>
      </c>
      <c r="D28" s="33">
        <v>8.4773058820625897E-4</v>
      </c>
      <c r="E28" s="33">
        <v>8.1106731420586701E-4</v>
      </c>
      <c r="F28" s="33">
        <v>7.7175509246237711E-4</v>
      </c>
      <c r="G28" s="33">
        <v>7.3640753068237013E-4</v>
      </c>
      <c r="H28" s="33">
        <v>7.0267894121105905E-4</v>
      </c>
      <c r="I28" s="33">
        <v>7.8331242863316399E-4</v>
      </c>
      <c r="J28" s="33">
        <v>8.0821381344605401E-4</v>
      </c>
      <c r="K28" s="33">
        <v>2.6563811380672557E-3</v>
      </c>
      <c r="L28" s="33">
        <v>2.5347148253909318E-3</v>
      </c>
      <c r="M28" s="33">
        <v>2.425091620272431E-3</v>
      </c>
      <c r="N28" s="33">
        <v>2.6327991348125738E-3</v>
      </c>
      <c r="O28" s="33">
        <v>2.5122129138973239E-3</v>
      </c>
      <c r="P28" s="33">
        <v>2.3971497260469083E-3</v>
      </c>
      <c r="Q28" s="33">
        <v>2.299332195244635E-3</v>
      </c>
      <c r="R28" s="33">
        <v>2.2427871834529421E-3</v>
      </c>
      <c r="S28" s="33">
        <v>1.0520389379574679E-2</v>
      </c>
      <c r="T28" s="33">
        <v>1.0038539480330419E-2</v>
      </c>
      <c r="U28" s="33">
        <v>1540.6678937741642</v>
      </c>
      <c r="V28" s="33">
        <v>1465.9921217238225</v>
      </c>
      <c r="W28" s="33">
        <v>23383.856311873362</v>
      </c>
      <c r="X28" s="33">
        <v>22312.839976236857</v>
      </c>
      <c r="Y28" s="33">
        <v>21347.837933350827</v>
      </c>
      <c r="Z28" s="33">
        <v>29271.611410723941</v>
      </c>
      <c r="AA28" s="33">
        <v>27930.927138963176</v>
      </c>
      <c r="AB28" s="33">
        <v>28651.565459566431</v>
      </c>
      <c r="AC28" s="33">
        <v>27412.42150941605</v>
      </c>
      <c r="AD28" s="33">
        <v>26083.748554061138</v>
      </c>
      <c r="AE28" s="33">
        <v>24889.07230995021</v>
      </c>
    </row>
    <row r="29" spans="1:31">
      <c r="A29" s="29" t="s">
        <v>130</v>
      </c>
      <c r="B29" s="29" t="s">
        <v>73</v>
      </c>
      <c r="C29" s="33">
        <v>0</v>
      </c>
      <c r="D29" s="33">
        <v>0</v>
      </c>
      <c r="E29" s="33">
        <v>1.0413738497439221E-3</v>
      </c>
      <c r="F29" s="33">
        <v>1.1737426632079081E-3</v>
      </c>
      <c r="G29" s="33">
        <v>1.1199834568135639E-3</v>
      </c>
      <c r="H29" s="33">
        <v>1.068686504167627E-3</v>
      </c>
      <c r="I29" s="33">
        <v>1.0639087549597569E-3</v>
      </c>
      <c r="J29" s="33">
        <v>1.1152803164354262E-3</v>
      </c>
      <c r="K29" s="33">
        <v>241735.97305774913</v>
      </c>
      <c r="L29" s="33">
        <v>230664.09637536402</v>
      </c>
      <c r="M29" s="33">
        <v>220688.16643476003</v>
      </c>
      <c r="N29" s="33">
        <v>209991.46878166491</v>
      </c>
      <c r="O29" s="33">
        <v>200373.53883402902</v>
      </c>
      <c r="P29" s="33">
        <v>191196.12476551151</v>
      </c>
      <c r="Q29" s="33">
        <v>182927.13458441658</v>
      </c>
      <c r="R29" s="33">
        <v>174060.70399461428</v>
      </c>
      <c r="S29" s="33">
        <v>166088.46023360264</v>
      </c>
      <c r="T29" s="33">
        <v>158481.35512164066</v>
      </c>
      <c r="U29" s="33">
        <v>151627.23788831249</v>
      </c>
      <c r="V29" s="33">
        <v>144277.90510937441</v>
      </c>
      <c r="W29" s="33">
        <v>137669.75683400335</v>
      </c>
      <c r="X29" s="33">
        <v>131364.2717358713</v>
      </c>
      <c r="Y29" s="33">
        <v>125682.93340088869</v>
      </c>
      <c r="Z29" s="33">
        <v>119591.11576290221</v>
      </c>
      <c r="AA29" s="33">
        <v>114113.6600386089</v>
      </c>
      <c r="AB29" s="33">
        <v>108887.08014616232</v>
      </c>
      <c r="AC29" s="33">
        <v>104177.85187241455</v>
      </c>
      <c r="AD29" s="33">
        <v>99128.378491061274</v>
      </c>
      <c r="AE29" s="33">
        <v>94588.1473774771</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3.3242215001489531E-3</v>
      </c>
      <c r="D31" s="35">
        <v>90911.087374676237</v>
      </c>
      <c r="E31" s="35">
        <v>173256.1866371129</v>
      </c>
      <c r="F31" s="35">
        <v>247543.21915095675</v>
      </c>
      <c r="G31" s="35">
        <v>314926.80985091208</v>
      </c>
      <c r="H31" s="35">
        <v>379367.29540695873</v>
      </c>
      <c r="I31" s="35">
        <v>432867.30571701843</v>
      </c>
      <c r="J31" s="35">
        <v>477085.23275970423</v>
      </c>
      <c r="K31" s="35">
        <v>849387.65027695033</v>
      </c>
      <c r="L31" s="35">
        <v>810484.39879655559</v>
      </c>
      <c r="M31" s="35">
        <v>775431.97530314908</v>
      </c>
      <c r="N31" s="35">
        <v>737846.98929405631</v>
      </c>
      <c r="O31" s="35">
        <v>704052.47042013553</v>
      </c>
      <c r="P31" s="35">
        <v>671805.79211816506</v>
      </c>
      <c r="Q31" s="35">
        <v>642751.04267990775</v>
      </c>
      <c r="R31" s="35">
        <v>611597.06684343924</v>
      </c>
      <c r="S31" s="35">
        <v>589915.82907051477</v>
      </c>
      <c r="T31" s="35">
        <v>588109.16135512653</v>
      </c>
      <c r="U31" s="35">
        <v>626234.05834834836</v>
      </c>
      <c r="V31" s="35">
        <v>608410.98518779594</v>
      </c>
      <c r="W31" s="35">
        <v>644075.58189800859</v>
      </c>
      <c r="X31" s="35">
        <v>685358.73344268929</v>
      </c>
      <c r="Y31" s="35">
        <v>657359.26188207208</v>
      </c>
      <c r="Z31" s="35">
        <v>647149.81414857181</v>
      </c>
      <c r="AA31" s="35">
        <v>634483.46843286348</v>
      </c>
      <c r="AB31" s="35">
        <v>642745.90199916041</v>
      </c>
      <c r="AC31" s="35">
        <v>597799.38664074149</v>
      </c>
      <c r="AD31" s="35">
        <v>585191.51186315506</v>
      </c>
      <c r="AE31" s="35">
        <v>543685.49484899791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1.03203649325046E-4</v>
      </c>
      <c r="D36" s="33">
        <v>9.8476764583930399E-5</v>
      </c>
      <c r="E36" s="33">
        <v>9.4217769270039212E-5</v>
      </c>
      <c r="F36" s="33">
        <v>1.0749935309658001E-4</v>
      </c>
      <c r="G36" s="33">
        <v>1.0257571856276999E-4</v>
      </c>
      <c r="H36" s="33">
        <v>9.7877594009477401E-5</v>
      </c>
      <c r="I36" s="33">
        <v>9.3644512063877696E-5</v>
      </c>
      <c r="J36" s="33">
        <v>1.00137316230034E-4</v>
      </c>
      <c r="K36" s="33">
        <v>9.5550874227258895E-5</v>
      </c>
      <c r="L36" s="33">
        <v>9.1174498272154499E-5</v>
      </c>
      <c r="M36" s="33">
        <v>8.7231316725440192E-5</v>
      </c>
      <c r="N36" s="33">
        <v>1.30958048313993E-4</v>
      </c>
      <c r="O36" s="33">
        <v>1.24959969715511E-4</v>
      </c>
      <c r="P36" s="33">
        <v>1.1923661227649E-4</v>
      </c>
      <c r="Q36" s="33">
        <v>1.1407977984931399E-4</v>
      </c>
      <c r="R36" s="33">
        <v>1.19673106957326E-4</v>
      </c>
      <c r="S36" s="33">
        <v>2.0897546133149002E-4</v>
      </c>
      <c r="T36" s="33">
        <v>1.9940406607661502E-4</v>
      </c>
      <c r="U36" s="33">
        <v>2.5959823145325201E-4</v>
      </c>
      <c r="V36" s="33">
        <v>2.4701557270180097E-4</v>
      </c>
      <c r="W36" s="33">
        <v>3.0138643812000599E-4</v>
      </c>
      <c r="X36" s="33">
        <v>3.5975738932199705E-4</v>
      </c>
      <c r="Y36" s="33">
        <v>3.4419833798908901E-4</v>
      </c>
      <c r="Z36" s="33">
        <v>3.2751513408015498E-4</v>
      </c>
      <c r="AA36" s="33">
        <v>3.6672787348216801E-4</v>
      </c>
      <c r="AB36" s="33">
        <v>3.2355894047334102E-4</v>
      </c>
      <c r="AC36" s="33">
        <v>3.0956542619547202E-4</v>
      </c>
      <c r="AD36" s="33">
        <v>2.9456087051240898E-4</v>
      </c>
      <c r="AE36" s="33">
        <v>2.7554583452854396E-4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2.5771539440467997E-4</v>
      </c>
      <c r="D38" s="33">
        <v>2.4591163578442497E-4</v>
      </c>
      <c r="E38" s="33">
        <v>2.35276269067593E-4</v>
      </c>
      <c r="F38" s="33">
        <v>2.2387248950630901E-4</v>
      </c>
      <c r="G38" s="33">
        <v>2.1361878761181301E-4</v>
      </c>
      <c r="H38" s="33">
        <v>2.0383472092248749E-4</v>
      </c>
      <c r="I38" s="33">
        <v>1.9501912746869109E-4</v>
      </c>
      <c r="J38" s="33">
        <v>1.8556660108895727E-4</v>
      </c>
      <c r="K38" s="33">
        <v>1.7706736738080058E-4</v>
      </c>
      <c r="L38" s="33">
        <v>1.7368272969268939E-4</v>
      </c>
      <c r="M38" s="33">
        <v>1.713140373229663E-4</v>
      </c>
      <c r="N38" s="33">
        <v>2.1214067348303801E-4</v>
      </c>
      <c r="O38" s="33">
        <v>2.0242430667803511E-4</v>
      </c>
      <c r="P38" s="33">
        <v>1.9315296431054007E-4</v>
      </c>
      <c r="Q38" s="33">
        <v>1.8479934329812691E-4</v>
      </c>
      <c r="R38" s="33">
        <v>1.9183255248921287E-4</v>
      </c>
      <c r="S38" s="33">
        <v>2.5693209609670798E-4</v>
      </c>
      <c r="T38" s="33">
        <v>2.4516421373513102E-4</v>
      </c>
      <c r="U38" s="33">
        <v>9.4468537777218399E-4</v>
      </c>
      <c r="V38" s="33">
        <v>8.9889672324456899E-4</v>
      </c>
      <c r="W38" s="33">
        <v>8.57725880617078E-4</v>
      </c>
      <c r="X38" s="33">
        <v>28.146403615676963</v>
      </c>
      <c r="Y38" s="33">
        <v>26.929107316305881</v>
      </c>
      <c r="Z38" s="33">
        <v>25.62386367342798</v>
      </c>
      <c r="AA38" s="33">
        <v>12010.213471360099</v>
      </c>
      <c r="AB38" s="33">
        <v>44723.493770325054</v>
      </c>
      <c r="AC38" s="33">
        <v>42789.259322296377</v>
      </c>
      <c r="AD38" s="33">
        <v>42959.118692744712</v>
      </c>
      <c r="AE38" s="33">
        <v>43845.341932310504</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5.1043066214379639E-3</v>
      </c>
      <c r="D40" s="33">
        <v>4.9898214645820328E-3</v>
      </c>
      <c r="E40" s="33">
        <v>4.9826118713857627E-3</v>
      </c>
      <c r="F40" s="33">
        <v>13193.742950962558</v>
      </c>
      <c r="G40" s="33">
        <v>59017.000003469257</v>
      </c>
      <c r="H40" s="33">
        <v>56313.93128816691</v>
      </c>
      <c r="I40" s="33">
        <v>119098.12094383007</v>
      </c>
      <c r="J40" s="33">
        <v>179391.25306572308</v>
      </c>
      <c r="K40" s="33">
        <v>234422.52832733197</v>
      </c>
      <c r="L40" s="33">
        <v>223685.61854389598</v>
      </c>
      <c r="M40" s="33">
        <v>214011.49891589637</v>
      </c>
      <c r="N40" s="33">
        <v>203638.41723244081</v>
      </c>
      <c r="O40" s="33">
        <v>194311.46713514157</v>
      </c>
      <c r="P40" s="33">
        <v>185411.70532683883</v>
      </c>
      <c r="Q40" s="33">
        <v>184155.1775077791</v>
      </c>
      <c r="R40" s="33">
        <v>203160.75084000992</v>
      </c>
      <c r="S40" s="33">
        <v>284801.56212566403</v>
      </c>
      <c r="T40" s="33">
        <v>271757.21566057071</v>
      </c>
      <c r="U40" s="33">
        <v>260004.06035632594</v>
      </c>
      <c r="V40" s="33">
        <v>248254.58009160747</v>
      </c>
      <c r="W40" s="33">
        <v>249883.17866654703</v>
      </c>
      <c r="X40" s="33">
        <v>306628.86832447274</v>
      </c>
      <c r="Y40" s="33">
        <v>293367.55840665527</v>
      </c>
      <c r="Z40" s="33">
        <v>300391.01394606254</v>
      </c>
      <c r="AA40" s="33">
        <v>299254.44786957855</v>
      </c>
      <c r="AB40" s="33">
        <v>308356.74648881599</v>
      </c>
      <c r="AC40" s="33">
        <v>295020.70780500141</v>
      </c>
      <c r="AD40" s="33">
        <v>280721.13077455491</v>
      </c>
      <c r="AE40" s="33">
        <v>281718.93361716962</v>
      </c>
    </row>
    <row r="41" spans="1:31">
      <c r="A41" s="29" t="s">
        <v>131</v>
      </c>
      <c r="B41" s="29" t="s">
        <v>68</v>
      </c>
      <c r="C41" s="33">
        <v>4.9568820665716229E-4</v>
      </c>
      <c r="D41" s="33">
        <v>7.0097329741526724E-4</v>
      </c>
      <c r="E41" s="33">
        <v>7.4713970544516546E-4</v>
      </c>
      <c r="F41" s="33">
        <v>7.9938913021248528E-4</v>
      </c>
      <c r="G41" s="33">
        <v>7.6277588730365475E-4</v>
      </c>
      <c r="H41" s="33">
        <v>7.2783958683203943E-4</v>
      </c>
      <c r="I41" s="33">
        <v>1.044491300993133E-3</v>
      </c>
      <c r="J41" s="33">
        <v>1.0183404555730109E-3</v>
      </c>
      <c r="K41" s="33">
        <v>1.6801791393949422E-3</v>
      </c>
      <c r="L41" s="33">
        <v>1.6032243690133838E-3</v>
      </c>
      <c r="M41" s="33">
        <v>1.5338869460832809E-3</v>
      </c>
      <c r="N41" s="33">
        <v>1.4595398448036389E-3</v>
      </c>
      <c r="O41" s="33">
        <v>1.3926906910520626E-3</v>
      </c>
      <c r="P41" s="33">
        <v>1.3289033306274822E-3</v>
      </c>
      <c r="Q41" s="33">
        <v>1.2714299450865408E-3</v>
      </c>
      <c r="R41" s="33">
        <v>1.2098040663744947E-3</v>
      </c>
      <c r="S41" s="33">
        <v>25813.249065360757</v>
      </c>
      <c r="T41" s="33">
        <v>24630.962838820553</v>
      </c>
      <c r="U41" s="33">
        <v>23565.704899545395</v>
      </c>
      <c r="V41" s="33">
        <v>26962.379407904184</v>
      </c>
      <c r="W41" s="33">
        <v>37226.494187752782</v>
      </c>
      <c r="X41" s="33">
        <v>80263.867759711211</v>
      </c>
      <c r="Y41" s="33">
        <v>76792.557160630327</v>
      </c>
      <c r="Z41" s="33">
        <v>73070.441927763182</v>
      </c>
      <c r="AA41" s="33">
        <v>71006.447283646805</v>
      </c>
      <c r="AB41" s="33">
        <v>95446.057666501074</v>
      </c>
      <c r="AC41" s="33">
        <v>91318.136518777479</v>
      </c>
      <c r="AD41" s="33">
        <v>86891.970174904432</v>
      </c>
      <c r="AE41" s="33">
        <v>99799.058790263807</v>
      </c>
    </row>
    <row r="42" spans="1:31">
      <c r="A42" s="29" t="s">
        <v>131</v>
      </c>
      <c r="B42" s="29" t="s">
        <v>36</v>
      </c>
      <c r="C42" s="33">
        <v>4.4182320692513598E-4</v>
      </c>
      <c r="D42" s="33">
        <v>4.2158702934087398E-4</v>
      </c>
      <c r="E42" s="33">
        <v>4.03353924405447E-4</v>
      </c>
      <c r="F42" s="33">
        <v>3.8380346461055397E-4</v>
      </c>
      <c r="G42" s="33">
        <v>3.82618507012753E-4</v>
      </c>
      <c r="H42" s="33">
        <v>3.65093995095825E-4</v>
      </c>
      <c r="I42" s="33">
        <v>4.14286212398734E-4</v>
      </c>
      <c r="J42" s="33">
        <v>5.0295648895201802E-4</v>
      </c>
      <c r="K42" s="33">
        <v>6.0211587370900094E-4</v>
      </c>
      <c r="L42" s="33">
        <v>6.0989985852399192E-4</v>
      </c>
      <c r="M42" s="33">
        <v>5.9477838262135194E-4</v>
      </c>
      <c r="N42" s="33">
        <v>1.0838019757596501E-3</v>
      </c>
      <c r="O42" s="33">
        <v>3.3685988922922999E-3</v>
      </c>
      <c r="P42" s="33">
        <v>3.2143119188465497E-3</v>
      </c>
      <c r="Q42" s="33">
        <v>3.0802391509732702E-3</v>
      </c>
      <c r="R42" s="33">
        <v>2.9309407605621098E-3</v>
      </c>
      <c r="S42" s="33">
        <v>24975.184598348598</v>
      </c>
      <c r="T42" s="33">
        <v>23831.2830042036</v>
      </c>
      <c r="U42" s="33">
        <v>22800.610208761202</v>
      </c>
      <c r="V42" s="33">
        <v>21695.470562872102</v>
      </c>
      <c r="W42" s="33">
        <v>38003.664689253703</v>
      </c>
      <c r="X42" s="33">
        <v>36263.038874182203</v>
      </c>
      <c r="Y42" s="33">
        <v>34694.708382363802</v>
      </c>
      <c r="Z42" s="33">
        <v>44174.531267730599</v>
      </c>
      <c r="AA42" s="33">
        <v>42151.27027044</v>
      </c>
      <c r="AB42" s="33">
        <v>66425.092130620804</v>
      </c>
      <c r="AC42" s="33">
        <v>63552.291020548597</v>
      </c>
      <c r="AD42" s="33">
        <v>60471.9279635489</v>
      </c>
      <c r="AE42" s="33">
        <v>57702.221272701194</v>
      </c>
    </row>
    <row r="43" spans="1:31">
      <c r="A43" s="29" t="s">
        <v>131</v>
      </c>
      <c r="B43" s="29" t="s">
        <v>73</v>
      </c>
      <c r="C43" s="33">
        <v>0</v>
      </c>
      <c r="D43" s="33">
        <v>0</v>
      </c>
      <c r="E43" s="33">
        <v>5.2245654699876803E-4</v>
      </c>
      <c r="F43" s="33">
        <v>6.2183700842540304E-4</v>
      </c>
      <c r="G43" s="33">
        <v>5.93355923833813E-4</v>
      </c>
      <c r="H43" s="33">
        <v>5.84761674927809E-4</v>
      </c>
      <c r="I43" s="33">
        <v>5.7722761294306906E-4</v>
      </c>
      <c r="J43" s="33">
        <v>6.3623688115356698E-4</v>
      </c>
      <c r="K43" s="33">
        <v>6.0709626040101803E-4</v>
      </c>
      <c r="L43" s="33">
        <v>6.16380171655937E-4</v>
      </c>
      <c r="M43" s="33">
        <v>6.1528964670091806E-4</v>
      </c>
      <c r="N43" s="33">
        <v>1.3596252206914601E-3</v>
      </c>
      <c r="O43" s="33">
        <v>3.9537485718305196E-3</v>
      </c>
      <c r="P43" s="33">
        <v>3.77266084948134E-3</v>
      </c>
      <c r="Q43" s="33">
        <v>3.6094980471012101E-3</v>
      </c>
      <c r="R43" s="33">
        <v>3.43454661566636E-3</v>
      </c>
      <c r="S43" s="33">
        <v>68212.85582737709</v>
      </c>
      <c r="T43" s="33">
        <v>65088.602862805303</v>
      </c>
      <c r="U43" s="33">
        <v>62273.603245873805</v>
      </c>
      <c r="V43" s="33">
        <v>59255.217895251102</v>
      </c>
      <c r="W43" s="33">
        <v>64335.018357080196</v>
      </c>
      <c r="X43" s="33">
        <v>110619.82579135201</v>
      </c>
      <c r="Y43" s="33">
        <v>105835.658463563</v>
      </c>
      <c r="Z43" s="33">
        <v>100705.831643752</v>
      </c>
      <c r="AA43" s="33">
        <v>96093.350766850097</v>
      </c>
      <c r="AB43" s="33">
        <v>119275.33011425599</v>
      </c>
      <c r="AC43" s="33">
        <v>114116.82318964601</v>
      </c>
      <c r="AD43" s="33">
        <v>108585.61045388601</v>
      </c>
      <c r="AE43" s="33">
        <v>103612.22369452</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5.9609138718248519E-3</v>
      </c>
      <c r="D45" s="35">
        <v>6.035183162365656E-3</v>
      </c>
      <c r="E45" s="35">
        <v>6.0592456151685606E-3</v>
      </c>
      <c r="F45" s="35">
        <v>13193.744081723531</v>
      </c>
      <c r="G45" s="35">
        <v>59017.001082439652</v>
      </c>
      <c r="H45" s="35">
        <v>56313.932317718813</v>
      </c>
      <c r="I45" s="35">
        <v>119098.12227698501</v>
      </c>
      <c r="J45" s="35">
        <v>179391.25436976747</v>
      </c>
      <c r="K45" s="35">
        <v>234422.53028012934</v>
      </c>
      <c r="L45" s="35">
        <v>223685.62041197758</v>
      </c>
      <c r="M45" s="35">
        <v>214011.50070832868</v>
      </c>
      <c r="N45" s="35">
        <v>203638.41903507937</v>
      </c>
      <c r="O45" s="35">
        <v>194311.46885521655</v>
      </c>
      <c r="P45" s="35">
        <v>185411.70696813174</v>
      </c>
      <c r="Q45" s="35">
        <v>184155.17907808814</v>
      </c>
      <c r="R45" s="35">
        <v>203160.75236131964</v>
      </c>
      <c r="S45" s="35">
        <v>310614.81165693235</v>
      </c>
      <c r="T45" s="35">
        <v>296388.17894395953</v>
      </c>
      <c r="U45" s="35">
        <v>283569.76646015496</v>
      </c>
      <c r="V45" s="35">
        <v>275216.96064542397</v>
      </c>
      <c r="W45" s="35">
        <v>287109.67401341215</v>
      </c>
      <c r="X45" s="35">
        <v>386920.88284755702</v>
      </c>
      <c r="Y45" s="35">
        <v>370187.04501880019</v>
      </c>
      <c r="Z45" s="35">
        <v>373487.08006501425</v>
      </c>
      <c r="AA45" s="35">
        <v>382271.10899131332</v>
      </c>
      <c r="AB45" s="35">
        <v>448526.29824920109</v>
      </c>
      <c r="AC45" s="35">
        <v>429128.10395564069</v>
      </c>
      <c r="AD45" s="35">
        <v>410572.21993676492</v>
      </c>
      <c r="AE45" s="35">
        <v>425363.33461528982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8.8015861081191095E-5</v>
      </c>
      <c r="D50" s="33">
        <v>8.3984600234876004E-5</v>
      </c>
      <c r="E50" s="33">
        <v>8.0352372669819204E-5</v>
      </c>
      <c r="F50" s="33">
        <v>8.8363729777628499E-5</v>
      </c>
      <c r="G50" s="33">
        <v>8.4316536013787199E-5</v>
      </c>
      <c r="H50" s="33">
        <v>8.0454709904789005E-5</v>
      </c>
      <c r="I50" s="33">
        <v>7.6975145624699989E-5</v>
      </c>
      <c r="J50" s="33">
        <v>7.3244180339163205E-5</v>
      </c>
      <c r="K50" s="33">
        <v>6.9889485028628908E-5</v>
      </c>
      <c r="L50" s="33">
        <v>6.66884398862636E-5</v>
      </c>
      <c r="M50" s="33">
        <v>6.3804249344806088E-5</v>
      </c>
      <c r="N50" s="33">
        <v>1.0348891678796399E-4</v>
      </c>
      <c r="O50" s="33">
        <v>9.8748966361415595E-5</v>
      </c>
      <c r="P50" s="33">
        <v>9.4226112902768503E-5</v>
      </c>
      <c r="Q50" s="33">
        <v>9.0150952889189398E-5</v>
      </c>
      <c r="R50" s="33">
        <v>8.5781359652853896E-5</v>
      </c>
      <c r="S50" s="33">
        <v>1.4143374009739301E-4</v>
      </c>
      <c r="T50" s="33">
        <v>1.34955858817829E-4</v>
      </c>
      <c r="U50" s="33">
        <v>1.8517981876613502E-4</v>
      </c>
      <c r="V50" s="33">
        <v>1.7620420111979802E-4</v>
      </c>
      <c r="W50" s="33">
        <v>1.7815467589408902E-4</v>
      </c>
      <c r="X50" s="33">
        <v>1.6999491967858901E-4</v>
      </c>
      <c r="Y50" s="33">
        <v>1.62642854758956E-4</v>
      </c>
      <c r="Z50" s="33">
        <v>1.5475959789569799E-4</v>
      </c>
      <c r="AA50" s="33">
        <v>1.4767137197908801E-4</v>
      </c>
      <c r="AB50" s="33">
        <v>1.30237740750111E-4</v>
      </c>
      <c r="AC50" s="33">
        <v>1.24605123453127E-4</v>
      </c>
      <c r="AD50" s="33">
        <v>3.48970277895726E-4</v>
      </c>
      <c r="AE50" s="33">
        <v>3.29302227124737E-4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2.5552664887225503E-4</v>
      </c>
      <c r="D52" s="33">
        <v>2.4382313813981401E-4</v>
      </c>
      <c r="E52" s="33">
        <v>2.3327809630031799E-4</v>
      </c>
      <c r="F52" s="33">
        <v>2.2197116765329601E-4</v>
      </c>
      <c r="G52" s="33">
        <v>2.1180454920317199E-4</v>
      </c>
      <c r="H52" s="33">
        <v>2.0210357740348082E-4</v>
      </c>
      <c r="I52" s="33">
        <v>1.9336285371379829E-4</v>
      </c>
      <c r="J52" s="33">
        <v>1.839906064921317E-4</v>
      </c>
      <c r="K52" s="33">
        <v>1.7556355574320701E-4</v>
      </c>
      <c r="L52" s="33">
        <v>1.675224767875106E-4</v>
      </c>
      <c r="M52" s="33">
        <v>1.64704821555346E-4</v>
      </c>
      <c r="N52" s="33">
        <v>2.19961239569276E-4</v>
      </c>
      <c r="O52" s="33">
        <v>2.0988667889475598E-4</v>
      </c>
      <c r="P52" s="33">
        <v>2.002735484839659E-4</v>
      </c>
      <c r="Q52" s="33">
        <v>1.9161197122669741E-4</v>
      </c>
      <c r="R52" s="33">
        <v>1.8232458882373802E-4</v>
      </c>
      <c r="S52" s="33">
        <v>2.9146123581218696E-4</v>
      </c>
      <c r="T52" s="33">
        <v>2.7811186612227898E-4</v>
      </c>
      <c r="U52" s="33">
        <v>4.5702275419828099E-4</v>
      </c>
      <c r="V52" s="33">
        <v>4.3487098018374804E-4</v>
      </c>
      <c r="W52" s="33">
        <v>7.1669449998251603E-4</v>
      </c>
      <c r="X52" s="33">
        <v>6.8386879742097693E-4</v>
      </c>
      <c r="Y52" s="33">
        <v>6.5429233828527902E-4</v>
      </c>
      <c r="Z52" s="33">
        <v>6.5208015778128205E-4</v>
      </c>
      <c r="AA52" s="33">
        <v>6.2221389076495609E-4</v>
      </c>
      <c r="AB52" s="33">
        <v>5.1463504141586406E-4</v>
      </c>
      <c r="AC52" s="33">
        <v>4.9237772783519392E-4</v>
      </c>
      <c r="AD52" s="33">
        <v>2349.333523941586</v>
      </c>
      <c r="AE52" s="33">
        <v>2241.7304626586783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1.7789676570704259E-3</v>
      </c>
      <c r="D54" s="33">
        <v>1.7103500665346721E-3</v>
      </c>
      <c r="E54" s="33">
        <v>1.7062404780199519E-3</v>
      </c>
      <c r="F54" s="33">
        <v>2.0224813766045839E-3</v>
      </c>
      <c r="G54" s="33">
        <v>1.9298486410299495E-3</v>
      </c>
      <c r="H54" s="33">
        <v>1.8414586262038499E-3</v>
      </c>
      <c r="I54" s="33">
        <v>1.8515845054275859E-3</v>
      </c>
      <c r="J54" s="33">
        <v>1.9858496439440101E-3</v>
      </c>
      <c r="K54" s="33">
        <v>1.8948946976654574E-3</v>
      </c>
      <c r="L54" s="33">
        <v>1.8634445029865369E-3</v>
      </c>
      <c r="M54" s="33">
        <v>1.8445534880712712E-3</v>
      </c>
      <c r="N54" s="33">
        <v>3.8188894718436486E-3</v>
      </c>
      <c r="O54" s="33">
        <v>2449.3704290024789</v>
      </c>
      <c r="P54" s="33">
        <v>2337.1865879915613</v>
      </c>
      <c r="Q54" s="33">
        <v>2236.1064459188569</v>
      </c>
      <c r="R54" s="33">
        <v>37579.993987928938</v>
      </c>
      <c r="S54" s="33">
        <v>112397.10326319655</v>
      </c>
      <c r="T54" s="33">
        <v>122267.78139037377</v>
      </c>
      <c r="U54" s="33">
        <v>116979.85897293639</v>
      </c>
      <c r="V54" s="33">
        <v>111309.87616820961</v>
      </c>
      <c r="W54" s="33">
        <v>109585.74210283575</v>
      </c>
      <c r="X54" s="33">
        <v>119776.8917456646</v>
      </c>
      <c r="Y54" s="33">
        <v>160505.06775060878</v>
      </c>
      <c r="Z54" s="33">
        <v>152725.42886756005</v>
      </c>
      <c r="AA54" s="33">
        <v>196115.93108652721</v>
      </c>
      <c r="AB54" s="33">
        <v>217340.08184388446</v>
      </c>
      <c r="AC54" s="33">
        <v>249043.33623379149</v>
      </c>
      <c r="AD54" s="33">
        <v>257583.43685072978</v>
      </c>
      <c r="AE54" s="33">
        <v>267206.59362632141</v>
      </c>
    </row>
    <row r="55" spans="1:31">
      <c r="A55" s="29" t="s">
        <v>132</v>
      </c>
      <c r="B55" s="29" t="s">
        <v>68</v>
      </c>
      <c r="C55" s="33">
        <v>1.4127816112718689E-4</v>
      </c>
      <c r="D55" s="33">
        <v>1.5768655801490201E-4</v>
      </c>
      <c r="E55" s="33">
        <v>1.6298339159772829E-4</v>
      </c>
      <c r="F55" s="33">
        <v>2.7682266955901395E-4</v>
      </c>
      <c r="G55" s="33">
        <v>2.6414376855801958E-4</v>
      </c>
      <c r="H55" s="33">
        <v>2.520455805847882E-4</v>
      </c>
      <c r="I55" s="33">
        <v>2.8239932625549318E-4</v>
      </c>
      <c r="J55" s="33">
        <v>2.9092024084929218E-4</v>
      </c>
      <c r="K55" s="33">
        <v>2.8295708725953686E-4</v>
      </c>
      <c r="L55" s="33">
        <v>2.9876942017952377E-4</v>
      </c>
      <c r="M55" s="33">
        <v>3.1782567015481699E-4</v>
      </c>
      <c r="N55" s="33">
        <v>4.9799645469015392E-4</v>
      </c>
      <c r="O55" s="33">
        <v>5.0945008003068601E-4</v>
      </c>
      <c r="P55" s="33">
        <v>4.8611648838536403E-4</v>
      </c>
      <c r="Q55" s="33">
        <v>4.6509256609480397E-4</v>
      </c>
      <c r="R55" s="33">
        <v>4.95815797287059E-4</v>
      </c>
      <c r="S55" s="33">
        <v>1.1141867276523681E-3</v>
      </c>
      <c r="T55" s="33">
        <v>1.0719404555129849E-3</v>
      </c>
      <c r="U55" s="33">
        <v>1.0384110681930102E-3</v>
      </c>
      <c r="V55" s="33">
        <v>1.3910793234085878E-3</v>
      </c>
      <c r="W55" s="33">
        <v>2.0102215772923198E-3</v>
      </c>
      <c r="X55" s="33">
        <v>3.2445620397202951E-3</v>
      </c>
      <c r="Y55" s="33">
        <v>3.1085913356209104E-3</v>
      </c>
      <c r="Z55" s="33">
        <v>2.9579187221948963E-3</v>
      </c>
      <c r="AA55" s="33">
        <v>2823.6196963541056</v>
      </c>
      <c r="AB55" s="33">
        <v>3550.5506313035426</v>
      </c>
      <c r="AC55" s="33">
        <v>9660.4552599571853</v>
      </c>
      <c r="AD55" s="33">
        <v>31537.262903136569</v>
      </c>
      <c r="AE55" s="33">
        <v>30092.809276592601</v>
      </c>
    </row>
    <row r="56" spans="1:31">
      <c r="A56" s="29" t="s">
        <v>132</v>
      </c>
      <c r="B56" s="29" t="s">
        <v>36</v>
      </c>
      <c r="C56" s="33">
        <v>4.5138705147014404E-4</v>
      </c>
      <c r="D56" s="33">
        <v>4.3071283520079799E-4</v>
      </c>
      <c r="E56" s="33">
        <v>4.1208505072287097E-4</v>
      </c>
      <c r="F56" s="33">
        <v>3.92111395506527E-4</v>
      </c>
      <c r="G56" s="33">
        <v>3.85550106623508E-4</v>
      </c>
      <c r="H56" s="33">
        <v>3.8148478386154498E-4</v>
      </c>
      <c r="I56" s="33">
        <v>4.0055654050394503E-4</v>
      </c>
      <c r="J56" s="33">
        <v>4.07971209253201E-4</v>
      </c>
      <c r="K56" s="33">
        <v>5.8858973934355994E-4</v>
      </c>
      <c r="L56" s="33">
        <v>5.69124431105155E-4</v>
      </c>
      <c r="M56" s="33">
        <v>5.4451052044979503E-4</v>
      </c>
      <c r="N56" s="33">
        <v>8.92988421191568E-4</v>
      </c>
      <c r="O56" s="33">
        <v>8.5208818782065701E-4</v>
      </c>
      <c r="P56" s="33">
        <v>8.1306124759677599E-4</v>
      </c>
      <c r="Q56" s="33">
        <v>7.8570164195708903E-4</v>
      </c>
      <c r="R56" s="33">
        <v>8.2773406753261101E-4</v>
      </c>
      <c r="S56" s="33">
        <v>1.7816527274644501E-3</v>
      </c>
      <c r="T56" s="33">
        <v>1.7000503117892501E-3</v>
      </c>
      <c r="U56" s="33">
        <v>7.0161524525215405E-3</v>
      </c>
      <c r="V56" s="33">
        <v>6.6760813682001105E-3</v>
      </c>
      <c r="W56" s="33">
        <v>6810.8950416409398</v>
      </c>
      <c r="X56" s="33">
        <v>6498.9456478333695</v>
      </c>
      <c r="Y56" s="33">
        <v>6217.8744816927901</v>
      </c>
      <c r="Z56" s="33">
        <v>5916.4957358810607</v>
      </c>
      <c r="AA56" s="33">
        <v>5645.5111916522892</v>
      </c>
      <c r="AB56" s="33">
        <v>5386.9381568458602</v>
      </c>
      <c r="AC56" s="33">
        <v>5153.9598946592505</v>
      </c>
      <c r="AD56" s="33">
        <v>20563.072600328098</v>
      </c>
      <c r="AE56" s="33">
        <v>19621.2523984488</v>
      </c>
    </row>
    <row r="57" spans="1:31">
      <c r="A57" s="29" t="s">
        <v>132</v>
      </c>
      <c r="B57" s="29" t="s">
        <v>73</v>
      </c>
      <c r="C57" s="33">
        <v>0</v>
      </c>
      <c r="D57" s="33">
        <v>0</v>
      </c>
      <c r="E57" s="33">
        <v>5.8807207840852807E-4</v>
      </c>
      <c r="F57" s="33">
        <v>6.3904208085789605E-4</v>
      </c>
      <c r="G57" s="33">
        <v>6.4490596773542996E-4</v>
      </c>
      <c r="H57" s="33">
        <v>6.3627204090947601E-4</v>
      </c>
      <c r="I57" s="33">
        <v>6.0875408119539696E-4</v>
      </c>
      <c r="J57" s="33">
        <v>6.0906468521812896E-4</v>
      </c>
      <c r="K57" s="33">
        <v>5.81168592534014E-4</v>
      </c>
      <c r="L57" s="33">
        <v>5.9810636628090496E-4</v>
      </c>
      <c r="M57" s="33">
        <v>5.9332965220232207E-4</v>
      </c>
      <c r="N57" s="33">
        <v>1.1536562867819301E-3</v>
      </c>
      <c r="O57" s="33">
        <v>1.1008170671017502E-3</v>
      </c>
      <c r="P57" s="33">
        <v>1.05039796437356E-3</v>
      </c>
      <c r="Q57" s="33">
        <v>1.0049695831012E-3</v>
      </c>
      <c r="R57" s="33">
        <v>1.0327232689494299E-3</v>
      </c>
      <c r="S57" s="33">
        <v>1.73416296817091E-2</v>
      </c>
      <c r="T57" s="33">
        <v>1.6547356559928398E-2</v>
      </c>
      <c r="U57" s="33">
        <v>5530.4648243193997</v>
      </c>
      <c r="V57" s="33">
        <v>5262.4046328776003</v>
      </c>
      <c r="W57" s="33">
        <v>10553.5256835572</v>
      </c>
      <c r="X57" s="33">
        <v>10070.1580909881</v>
      </c>
      <c r="Y57" s="33">
        <v>9634.6365108380705</v>
      </c>
      <c r="Z57" s="33">
        <v>30122.2189314887</v>
      </c>
      <c r="AA57" s="33">
        <v>28742.5753137133</v>
      </c>
      <c r="AB57" s="33">
        <v>27426.121477309</v>
      </c>
      <c r="AC57" s="33">
        <v>26239.976476523898</v>
      </c>
      <c r="AD57" s="33">
        <v>62831.468478045703</v>
      </c>
      <c r="AE57" s="33">
        <v>59953.691271976299</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2.2637883281510589E-3</v>
      </c>
      <c r="D59" s="35">
        <v>2.1958443629242637E-3</v>
      </c>
      <c r="E59" s="35">
        <v>2.1828543385878176E-3</v>
      </c>
      <c r="F59" s="35">
        <v>2.6096389435945225E-3</v>
      </c>
      <c r="G59" s="35">
        <v>2.4901134948049279E-3</v>
      </c>
      <c r="H59" s="35">
        <v>2.3760624940969079E-3</v>
      </c>
      <c r="I59" s="35">
        <v>2.4043218310215771E-3</v>
      </c>
      <c r="J59" s="35">
        <v>2.5340046716245974E-3</v>
      </c>
      <c r="K59" s="35">
        <v>2.4233048256968302E-3</v>
      </c>
      <c r="L59" s="35">
        <v>2.3964248398398351E-3</v>
      </c>
      <c r="M59" s="35">
        <v>2.3908882291262404E-3</v>
      </c>
      <c r="N59" s="35">
        <v>4.6403360828910431E-3</v>
      </c>
      <c r="O59" s="35">
        <v>2449.3712470882042</v>
      </c>
      <c r="P59" s="35">
        <v>2337.1873686077111</v>
      </c>
      <c r="Q59" s="35">
        <v>2236.1071927743474</v>
      </c>
      <c r="R59" s="35">
        <v>37579.994751850681</v>
      </c>
      <c r="S59" s="35">
        <v>112397.10481027825</v>
      </c>
      <c r="T59" s="35">
        <v>122267.78287538195</v>
      </c>
      <c r="U59" s="35">
        <v>116979.86065355003</v>
      </c>
      <c r="V59" s="35">
        <v>111309.87817036411</v>
      </c>
      <c r="W59" s="35">
        <v>109585.7450079065</v>
      </c>
      <c r="X59" s="35">
        <v>119776.89584409037</v>
      </c>
      <c r="Y59" s="35">
        <v>160505.0716761353</v>
      </c>
      <c r="Z59" s="35">
        <v>152725.43263231852</v>
      </c>
      <c r="AA59" s="35">
        <v>198939.55155276658</v>
      </c>
      <c r="AB59" s="35">
        <v>220890.63312006078</v>
      </c>
      <c r="AC59" s="35">
        <v>258703.79211073151</v>
      </c>
      <c r="AD59" s="35">
        <v>291470.03362677823</v>
      </c>
      <c r="AE59" s="35">
        <v>299541.13369487494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8.6651663910388004E-5</v>
      </c>
      <c r="D64" s="33">
        <v>8.2682885377757605E-5</v>
      </c>
      <c r="E64" s="33">
        <v>1.0024962067023501E-4</v>
      </c>
      <c r="F64" s="33">
        <v>9.5390547633433196E-5</v>
      </c>
      <c r="G64" s="33">
        <v>9.1021514881160299E-5</v>
      </c>
      <c r="H64" s="33">
        <v>8.6852590500880399E-5</v>
      </c>
      <c r="I64" s="33">
        <v>8.3096325990105399E-5</v>
      </c>
      <c r="J64" s="33">
        <v>7.9068668684508192E-5</v>
      </c>
      <c r="K64" s="33">
        <v>7.5447202913195806E-5</v>
      </c>
      <c r="L64" s="33">
        <v>7.1991605804540602E-5</v>
      </c>
      <c r="M64" s="33">
        <v>6.8878060055383491E-5</v>
      </c>
      <c r="N64" s="33">
        <v>1.2278640738578599E-4</v>
      </c>
      <c r="O64" s="33">
        <v>1.17162602420708E-4</v>
      </c>
      <c r="P64" s="33">
        <v>1.11796376311129E-4</v>
      </c>
      <c r="Q64" s="33">
        <v>1.06961324663861E-4</v>
      </c>
      <c r="R64" s="33">
        <v>1.01776937080347E-4</v>
      </c>
      <c r="S64" s="33">
        <v>1.8343060325195601E-4</v>
      </c>
      <c r="T64" s="33">
        <v>1.7502920150661101E-4</v>
      </c>
      <c r="U64" s="33">
        <v>1.9464655626342099E-4</v>
      </c>
      <c r="V64" s="33">
        <v>1.85212088313092E-4</v>
      </c>
      <c r="W64" s="33">
        <v>2.5890301986184302E-4</v>
      </c>
      <c r="X64" s="33">
        <v>2.4704486618202999E-4</v>
      </c>
      <c r="Y64" s="33">
        <v>2.4851482492288702E-4</v>
      </c>
      <c r="Z64" s="33">
        <v>2.3646937600292999E-4</v>
      </c>
      <c r="AA64" s="33">
        <v>2.34789327462671E-4</v>
      </c>
      <c r="AB64" s="33">
        <v>1.97218621544194E-4</v>
      </c>
      <c r="AC64" s="33">
        <v>1.8868916600696501E-4</v>
      </c>
      <c r="AD64" s="33">
        <v>2.4765603771228399E-4</v>
      </c>
      <c r="AE64" s="33">
        <v>2.3631301299015901E-4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2.5606133766243401E-4</v>
      </c>
      <c r="D66" s="33">
        <v>2.4433333736687999E-4</v>
      </c>
      <c r="E66" s="33">
        <v>2.3376623005715502E-4</v>
      </c>
      <c r="F66" s="33">
        <v>2.2243564169391301E-4</v>
      </c>
      <c r="G66" s="33">
        <v>2.12247749623432E-4</v>
      </c>
      <c r="H66" s="33">
        <v>2.025264785676826E-4</v>
      </c>
      <c r="I66" s="33">
        <v>1.9376746493839658E-4</v>
      </c>
      <c r="J66" s="33">
        <v>1.843756063159217E-4</v>
      </c>
      <c r="K66" s="33">
        <v>1.7593092198713511E-4</v>
      </c>
      <c r="L66" s="33">
        <v>1.6787301709646291E-4</v>
      </c>
      <c r="M66" s="33">
        <v>1.6511334815835741E-4</v>
      </c>
      <c r="N66" s="33">
        <v>2.2919690340037399E-4</v>
      </c>
      <c r="O66" s="33">
        <v>2.18699335218632E-4</v>
      </c>
      <c r="P66" s="33">
        <v>2.0868257169042199E-4</v>
      </c>
      <c r="Q66" s="33">
        <v>1.9965731483236699E-4</v>
      </c>
      <c r="R66" s="33">
        <v>1.8997997671760781E-4</v>
      </c>
      <c r="S66" s="33">
        <v>4.5561089122052599E-4</v>
      </c>
      <c r="T66" s="33">
        <v>4.3474321664039803E-4</v>
      </c>
      <c r="U66" s="33">
        <v>8.9007988036057307E-4</v>
      </c>
      <c r="V66" s="33">
        <v>8.4693794008843296E-4</v>
      </c>
      <c r="W66" s="33">
        <v>1725.1778467387405</v>
      </c>
      <c r="X66" s="33">
        <v>1646.1620668434214</v>
      </c>
      <c r="Y66" s="33">
        <v>1574.9677345356963</v>
      </c>
      <c r="Z66" s="33">
        <v>5782.8730506805596</v>
      </c>
      <c r="AA66" s="33">
        <v>5518.0086339487261</v>
      </c>
      <c r="AB66" s="33">
        <v>5265.2753327310102</v>
      </c>
      <c r="AC66" s="33">
        <v>5037.5588448549643</v>
      </c>
      <c r="AD66" s="33">
        <v>8966.5165500878229</v>
      </c>
      <c r="AE66" s="33">
        <v>8555.8363993492803</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3.292577264362391E-3</v>
      </c>
      <c r="D68" s="33">
        <v>3.1417721975682653E-3</v>
      </c>
      <c r="E68" s="33">
        <v>3.7373812075278579E-3</v>
      </c>
      <c r="F68" s="33">
        <v>3.5832504354261717E-3</v>
      </c>
      <c r="G68" s="33">
        <v>3.4191320935110683E-3</v>
      </c>
      <c r="H68" s="33">
        <v>3.2625306222803744E-3</v>
      </c>
      <c r="I68" s="33">
        <v>3.1766491084593367E-3</v>
      </c>
      <c r="J68" s="33">
        <v>3.458745130983658E-3</v>
      </c>
      <c r="K68" s="33">
        <v>3.3003293221437534E-3</v>
      </c>
      <c r="L68" s="33">
        <v>3.3005404898212775E-3</v>
      </c>
      <c r="M68" s="33">
        <v>3.1904413467886E-3</v>
      </c>
      <c r="N68" s="33">
        <v>20392.480273442867</v>
      </c>
      <c r="O68" s="33">
        <v>19458.475687600327</v>
      </c>
      <c r="P68" s="33">
        <v>18567.24779701015</v>
      </c>
      <c r="Q68" s="33">
        <v>50556.969962496769</v>
      </c>
      <c r="R68" s="33">
        <v>66182.770211763171</v>
      </c>
      <c r="S68" s="33">
        <v>107512.42978937655</v>
      </c>
      <c r="T68" s="33">
        <v>126417.29097578833</v>
      </c>
      <c r="U68" s="33">
        <v>131948.77330065309</v>
      </c>
      <c r="V68" s="33">
        <v>125553.25078761819</v>
      </c>
      <c r="W68" s="33">
        <v>119802.72095158175</v>
      </c>
      <c r="X68" s="33">
        <v>114315.57389551286</v>
      </c>
      <c r="Y68" s="33">
        <v>109371.57098088929</v>
      </c>
      <c r="Z68" s="33">
        <v>104070.35938534554</v>
      </c>
      <c r="AA68" s="33">
        <v>99303.777999916769</v>
      </c>
      <c r="AB68" s="33">
        <v>109923.5806478374</v>
      </c>
      <c r="AC68" s="33">
        <v>105169.52549444592</v>
      </c>
      <c r="AD68" s="33">
        <v>110836.26514289781</v>
      </c>
      <c r="AE68" s="33">
        <v>105759.79494021053</v>
      </c>
    </row>
    <row r="69" spans="1:31">
      <c r="A69" s="29" t="s">
        <v>133</v>
      </c>
      <c r="B69" s="29" t="s">
        <v>68</v>
      </c>
      <c r="C69" s="33">
        <v>4.7595347572700693E-4</v>
      </c>
      <c r="D69" s="33">
        <v>6.413796754285735E-4</v>
      </c>
      <c r="E69" s="33">
        <v>7.463917559221775E-4</v>
      </c>
      <c r="F69" s="33">
        <v>7.2712657852250185E-4</v>
      </c>
      <c r="G69" s="33">
        <v>6.9382307083303214E-4</v>
      </c>
      <c r="H69" s="33">
        <v>6.6204491465344031E-4</v>
      </c>
      <c r="I69" s="33">
        <v>7.2501738325841383E-4</v>
      </c>
      <c r="J69" s="33">
        <v>7.5792650754932973E-4</v>
      </c>
      <c r="K69" s="33">
        <v>7.2918329467976919E-4</v>
      </c>
      <c r="L69" s="33">
        <v>7.7240562570090958E-4</v>
      </c>
      <c r="M69" s="33">
        <v>8.4026312410307347E-4</v>
      </c>
      <c r="N69" s="33">
        <v>1.4714588355931562E-3</v>
      </c>
      <c r="O69" s="33">
        <v>1.5237855216889071E-3</v>
      </c>
      <c r="P69" s="33">
        <v>1.4539938178265779E-3</v>
      </c>
      <c r="Q69" s="33">
        <v>1.391110427183984E-3</v>
      </c>
      <c r="R69" s="33">
        <v>1.686995109735707E-3</v>
      </c>
      <c r="S69" s="33">
        <v>3.4322699234257243E-3</v>
      </c>
      <c r="T69" s="33">
        <v>3.2882522794236541E-3</v>
      </c>
      <c r="U69" s="33">
        <v>3.1460395340300738E-3</v>
      </c>
      <c r="V69" s="33">
        <v>1.0435670482146059E-2</v>
      </c>
      <c r="W69" s="33">
        <v>3760.0297418847663</v>
      </c>
      <c r="X69" s="33">
        <v>7963.9551488531251</v>
      </c>
      <c r="Y69" s="33">
        <v>8904.3733011284276</v>
      </c>
      <c r="Z69" s="33">
        <v>8472.7806434419181</v>
      </c>
      <c r="AA69" s="33">
        <v>15641.401357373403</v>
      </c>
      <c r="AB69" s="33">
        <v>14925.001156603028</v>
      </c>
      <c r="AC69" s="33">
        <v>14279.513727335507</v>
      </c>
      <c r="AD69" s="33">
        <v>14273.38202523479</v>
      </c>
      <c r="AE69" s="33">
        <v>13619.6396671697</v>
      </c>
    </row>
    <row r="70" spans="1:31">
      <c r="A70" s="29" t="s">
        <v>133</v>
      </c>
      <c r="B70" s="29" t="s">
        <v>36</v>
      </c>
      <c r="C70" s="33">
        <v>4.8497758053502596E-4</v>
      </c>
      <c r="D70" s="33">
        <v>4.6276486673849798E-4</v>
      </c>
      <c r="E70" s="33">
        <v>4.4275087250138001E-4</v>
      </c>
      <c r="F70" s="33">
        <v>4.2129085288027199E-4</v>
      </c>
      <c r="G70" s="33">
        <v>4.0199508846616998E-4</v>
      </c>
      <c r="H70" s="33">
        <v>3.8358309952874696E-4</v>
      </c>
      <c r="I70" s="33">
        <v>4.0722151195913598E-4</v>
      </c>
      <c r="J70" s="33">
        <v>4.20241789050544E-4</v>
      </c>
      <c r="K70" s="33">
        <v>6.1721363878831405E-4</v>
      </c>
      <c r="L70" s="33">
        <v>5.8894431158643796E-4</v>
      </c>
      <c r="M70" s="33">
        <v>5.6347321620889106E-4</v>
      </c>
      <c r="N70" s="33">
        <v>1.00267976705451E-3</v>
      </c>
      <c r="O70" s="33">
        <v>9.5675550253370995E-4</v>
      </c>
      <c r="P70" s="33">
        <v>9.1293463945878194E-4</v>
      </c>
      <c r="Q70" s="33">
        <v>8.9899647150409705E-4</v>
      </c>
      <c r="R70" s="33">
        <v>2.5923662616018301E-3</v>
      </c>
      <c r="S70" s="33">
        <v>7.9368307687845904E-3</v>
      </c>
      <c r="T70" s="33">
        <v>7.5733117992602701E-3</v>
      </c>
      <c r="U70" s="33">
        <v>7117.2369739772694</v>
      </c>
      <c r="V70" s="33">
        <v>6772.2663491951407</v>
      </c>
      <c r="W70" s="33">
        <v>26108.883710702798</v>
      </c>
      <c r="X70" s="33">
        <v>24913.056965943</v>
      </c>
      <c r="Y70" s="33">
        <v>23835.598813037999</v>
      </c>
      <c r="Z70" s="33">
        <v>22680.293572452898</v>
      </c>
      <c r="AA70" s="33">
        <v>21641.501491816201</v>
      </c>
      <c r="AB70" s="33">
        <v>20650.287677980901</v>
      </c>
      <c r="AC70" s="33">
        <v>19757.188885076299</v>
      </c>
      <c r="AD70" s="33">
        <v>18799.563072540201</v>
      </c>
      <c r="AE70" s="33">
        <v>17938.514295230798</v>
      </c>
    </row>
    <row r="71" spans="1:31">
      <c r="A71" s="29" t="s">
        <v>133</v>
      </c>
      <c r="B71" s="29" t="s">
        <v>73</v>
      </c>
      <c r="C71" s="33">
        <v>0</v>
      </c>
      <c r="D71" s="33">
        <v>0</v>
      </c>
      <c r="E71" s="33">
        <v>6.6844501045323196E-4</v>
      </c>
      <c r="F71" s="33">
        <v>6.360456546735001E-4</v>
      </c>
      <c r="G71" s="33">
        <v>6.0691379238576003E-4</v>
      </c>
      <c r="H71" s="33">
        <v>5.7911621387798993E-4</v>
      </c>
      <c r="I71" s="33">
        <v>5.5407017127570004E-4</v>
      </c>
      <c r="J71" s="33">
        <v>5.5666622330447499E-4</v>
      </c>
      <c r="K71" s="33">
        <v>5.5318818826678392E-4</v>
      </c>
      <c r="L71" s="33">
        <v>5.60101967588035E-4</v>
      </c>
      <c r="M71" s="33">
        <v>5.5895064038350697E-4</v>
      </c>
      <c r="N71" s="33">
        <v>8.15893400972045E-4</v>
      </c>
      <c r="O71" s="33">
        <v>7.7852423725879708E-4</v>
      </c>
      <c r="P71" s="33">
        <v>7.4286663830997E-4</v>
      </c>
      <c r="Q71" s="33">
        <v>7.6552524075744195E-4</v>
      </c>
      <c r="R71" s="33">
        <v>1.04751879808069E-3</v>
      </c>
      <c r="S71" s="33">
        <v>1.3577064430444501E-3</v>
      </c>
      <c r="T71" s="33">
        <v>1.29552141460298E-3</v>
      </c>
      <c r="U71" s="33">
        <v>1.2394917546405299E-3</v>
      </c>
      <c r="V71" s="33">
        <v>1.1794139117115902E-3</v>
      </c>
      <c r="W71" s="33">
        <v>1.4314711049779401E-3</v>
      </c>
      <c r="X71" s="33">
        <v>1.3659075423740801E-3</v>
      </c>
      <c r="Y71" s="33">
        <v>1.3068337715535401E-3</v>
      </c>
      <c r="Z71" s="33">
        <v>1.55358617275492E-3</v>
      </c>
      <c r="AA71" s="33">
        <v>1.5784656070229599E-3</v>
      </c>
      <c r="AB71" s="33">
        <v>1.5061694717505201E-3</v>
      </c>
      <c r="AC71" s="33">
        <v>1.4410295501739502E-3</v>
      </c>
      <c r="AD71" s="33">
        <v>1.37118322271982E-3</v>
      </c>
      <c r="AE71" s="33">
        <v>1.30838093718886E-3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4.11124374166222E-3</v>
      </c>
      <c r="D73" s="35">
        <v>4.1101680957414764E-3</v>
      </c>
      <c r="E73" s="35">
        <v>4.8177888141774251E-3</v>
      </c>
      <c r="F73" s="35">
        <v>4.6282032032760202E-3</v>
      </c>
      <c r="G73" s="35">
        <v>4.4162244288486925E-3</v>
      </c>
      <c r="H73" s="35">
        <v>4.2139546060023774E-3</v>
      </c>
      <c r="I73" s="35">
        <v>4.1785302826462525E-3</v>
      </c>
      <c r="J73" s="35">
        <v>4.4801159135334171E-3</v>
      </c>
      <c r="K73" s="35">
        <v>4.2808907417238532E-3</v>
      </c>
      <c r="L73" s="35">
        <v>4.3128107384231909E-3</v>
      </c>
      <c r="M73" s="35">
        <v>4.2646958791054141E-3</v>
      </c>
      <c r="N73" s="35">
        <v>20392.482096885014</v>
      </c>
      <c r="O73" s="35">
        <v>19458.477547247785</v>
      </c>
      <c r="P73" s="35">
        <v>18567.249571482913</v>
      </c>
      <c r="Q73" s="35">
        <v>50556.971660225834</v>
      </c>
      <c r="R73" s="35">
        <v>66182.772190515185</v>
      </c>
      <c r="S73" s="35">
        <v>107512.43386068796</v>
      </c>
      <c r="T73" s="35">
        <v>126417.29487381304</v>
      </c>
      <c r="U73" s="35">
        <v>131948.77753141907</v>
      </c>
      <c r="V73" s="35">
        <v>125553.26225543871</v>
      </c>
      <c r="W73" s="35">
        <v>125287.92879910828</v>
      </c>
      <c r="X73" s="35">
        <v>123925.69135825428</v>
      </c>
      <c r="Y73" s="35">
        <v>119850.91226506824</v>
      </c>
      <c r="Z73" s="35">
        <v>118326.01331593739</v>
      </c>
      <c r="AA73" s="35">
        <v>120463.18822602821</v>
      </c>
      <c r="AB73" s="35">
        <v>130113.85733439006</v>
      </c>
      <c r="AC73" s="35">
        <v>124486.59825532556</v>
      </c>
      <c r="AD73" s="35">
        <v>134076.16396587645</v>
      </c>
      <c r="AE73" s="35">
        <v>127935.27124304253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7.8576163413315202E-5</v>
      </c>
      <c r="D78" s="33">
        <v>7.4977255135527001E-5</v>
      </c>
      <c r="E78" s="33">
        <v>7.1734583835146503E-5</v>
      </c>
      <c r="F78" s="33">
        <v>6.8257627216366403E-5</v>
      </c>
      <c r="G78" s="33">
        <v>6.5131323653808707E-5</v>
      </c>
      <c r="H78" s="33">
        <v>6.2148209568586296E-5</v>
      </c>
      <c r="I78" s="33">
        <v>5.9460378236620196E-5</v>
      </c>
      <c r="J78" s="33">
        <v>5.6578349170415596E-5</v>
      </c>
      <c r="K78" s="33">
        <v>5.3986974377758106E-5</v>
      </c>
      <c r="L78" s="33">
        <v>5.1514288507886101E-5</v>
      </c>
      <c r="M78" s="33">
        <v>4.9286360790312301E-5</v>
      </c>
      <c r="N78" s="33">
        <v>5.4582026811467597E-5</v>
      </c>
      <c r="O78" s="33">
        <v>5.2082086631428702E-5</v>
      </c>
      <c r="P78" s="33">
        <v>4.9696647529287798E-5</v>
      </c>
      <c r="Q78" s="33">
        <v>4.7547330481377003E-5</v>
      </c>
      <c r="R78" s="33">
        <v>4.5242723741028898E-5</v>
      </c>
      <c r="S78" s="33">
        <v>4.3170537903641898E-5</v>
      </c>
      <c r="T78" s="33">
        <v>4.1193261342036997E-5</v>
      </c>
      <c r="U78" s="33">
        <v>4.5159274901083301E-5</v>
      </c>
      <c r="V78" s="33">
        <v>4.2970416593527399E-5</v>
      </c>
      <c r="W78" s="33">
        <v>4.6278157462911599E-5</v>
      </c>
      <c r="X78" s="33">
        <v>4.4158547179854296E-5</v>
      </c>
      <c r="Y78" s="33">
        <v>4.2248745956166099E-5</v>
      </c>
      <c r="Z78" s="33">
        <v>4.0200960229479E-5</v>
      </c>
      <c r="AA78" s="33">
        <v>3.8359694860185202E-5</v>
      </c>
      <c r="AB78" s="33">
        <v>1.2284975631734001E-5</v>
      </c>
      <c r="AC78" s="33">
        <v>1.17536659987674E-5</v>
      </c>
      <c r="AD78" s="33">
        <v>1.57909425661897E-5</v>
      </c>
      <c r="AE78" s="33">
        <v>1.50676932823502E-5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2.5174515545064801E-4</v>
      </c>
      <c r="D80" s="33">
        <v>2.4021484289162497E-4</v>
      </c>
      <c r="E80" s="33">
        <v>2.2982585525047899E-4</v>
      </c>
      <c r="F80" s="33">
        <v>2.1868625582913999E-4</v>
      </c>
      <c r="G80" s="33">
        <v>2.0867009135694297E-4</v>
      </c>
      <c r="H80" s="33">
        <v>1.9911268251323119E-4</v>
      </c>
      <c r="I80" s="33">
        <v>1.9050131123856539E-4</v>
      </c>
      <c r="J80" s="33">
        <v>1.8126776223632417E-4</v>
      </c>
      <c r="K80" s="33">
        <v>1.7296542191236393E-4</v>
      </c>
      <c r="L80" s="33">
        <v>1.6504334145372372E-4</v>
      </c>
      <c r="M80" s="33">
        <v>1.6224245608069922E-4</v>
      </c>
      <c r="N80" s="33">
        <v>1.8475258587151672E-4</v>
      </c>
      <c r="O80" s="33">
        <v>1.7629063530339928E-4</v>
      </c>
      <c r="P80" s="33">
        <v>1.6821625499352481E-4</v>
      </c>
      <c r="Q80" s="33">
        <v>1.6094111506823671E-4</v>
      </c>
      <c r="R80" s="33">
        <v>1.56857061477996E-4</v>
      </c>
      <c r="S80" s="33">
        <v>1.5974580790090908E-4</v>
      </c>
      <c r="T80" s="33">
        <v>1.5634077051243051E-4</v>
      </c>
      <c r="U80" s="33">
        <v>2.1491982801888408E-4</v>
      </c>
      <c r="V80" s="33">
        <v>2.0450271986008201E-4</v>
      </c>
      <c r="W80" s="33">
        <v>2.015385947398651E-4</v>
      </c>
      <c r="X80" s="33">
        <v>1.923078193317062E-4</v>
      </c>
      <c r="Y80" s="33">
        <v>1.8399074976896418E-4</v>
      </c>
      <c r="Z80" s="33">
        <v>1.750727659876173E-4</v>
      </c>
      <c r="AA80" s="33">
        <v>1.670541659522108E-4</v>
      </c>
      <c r="AB80" s="33">
        <v>9.0308631003670393E-5</v>
      </c>
      <c r="AC80" s="33">
        <v>9.4568898878242991E-5</v>
      </c>
      <c r="AD80" s="33">
        <v>1.1964244760059839E-4</v>
      </c>
      <c r="AE80" s="33">
        <v>1.1416264079481501E-4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2.0239125115962312E-3</v>
      </c>
      <c r="D82" s="33">
        <v>1.931214227853499E-3</v>
      </c>
      <c r="E82" s="33">
        <v>15425.82433705093</v>
      </c>
      <c r="F82" s="33">
        <v>29249.391206318098</v>
      </c>
      <c r="G82" s="33">
        <v>41737.946860140997</v>
      </c>
      <c r="H82" s="33">
        <v>52982.498876137732</v>
      </c>
      <c r="I82" s="33">
        <v>63218.009433276202</v>
      </c>
      <c r="J82" s="33">
        <v>72010.748523736736</v>
      </c>
      <c r="K82" s="33">
        <v>79972.517426440652</v>
      </c>
      <c r="L82" s="33">
        <v>86934.4255157609</v>
      </c>
      <c r="M82" s="33">
        <v>93297.552596764537</v>
      </c>
      <c r="N82" s="33">
        <v>98370.868954335543</v>
      </c>
      <c r="O82" s="33">
        <v>102923.54197507627</v>
      </c>
      <c r="P82" s="33">
        <v>106721.12101385171</v>
      </c>
      <c r="Q82" s="33">
        <v>110157.23098850147</v>
      </c>
      <c r="R82" s="33">
        <v>112396.55450520058</v>
      </c>
      <c r="S82" s="33">
        <v>114418.00585531199</v>
      </c>
      <c r="T82" s="33">
        <v>115994.45632960674</v>
      </c>
      <c r="U82" s="33">
        <v>117692.84433711263</v>
      </c>
      <c r="V82" s="33">
        <v>118315.85956684955</v>
      </c>
      <c r="W82" s="33">
        <v>112896.81251884093</v>
      </c>
      <c r="X82" s="33">
        <v>107725.966101044</v>
      </c>
      <c r="Y82" s="33">
        <v>103066.95453880164</v>
      </c>
      <c r="Z82" s="33">
        <v>98071.326062239561</v>
      </c>
      <c r="AA82" s="33">
        <v>93579.509564117572</v>
      </c>
      <c r="AB82" s="33">
        <v>89293.424494689578</v>
      </c>
      <c r="AC82" s="33">
        <v>85431.597005829957</v>
      </c>
      <c r="AD82" s="33">
        <v>76530.108641851897</v>
      </c>
      <c r="AE82" s="33">
        <v>68515.394957684373</v>
      </c>
    </row>
    <row r="83" spans="1:31">
      <c r="A83" s="29" t="s">
        <v>134</v>
      </c>
      <c r="B83" s="29" t="s">
        <v>68</v>
      </c>
      <c r="C83" s="33">
        <v>6.0942341053351102E-5</v>
      </c>
      <c r="D83" s="33">
        <v>8.3354583713022906E-5</v>
      </c>
      <c r="E83" s="33">
        <v>1.12934772258968E-4</v>
      </c>
      <c r="F83" s="33">
        <v>1.20955816954063E-4</v>
      </c>
      <c r="G83" s="33">
        <v>1.15415855826248E-4</v>
      </c>
      <c r="H83" s="33">
        <v>1.2090541352813999E-4</v>
      </c>
      <c r="I83" s="33">
        <v>1.15676407560935E-4</v>
      </c>
      <c r="J83" s="33">
        <v>1.1006960217638099E-4</v>
      </c>
      <c r="K83" s="33">
        <v>1.22609516159382E-4</v>
      </c>
      <c r="L83" s="33">
        <v>1.25317394535273E-4</v>
      </c>
      <c r="M83" s="33">
        <v>1.4135031497041002E-4</v>
      </c>
      <c r="N83" s="33">
        <v>1.3981594534779403E-4</v>
      </c>
      <c r="O83" s="33">
        <v>1.6356396177575298E-4</v>
      </c>
      <c r="P83" s="33">
        <v>1.5607248254831499E-4</v>
      </c>
      <c r="Q83" s="33">
        <v>1.5775703519406699E-4</v>
      </c>
      <c r="R83" s="33">
        <v>1.5463783348622801E-4</v>
      </c>
      <c r="S83" s="33">
        <v>1.8614489318237001E-4</v>
      </c>
      <c r="T83" s="33">
        <v>1.99780777520863E-4</v>
      </c>
      <c r="U83" s="33">
        <v>2.08158289269251E-4</v>
      </c>
      <c r="V83" s="33">
        <v>2.9001366180888297E-4</v>
      </c>
      <c r="W83" s="33">
        <v>2.7673059321891403E-4</v>
      </c>
      <c r="X83" s="33">
        <v>2.6405590945490599E-4</v>
      </c>
      <c r="Y83" s="33">
        <v>2.52635825887729E-4</v>
      </c>
      <c r="Z83" s="33">
        <v>2.40390633122967E-4</v>
      </c>
      <c r="AA83" s="33">
        <v>2.2938037502601399E-4</v>
      </c>
      <c r="AB83" s="33">
        <v>2.0001394026563098E-4</v>
      </c>
      <c r="AC83" s="33">
        <v>1.8354273418027701E-4</v>
      </c>
      <c r="AD83" s="33">
        <v>1.6440502288507001E-4</v>
      </c>
      <c r="AE83" s="33">
        <v>1.5269859429015102E-4</v>
      </c>
    </row>
    <row r="84" spans="1:31">
      <c r="A84" s="29" t="s">
        <v>134</v>
      </c>
      <c r="B84" s="29" t="s">
        <v>36</v>
      </c>
      <c r="C84" s="33">
        <v>4.3146597670303298E-4</v>
      </c>
      <c r="D84" s="33">
        <v>4.1170417607944301E-4</v>
      </c>
      <c r="E84" s="33">
        <v>3.9389849202757298E-4</v>
      </c>
      <c r="F84" s="33">
        <v>3.7480633458047405E-4</v>
      </c>
      <c r="G84" s="33">
        <v>3.5763963209089198E-4</v>
      </c>
      <c r="H84" s="33">
        <v>3.53179759758887E-4</v>
      </c>
      <c r="I84" s="33">
        <v>3.6901096343465103E-4</v>
      </c>
      <c r="J84" s="33">
        <v>3.9771345938306902E-4</v>
      </c>
      <c r="K84" s="33">
        <v>5.2665478315696505E-4</v>
      </c>
      <c r="L84" s="33">
        <v>5.2987851893256598E-4</v>
      </c>
      <c r="M84" s="33">
        <v>5.1555358768223705E-4</v>
      </c>
      <c r="N84" s="33">
        <v>6.1026098195044202E-4</v>
      </c>
      <c r="O84" s="33">
        <v>5.8231009704912498E-4</v>
      </c>
      <c r="P84" s="33">
        <v>5.6388004262631101E-4</v>
      </c>
      <c r="Q84" s="33">
        <v>5.6630199686693607E-4</v>
      </c>
      <c r="R84" s="33">
        <v>5.7164802931267101E-4</v>
      </c>
      <c r="S84" s="33">
        <v>5.9098725422442901E-4</v>
      </c>
      <c r="T84" s="33">
        <v>5.7900749492037691E-4</v>
      </c>
      <c r="U84" s="33">
        <v>7.6291744059979601E-4</v>
      </c>
      <c r="V84" s="33">
        <v>7.2593903070517396E-4</v>
      </c>
      <c r="W84" s="33">
        <v>6.5866521478029306E-4</v>
      </c>
      <c r="X84" s="33">
        <v>6.2849734209738893E-4</v>
      </c>
      <c r="Y84" s="33">
        <v>6.0436069606068399E-4</v>
      </c>
      <c r="Z84" s="33">
        <v>5.8773256559984896E-4</v>
      </c>
      <c r="AA84" s="33">
        <v>5.6858112503385401E-4</v>
      </c>
      <c r="AB84" s="33">
        <v>6.1027325566303603E-4</v>
      </c>
      <c r="AC84" s="33">
        <v>5.9533119308708305E-4</v>
      </c>
      <c r="AD84" s="33">
        <v>7.0431301213219795E-4</v>
      </c>
      <c r="AE84" s="33">
        <v>6.19369167240452E-4</v>
      </c>
    </row>
    <row r="85" spans="1:31">
      <c r="A85" s="29" t="s">
        <v>134</v>
      </c>
      <c r="B85" s="29" t="s">
        <v>73</v>
      </c>
      <c r="C85" s="33">
        <v>0</v>
      </c>
      <c r="D85" s="33">
        <v>0</v>
      </c>
      <c r="E85" s="33">
        <v>9.7887411635815403E-4</v>
      </c>
      <c r="F85" s="33">
        <v>9.79094073448975E-4</v>
      </c>
      <c r="G85" s="33">
        <v>1.0055266539524558E-3</v>
      </c>
      <c r="H85" s="33">
        <v>1.0238544614239711E-3</v>
      </c>
      <c r="I85" s="33">
        <v>1.0609646359580531E-3</v>
      </c>
      <c r="J85" s="33">
        <v>1.0570148469532881E-3</v>
      </c>
      <c r="K85" s="33">
        <v>1.1136191856332012E-3</v>
      </c>
      <c r="L85" s="33">
        <v>1.1428465819825391E-3</v>
      </c>
      <c r="M85" s="33">
        <v>1.1260835951704751E-3</v>
      </c>
      <c r="N85" s="33">
        <v>1.3798167427775199E-3</v>
      </c>
      <c r="O85" s="33">
        <v>1.316619028843687E-3</v>
      </c>
      <c r="P85" s="33">
        <v>1.2563158667170898E-3</v>
      </c>
      <c r="Q85" s="33">
        <v>1.2324676234352701E-3</v>
      </c>
      <c r="R85" s="33">
        <v>1.2540902610919309E-3</v>
      </c>
      <c r="S85" s="33">
        <v>1.360111540378219E-3</v>
      </c>
      <c r="T85" s="33">
        <v>1.339470233099419E-3</v>
      </c>
      <c r="U85" s="33">
        <v>1.835217437448826E-3</v>
      </c>
      <c r="V85" s="33">
        <v>1.746264925635244E-3</v>
      </c>
      <c r="W85" s="33">
        <v>1.678765844085259E-3</v>
      </c>
      <c r="X85" s="33">
        <v>1.6018758047871228E-3</v>
      </c>
      <c r="Y85" s="33">
        <v>1.5325967055513892E-3</v>
      </c>
      <c r="Z85" s="33">
        <v>1.4583121418947091E-3</v>
      </c>
      <c r="AA85" s="33">
        <v>1.3915192188111839E-3</v>
      </c>
      <c r="AB85" s="33">
        <v>1.3528743304228041E-3</v>
      </c>
      <c r="AC85" s="33">
        <v>1.3062845524181902E-3</v>
      </c>
      <c r="AD85" s="33">
        <v>1.5118473428630431E-3</v>
      </c>
      <c r="AE85" s="33">
        <v>1.4426024258217E-3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2.4151761715135453E-3</v>
      </c>
      <c r="D87" s="35">
        <v>2.329760909593674E-3</v>
      </c>
      <c r="E87" s="35">
        <v>15425.824751546143</v>
      </c>
      <c r="F87" s="35">
        <v>29249.391614217799</v>
      </c>
      <c r="G87" s="35">
        <v>41737.947249358265</v>
      </c>
      <c r="H87" s="35">
        <v>52982.499258304044</v>
      </c>
      <c r="I87" s="35">
        <v>63218.009798914296</v>
      </c>
      <c r="J87" s="35">
        <v>72010.748871652439</v>
      </c>
      <c r="K87" s="35">
        <v>79972.517776002569</v>
      </c>
      <c r="L87" s="35">
        <v>86934.425857635928</v>
      </c>
      <c r="M87" s="35">
        <v>93297.552949643679</v>
      </c>
      <c r="N87" s="35">
        <v>98370.869333486102</v>
      </c>
      <c r="O87" s="35">
        <v>102923.54236701295</v>
      </c>
      <c r="P87" s="35">
        <v>106721.12138783709</v>
      </c>
      <c r="Q87" s="35">
        <v>110157.23135474695</v>
      </c>
      <c r="R87" s="35">
        <v>112396.55486193819</v>
      </c>
      <c r="S87" s="35">
        <v>114418.00624437323</v>
      </c>
      <c r="T87" s="35">
        <v>115994.45672692153</v>
      </c>
      <c r="U87" s="35">
        <v>117692.84480535003</v>
      </c>
      <c r="V87" s="35">
        <v>118315.86010433635</v>
      </c>
      <c r="W87" s="35">
        <v>112896.81304338829</v>
      </c>
      <c r="X87" s="35">
        <v>107725.96660156628</v>
      </c>
      <c r="Y87" s="35">
        <v>103066.95501767697</v>
      </c>
      <c r="Z87" s="35">
        <v>98071.32651790393</v>
      </c>
      <c r="AA87" s="35">
        <v>93579.509998911803</v>
      </c>
      <c r="AB87" s="35">
        <v>89293.424797297121</v>
      </c>
      <c r="AC87" s="35">
        <v>85431.597295695261</v>
      </c>
      <c r="AD87" s="35">
        <v>76530.108941690312</v>
      </c>
      <c r="AE87" s="35">
        <v>68515.395239613295</v>
      </c>
    </row>
  </sheetData>
  <sheetProtection algorithmName="SHA-512" hashValue="PVKUTuHWc1r1c4DKp2KdoO/XLuVEjlH3J9g7+9tJrnDTNXEGNF3mEiAf9L/v3DV7FbZ9Wl6UZTPyPSO2iGwTNg==" saltValue="1AcMylvv5LKM6vs/MUSha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110833.53944329097</v>
      </c>
      <c r="G6" s="33">
        <v>108920.15697301859</v>
      </c>
      <c r="H6" s="33">
        <v>17465.350628459131</v>
      </c>
      <c r="I6" s="33">
        <v>13625.773757715277</v>
      </c>
      <c r="J6" s="33">
        <v>0</v>
      </c>
      <c r="K6" s="33">
        <v>23848.41263983036</v>
      </c>
      <c r="L6" s="33">
        <v>2454.3185150549712</v>
      </c>
      <c r="M6" s="33">
        <v>3.4188882898499896E-3</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36273.964134132308</v>
      </c>
      <c r="G7" s="33">
        <v>0</v>
      </c>
      <c r="H7" s="33">
        <v>5795.9349875559901</v>
      </c>
      <c r="I7" s="33">
        <v>0</v>
      </c>
      <c r="J7" s="33">
        <v>0</v>
      </c>
      <c r="K7" s="33">
        <v>127.432022899646</v>
      </c>
      <c r="L7" s="33">
        <v>8.5835193350626292E-6</v>
      </c>
      <c r="M7" s="33">
        <v>7.2963227882203992E-5</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147107.50357742328</v>
      </c>
      <c r="G17" s="35">
        <v>108920.15697301859</v>
      </c>
      <c r="H17" s="35">
        <v>23261.28561601512</v>
      </c>
      <c r="I17" s="35">
        <v>13625.773757715277</v>
      </c>
      <c r="J17" s="35">
        <v>0</v>
      </c>
      <c r="K17" s="35">
        <v>23975.844662730007</v>
      </c>
      <c r="L17" s="35">
        <v>2454.3185236384907</v>
      </c>
      <c r="M17" s="35">
        <v>3.4918515177321937E-3</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19911.362302896294</v>
      </c>
      <c r="G20" s="33">
        <v>108920.15143188</v>
      </c>
      <c r="H20" s="33">
        <v>6970.4167866088837</v>
      </c>
      <c r="I20" s="33">
        <v>13625.773720737321</v>
      </c>
      <c r="J20" s="33">
        <v>0</v>
      </c>
      <c r="K20" s="33">
        <v>23848.41263983036</v>
      </c>
      <c r="L20" s="33">
        <v>2454.3185150549712</v>
      </c>
      <c r="M20" s="33">
        <v>3.4188882898499896E-3</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19911.362302896294</v>
      </c>
      <c r="G31" s="35">
        <v>108920.15143188</v>
      </c>
      <c r="H31" s="35">
        <v>6970.4167866088837</v>
      </c>
      <c r="I31" s="35">
        <v>13625.773720737321</v>
      </c>
      <c r="J31" s="35">
        <v>0</v>
      </c>
      <c r="K31" s="35">
        <v>23848.41263983036</v>
      </c>
      <c r="L31" s="35">
        <v>2454.3185150549712</v>
      </c>
      <c r="M31" s="35">
        <v>3.4188882898499896E-3</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90922.177140394677</v>
      </c>
      <c r="G34" s="33">
        <v>5.5411385793888365E-3</v>
      </c>
      <c r="H34" s="33">
        <v>10494.933841850248</v>
      </c>
      <c r="I34" s="33">
        <v>3.6977955761342704E-5</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90922.177140394677</v>
      </c>
      <c r="G45" s="35">
        <v>5.5411385793888365E-3</v>
      </c>
      <c r="H45" s="35">
        <v>10494.933841850248</v>
      </c>
      <c r="I45" s="35">
        <v>3.6977955761342704E-5</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36273.964134132308</v>
      </c>
      <c r="G49" s="33">
        <v>0</v>
      </c>
      <c r="H49" s="33">
        <v>5795.9349875559901</v>
      </c>
      <c r="I49" s="33">
        <v>0</v>
      </c>
      <c r="J49" s="33">
        <v>0</v>
      </c>
      <c r="K49" s="33">
        <v>127.432022899646</v>
      </c>
      <c r="L49" s="33">
        <v>8.5835193350626292E-6</v>
      </c>
      <c r="M49" s="33">
        <v>7.2963227882203992E-5</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36273.964134132308</v>
      </c>
      <c r="G59" s="35">
        <v>0</v>
      </c>
      <c r="H59" s="35">
        <v>5795.9349875559901</v>
      </c>
      <c r="I59" s="35">
        <v>0</v>
      </c>
      <c r="J59" s="35">
        <v>0</v>
      </c>
      <c r="K59" s="35">
        <v>127.432022899646</v>
      </c>
      <c r="L59" s="35">
        <v>8.5835193350626292E-6</v>
      </c>
      <c r="M59" s="35">
        <v>7.2963227882203992E-5</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tAvbSnhkNS+BFX7ka29sgiYoisyml5r1uDHsaI3pSggkccIG5tDsuBhVZDgWX1ql/jik/ZH86Z5DXTC5sEapsA==" saltValue="E3rpJPHUzO2MJkVpc+ws3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2.4641327427432083E-4</v>
      </c>
      <c r="D6" s="33">
        <v>4278.328357431832</v>
      </c>
      <c r="E6" s="33">
        <v>14086.691030541246</v>
      </c>
      <c r="F6" s="33">
        <v>23132.378107165921</v>
      </c>
      <c r="G6" s="33">
        <v>31180.029224321624</v>
      </c>
      <c r="H6" s="33">
        <v>38916.673788296488</v>
      </c>
      <c r="I6" s="33">
        <v>46001.951202850789</v>
      </c>
      <c r="J6" s="33">
        <v>52115.622004188313</v>
      </c>
      <c r="K6" s="33">
        <v>115253.72595747167</v>
      </c>
      <c r="L6" s="33">
        <v>109974.92930494896</v>
      </c>
      <c r="M6" s="33">
        <v>105218.65293321596</v>
      </c>
      <c r="N6" s="33">
        <v>100118.73219518016</v>
      </c>
      <c r="O6" s="33">
        <v>95533.141369580786</v>
      </c>
      <c r="P6" s="33">
        <v>91157.57760643783</v>
      </c>
      <c r="Q6" s="33">
        <v>87215.127859426619</v>
      </c>
      <c r="R6" s="33">
        <v>82987.833303383406</v>
      </c>
      <c r="S6" s="33">
        <v>79801.759682651376</v>
      </c>
      <c r="T6" s="33">
        <v>79008.513098260737</v>
      </c>
      <c r="U6" s="33">
        <v>82564.953464020306</v>
      </c>
      <c r="V6" s="33">
        <v>80008.510455585754</v>
      </c>
      <c r="W6" s="33">
        <v>87117.566629723893</v>
      </c>
      <c r="X6" s="33">
        <v>95642.895560021861</v>
      </c>
      <c r="Y6" s="33">
        <v>91506.461495983123</v>
      </c>
      <c r="Z6" s="33">
        <v>87071.167110073278</v>
      </c>
      <c r="AA6" s="33">
        <v>83666.203432425784</v>
      </c>
      <c r="AB6" s="33">
        <v>88580.552778955767</v>
      </c>
      <c r="AC6" s="33">
        <v>84749.556129940582</v>
      </c>
      <c r="AD6" s="33">
        <v>85681.004335804406</v>
      </c>
      <c r="AE6" s="33">
        <v>86778.792073698525</v>
      </c>
    </row>
    <row r="7" spans="1:31">
      <c r="A7" s="29" t="s">
        <v>131</v>
      </c>
      <c r="B7" s="29" t="s">
        <v>74</v>
      </c>
      <c r="C7" s="33">
        <v>2.4234514135373702E-4</v>
      </c>
      <c r="D7" s="33">
        <v>2.5383706685572698E-4</v>
      </c>
      <c r="E7" s="33">
        <v>2.6808760684199102E-4</v>
      </c>
      <c r="F7" s="33">
        <v>3.08940528924062E-4</v>
      </c>
      <c r="G7" s="33">
        <v>3.0252670080574298E-4</v>
      </c>
      <c r="H7" s="33">
        <v>2.92105143980465E-4</v>
      </c>
      <c r="I7" s="33">
        <v>5.0568078318022304E-4</v>
      </c>
      <c r="J7" s="33">
        <v>8.008615386870503E-4</v>
      </c>
      <c r="K7" s="33">
        <v>1.2692677171162437E-3</v>
      </c>
      <c r="L7" s="33">
        <v>1.2111333173768313E-3</v>
      </c>
      <c r="M7" s="33">
        <v>1.158753335713145E-3</v>
      </c>
      <c r="N7" s="33">
        <v>1.1052128881759739E-3</v>
      </c>
      <c r="O7" s="33">
        <v>1.1444155576682271E-3</v>
      </c>
      <c r="P7" s="33">
        <v>1.1261528088934393E-3</v>
      </c>
      <c r="Q7" s="33">
        <v>1563.8982025797791</v>
      </c>
      <c r="R7" s="33">
        <v>1562.858727990433</v>
      </c>
      <c r="S7" s="33">
        <v>31547.529767171665</v>
      </c>
      <c r="T7" s="33">
        <v>30102.604729551666</v>
      </c>
      <c r="U7" s="33">
        <v>28800.705210202566</v>
      </c>
      <c r="V7" s="33">
        <v>27792.984166382223</v>
      </c>
      <c r="W7" s="33">
        <v>30082.153865604876</v>
      </c>
      <c r="X7" s="33">
        <v>44626.109210137343</v>
      </c>
      <c r="Y7" s="33">
        <v>42696.086638564571</v>
      </c>
      <c r="Z7" s="33">
        <v>59789.05471722706</v>
      </c>
      <c r="AA7" s="33">
        <v>68765.102531432756</v>
      </c>
      <c r="AB7" s="33">
        <v>96789.518679081186</v>
      </c>
      <c r="AC7" s="33">
        <v>92603.494615141462</v>
      </c>
      <c r="AD7" s="33">
        <v>88115.027321992209</v>
      </c>
      <c r="AE7" s="33">
        <v>99816.462800425623</v>
      </c>
    </row>
    <row r="8" spans="1:31">
      <c r="A8" s="29" t="s">
        <v>132</v>
      </c>
      <c r="B8" s="29" t="s">
        <v>74</v>
      </c>
      <c r="C8" s="33">
        <v>4.8238046085198396E-5</v>
      </c>
      <c r="D8" s="33">
        <v>4.6028669910299306E-5</v>
      </c>
      <c r="E8" s="33">
        <v>4.4037988247666804E-5</v>
      </c>
      <c r="F8" s="33">
        <v>4.1903478412531184E-5</v>
      </c>
      <c r="G8" s="33">
        <v>3.9984235110542385E-5</v>
      </c>
      <c r="H8" s="33">
        <v>3.8152896082656288E-5</v>
      </c>
      <c r="I8" s="33">
        <v>3.6502831660719232E-5</v>
      </c>
      <c r="J8" s="33">
        <v>3.4733548905296569E-5</v>
      </c>
      <c r="K8" s="33">
        <v>3.3142699323920132E-5</v>
      </c>
      <c r="L8" s="33">
        <v>3.1624713082753091E-5</v>
      </c>
      <c r="M8" s="33">
        <v>3.025698430539463E-5</v>
      </c>
      <c r="N8" s="33">
        <v>2.8790436146605157E-5</v>
      </c>
      <c r="O8" s="33">
        <v>2.7471790205289151E-5</v>
      </c>
      <c r="P8" s="33">
        <v>2.6213540261786254E-5</v>
      </c>
      <c r="Q8" s="33">
        <v>2.5079837853841142E-5</v>
      </c>
      <c r="R8" s="33">
        <v>2.3864224636871127E-5</v>
      </c>
      <c r="S8" s="33">
        <v>3365.4654863110172</v>
      </c>
      <c r="T8" s="33">
        <v>4303.2027645633616</v>
      </c>
      <c r="U8" s="33">
        <v>4117.0946964679815</v>
      </c>
      <c r="V8" s="33">
        <v>3917.5401874751365</v>
      </c>
      <c r="W8" s="33">
        <v>3738.1108644231604</v>
      </c>
      <c r="X8" s="33">
        <v>3566.8996793471306</v>
      </c>
      <c r="Y8" s="33">
        <v>6867.4261290229524</v>
      </c>
      <c r="Z8" s="33">
        <v>6534.5637709145767</v>
      </c>
      <c r="AA8" s="33">
        <v>7433.9122031729521</v>
      </c>
      <c r="AB8" s="33">
        <v>8691.5198874788257</v>
      </c>
      <c r="AC8" s="33">
        <v>11851.983392119719</v>
      </c>
      <c r="AD8" s="33">
        <v>11277.520870512588</v>
      </c>
      <c r="AE8" s="33">
        <v>15096.818604161554</v>
      </c>
    </row>
    <row r="9" spans="1:31">
      <c r="A9" s="29" t="s">
        <v>133</v>
      </c>
      <c r="B9" s="29" t="s">
        <v>74</v>
      </c>
      <c r="C9" s="33">
        <v>2.479174685986556E-4</v>
      </c>
      <c r="D9" s="33">
        <v>2.4704409366802952E-4</v>
      </c>
      <c r="E9" s="33">
        <v>2.7802201201247663E-4</v>
      </c>
      <c r="F9" s="33">
        <v>2.6454635740974237E-4</v>
      </c>
      <c r="G9" s="33">
        <v>2.5242973025230972E-4</v>
      </c>
      <c r="H9" s="33">
        <v>2.4086806312195773E-4</v>
      </c>
      <c r="I9" s="33">
        <v>2.4078393682863024E-4</v>
      </c>
      <c r="J9" s="33">
        <v>2.8650916071524792E-4</v>
      </c>
      <c r="K9" s="33">
        <v>2.7338660362708194E-4</v>
      </c>
      <c r="L9" s="33">
        <v>2.7277366577665687E-4</v>
      </c>
      <c r="M9" s="33">
        <v>2.68531516834848E-4</v>
      </c>
      <c r="N9" s="33">
        <v>5.2723679261661562E-4</v>
      </c>
      <c r="O9" s="33">
        <v>5.1308083242469066E-4</v>
      </c>
      <c r="P9" s="33">
        <v>4.9127310241007323E-4</v>
      </c>
      <c r="Q9" s="33">
        <v>5.2377423764952199E-4</v>
      </c>
      <c r="R9" s="33">
        <v>2.1864743698340092E-3</v>
      </c>
      <c r="S9" s="33">
        <v>7026.2034738844814</v>
      </c>
      <c r="T9" s="33">
        <v>10282.856653742547</v>
      </c>
      <c r="U9" s="33">
        <v>11500.042468733043</v>
      </c>
      <c r="V9" s="33">
        <v>10942.638406836144</v>
      </c>
      <c r="W9" s="33">
        <v>10441.448860076855</v>
      </c>
      <c r="X9" s="33">
        <v>9963.2145932575258</v>
      </c>
      <c r="Y9" s="33">
        <v>9532.3183167799434</v>
      </c>
      <c r="Z9" s="33">
        <v>9070.289330398733</v>
      </c>
      <c r="AA9" s="33">
        <v>8654.8562392252916</v>
      </c>
      <c r="AB9" s="33">
        <v>15981.147281343307</v>
      </c>
      <c r="AC9" s="33">
        <v>15289.982995447412</v>
      </c>
      <c r="AD9" s="33">
        <v>18008.857001913759</v>
      </c>
      <c r="AE9" s="33">
        <v>17184.024082887645</v>
      </c>
    </row>
    <row r="10" spans="1:31">
      <c r="A10" s="29" t="s">
        <v>134</v>
      </c>
      <c r="B10" s="29" t="s">
        <v>74</v>
      </c>
      <c r="C10" s="33">
        <v>0</v>
      </c>
      <c r="D10" s="33">
        <v>0</v>
      </c>
      <c r="E10" s="33">
        <v>0</v>
      </c>
      <c r="F10" s="33">
        <v>0</v>
      </c>
      <c r="G10" s="33">
        <v>0</v>
      </c>
      <c r="H10" s="33">
        <v>0</v>
      </c>
      <c r="I10" s="33">
        <v>0</v>
      </c>
      <c r="J10" s="33">
        <v>0</v>
      </c>
      <c r="K10" s="33">
        <v>0</v>
      </c>
      <c r="L10" s="33">
        <v>556.40391492915205</v>
      </c>
      <c r="M10" s="33">
        <v>1107.177738902167</v>
      </c>
      <c r="N10" s="33">
        <v>1603.4354075707474</v>
      </c>
      <c r="O10" s="33">
        <v>2054.7315499905717</v>
      </c>
      <c r="P10" s="33">
        <v>2461.3230434049392</v>
      </c>
      <c r="Q10" s="33">
        <v>2833.9205903321827</v>
      </c>
      <c r="R10" s="33">
        <v>3152.3893736230584</v>
      </c>
      <c r="S10" s="33">
        <v>3573.3991542052136</v>
      </c>
      <c r="T10" s="33">
        <v>3824.8729169375988</v>
      </c>
      <c r="U10" s="33">
        <v>4070.9244659937499</v>
      </c>
      <c r="V10" s="33">
        <v>4265.1356761617135</v>
      </c>
      <c r="W10" s="33">
        <v>4069.785948915709</v>
      </c>
      <c r="X10" s="33">
        <v>3883.3835374956489</v>
      </c>
      <c r="Y10" s="33">
        <v>3715.4321191269009</v>
      </c>
      <c r="Z10" s="33">
        <v>3535.346090776698</v>
      </c>
      <c r="AA10" s="33">
        <v>3373.4218410011399</v>
      </c>
      <c r="AB10" s="33">
        <v>3218.9139691394098</v>
      </c>
      <c r="AC10" s="33">
        <v>3079.70001782504</v>
      </c>
      <c r="AD10" s="33">
        <v>2930.4277590573352</v>
      </c>
      <c r="AE10" s="33">
        <v>2796.2096926437594</v>
      </c>
    </row>
    <row r="11" spans="1:31">
      <c r="A11" s="23" t="s">
        <v>40</v>
      </c>
      <c r="B11" s="23" t="s">
        <v>153</v>
      </c>
      <c r="C11" s="35">
        <v>7.8491393031191185E-4</v>
      </c>
      <c r="D11" s="35">
        <v>4278.3289043416635</v>
      </c>
      <c r="E11" s="35">
        <v>14086.691620688851</v>
      </c>
      <c r="F11" s="35">
        <v>23132.378722556285</v>
      </c>
      <c r="G11" s="35">
        <v>31180.02981926229</v>
      </c>
      <c r="H11" s="35">
        <v>38916.674359422592</v>
      </c>
      <c r="I11" s="35">
        <v>46001.951985818341</v>
      </c>
      <c r="J11" s="35">
        <v>52115.623126292565</v>
      </c>
      <c r="K11" s="35">
        <v>115253.72753326868</v>
      </c>
      <c r="L11" s="35">
        <v>110531.33473540982</v>
      </c>
      <c r="M11" s="35">
        <v>106325.83212965996</v>
      </c>
      <c r="N11" s="35">
        <v>101722.16926399103</v>
      </c>
      <c r="O11" s="35">
        <v>97587.874604539524</v>
      </c>
      <c r="P11" s="35">
        <v>93618.902293482228</v>
      </c>
      <c r="Q11" s="35">
        <v>91612.947201192655</v>
      </c>
      <c r="R11" s="35">
        <v>87703.08361533549</v>
      </c>
      <c r="S11" s="35">
        <v>125314.35756422376</v>
      </c>
      <c r="T11" s="35">
        <v>127522.05016305592</v>
      </c>
      <c r="U11" s="35">
        <v>131053.72030541764</v>
      </c>
      <c r="V11" s="35">
        <v>126926.80889244098</v>
      </c>
      <c r="W11" s="35">
        <v>135449.0661687445</v>
      </c>
      <c r="X11" s="35">
        <v>157682.50258025949</v>
      </c>
      <c r="Y11" s="35">
        <v>154317.72469947749</v>
      </c>
      <c r="Z11" s="35">
        <v>166000.42101939031</v>
      </c>
      <c r="AA11" s="35">
        <v>171893.49624725792</v>
      </c>
      <c r="AB11" s="35">
        <v>213261.65259599852</v>
      </c>
      <c r="AC11" s="35">
        <v>207574.7171504742</v>
      </c>
      <c r="AD11" s="35">
        <v>206012.83728928032</v>
      </c>
      <c r="AE11" s="35">
        <v>221672.3072538171</v>
      </c>
    </row>
  </sheetData>
  <sheetProtection algorithmName="SHA-512" hashValue="Qmgmhyn359hGTcb6kKCUjVhf4Y4/Cekd9pbirLWhsnW826uIrY71XKFfL5f9PfUD6rsHQ4lu1PGRhgILQUlYFQ==" saltValue="JRxOHogISNsZFLc3FQga8Q=="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6.0803376399999999E-4</v>
      </c>
      <c r="D6" s="33">
        <v>6.0660345999999994E-4</v>
      </c>
      <c r="E6" s="33">
        <v>8.8963677520099989</v>
      </c>
      <c r="F6" s="33">
        <v>770.47709819795989</v>
      </c>
      <c r="G6" s="33">
        <v>6.1864500000000002E-4</v>
      </c>
      <c r="H6" s="33">
        <v>6.1507951000000006E-4</v>
      </c>
      <c r="I6" s="33">
        <v>6.1445588000000003E-4</v>
      </c>
      <c r="J6" s="33">
        <v>68.827373220319984</v>
      </c>
      <c r="K6" s="33">
        <v>6.129418089999999E-4</v>
      </c>
      <c r="L6" s="33">
        <v>6.1270986900000002E-4</v>
      </c>
      <c r="M6" s="33">
        <v>6.1347157199999997E-4</v>
      </c>
      <c r="N6" s="33">
        <v>7125.9508611184601</v>
      </c>
      <c r="O6" s="33">
        <v>16.277546369575997</v>
      </c>
      <c r="P6" s="33">
        <v>14.938194574434901</v>
      </c>
      <c r="Q6" s="33">
        <v>83.815824101019984</v>
      </c>
      <c r="R6" s="33">
        <v>55.910200237699996</v>
      </c>
      <c r="S6" s="33">
        <v>26366.895394000003</v>
      </c>
      <c r="T6" s="33">
        <v>10.100380883102</v>
      </c>
      <c r="U6" s="33">
        <v>15493.21264452691</v>
      </c>
      <c r="V6" s="33">
        <v>1125.3916544401297</v>
      </c>
      <c r="W6" s="33">
        <v>28491.250209309957</v>
      </c>
      <c r="X6" s="33">
        <v>20.072940481534999</v>
      </c>
      <c r="Y6" s="33">
        <v>6778.7044994891103</v>
      </c>
      <c r="Z6" s="33">
        <v>16734.254259187259</v>
      </c>
      <c r="AA6" s="33">
        <v>13051.264999181591</v>
      </c>
      <c r="AB6" s="33">
        <v>2885.6015235070499</v>
      </c>
      <c r="AC6" s="33">
        <v>126.46200092993499</v>
      </c>
      <c r="AD6" s="33">
        <v>2069.4355688852502</v>
      </c>
      <c r="AE6" s="33">
        <v>6.6901264199999892E-4</v>
      </c>
    </row>
    <row r="7" spans="1:31">
      <c r="A7" s="29" t="s">
        <v>131</v>
      </c>
      <c r="B7" s="29" t="s">
        <v>67</v>
      </c>
      <c r="C7" s="33">
        <v>6.0696316599999985E-4</v>
      </c>
      <c r="D7" s="33">
        <v>6.0579918000000011E-4</v>
      </c>
      <c r="E7" s="33">
        <v>6.08155131E-4</v>
      </c>
      <c r="F7" s="33">
        <v>6.1402500999999891E-4</v>
      </c>
      <c r="G7" s="33">
        <v>6.1624879599999889E-4</v>
      </c>
      <c r="H7" s="33">
        <v>6.1430314600000003E-4</v>
      </c>
      <c r="I7" s="33">
        <v>6.1341100499999988E-4</v>
      </c>
      <c r="J7" s="33">
        <v>94.107547195730007</v>
      </c>
      <c r="K7" s="33">
        <v>6.1237884999999987E-4</v>
      </c>
      <c r="L7" s="33">
        <v>6.1224173400000002E-4</v>
      </c>
      <c r="M7" s="33">
        <v>6.14625094E-4</v>
      </c>
      <c r="N7" s="33">
        <v>1026.6203981413</v>
      </c>
      <c r="O7" s="33">
        <v>21796.248460000003</v>
      </c>
      <c r="P7" s="33">
        <v>517.44714811918004</v>
      </c>
      <c r="Q7" s="33">
        <v>2978.8764593002402</v>
      </c>
      <c r="R7" s="33">
        <v>1945.9611281433563</v>
      </c>
      <c r="S7" s="33">
        <v>54266.302179999999</v>
      </c>
      <c r="T7" s="33">
        <v>420.75951128161995</v>
      </c>
      <c r="U7" s="33">
        <v>13756.334099440715</v>
      </c>
      <c r="V7" s="33">
        <v>7534.3067091446801</v>
      </c>
      <c r="W7" s="33">
        <v>8407.8159484602165</v>
      </c>
      <c r="X7" s="33">
        <v>9352.3228492549697</v>
      </c>
      <c r="Y7" s="33">
        <v>7700.6130094319597</v>
      </c>
      <c r="Z7" s="33">
        <v>13546.654517999999</v>
      </c>
      <c r="AA7" s="33">
        <v>5106.9316583827203</v>
      </c>
      <c r="AB7" s="33">
        <v>67388.522400000002</v>
      </c>
      <c r="AC7" s="33">
        <v>3030.3833088771503</v>
      </c>
      <c r="AD7" s="33">
        <v>5580.5803578868945</v>
      </c>
      <c r="AE7" s="33">
        <v>22055.976899183926</v>
      </c>
    </row>
    <row r="8" spans="1:31">
      <c r="A8" s="29" t="s">
        <v>132</v>
      </c>
      <c r="B8" s="29" t="s">
        <v>67</v>
      </c>
      <c r="C8" s="33">
        <v>6.0084264900000009E-4</v>
      </c>
      <c r="D8" s="33">
        <v>5.972726350000001E-4</v>
      </c>
      <c r="E8" s="33">
        <v>6.015804039999999E-4</v>
      </c>
      <c r="F8" s="33">
        <v>6.0605237399999996E-4</v>
      </c>
      <c r="G8" s="33">
        <v>6.0997816000000007E-4</v>
      </c>
      <c r="H8" s="33">
        <v>6.0607736800000005E-4</v>
      </c>
      <c r="I8" s="33">
        <v>6.0763171000000006E-4</v>
      </c>
      <c r="J8" s="33">
        <v>6.0770541599999991E-4</v>
      </c>
      <c r="K8" s="33">
        <v>6.0515692400000003E-4</v>
      </c>
      <c r="L8" s="33">
        <v>6.0457421100000011E-4</v>
      </c>
      <c r="M8" s="33">
        <v>6.0634093900000007E-4</v>
      </c>
      <c r="N8" s="33">
        <v>1542.1682380702198</v>
      </c>
      <c r="O8" s="33">
        <v>6.2575562499999997E-4</v>
      </c>
      <c r="P8" s="33">
        <v>6.2789030099999986E-4</v>
      </c>
      <c r="Q8" s="33">
        <v>32.697628026444001</v>
      </c>
      <c r="R8" s="33">
        <v>6.2407414099999994E-4</v>
      </c>
      <c r="S8" s="33">
        <v>2648.8869404089401</v>
      </c>
      <c r="T8" s="33">
        <v>6.4054547000000003E-4</v>
      </c>
      <c r="U8" s="33">
        <v>8328.5607932181993</v>
      </c>
      <c r="V8" s="33">
        <v>247.087714093588</v>
      </c>
      <c r="W8" s="33">
        <v>16487.62108681356</v>
      </c>
      <c r="X8" s="33">
        <v>6.505096659999999E-4</v>
      </c>
      <c r="Y8" s="33">
        <v>1182.2824147661902</v>
      </c>
      <c r="Z8" s="33">
        <v>11116.302823294589</v>
      </c>
      <c r="AA8" s="33">
        <v>1593.7508405160002</v>
      </c>
      <c r="AB8" s="33">
        <v>1681.10171784353</v>
      </c>
      <c r="AC8" s="33">
        <v>165.16690955779004</v>
      </c>
      <c r="AD8" s="33">
        <v>2254.5836980829699</v>
      </c>
      <c r="AE8" s="33">
        <v>65.797988395144003</v>
      </c>
    </row>
    <row r="9" spans="1:31">
      <c r="A9" s="29" t="s">
        <v>133</v>
      </c>
      <c r="B9" s="29" t="s">
        <v>67</v>
      </c>
      <c r="C9" s="33">
        <v>6.0827211499999995E-4</v>
      </c>
      <c r="D9" s="33">
        <v>6.0285249499999994E-4</v>
      </c>
      <c r="E9" s="33">
        <v>6.2007938000000005E-4</v>
      </c>
      <c r="F9" s="33">
        <v>6.1164482000000014E-4</v>
      </c>
      <c r="G9" s="33">
        <v>6.16882629E-4</v>
      </c>
      <c r="H9" s="33">
        <v>6.1117908299999999E-4</v>
      </c>
      <c r="I9" s="33">
        <v>6.1227218000000001E-4</v>
      </c>
      <c r="J9" s="33">
        <v>6.1304329E-4</v>
      </c>
      <c r="K9" s="33">
        <v>6.0991886000000002E-4</v>
      </c>
      <c r="L9" s="33">
        <v>6.0943320399999999E-4</v>
      </c>
      <c r="M9" s="33">
        <v>6.13018896E-4</v>
      </c>
      <c r="N9" s="33">
        <v>1695.5476248720202</v>
      </c>
      <c r="O9" s="33">
        <v>6.3373988999999994E-4</v>
      </c>
      <c r="P9" s="33">
        <v>6.3520289499999997E-4</v>
      </c>
      <c r="Q9" s="33">
        <v>199.18663345459001</v>
      </c>
      <c r="R9" s="33">
        <v>1696.2205684273099</v>
      </c>
      <c r="S9" s="33">
        <v>5231.7018889584897</v>
      </c>
      <c r="T9" s="33">
        <v>13.685845859250001</v>
      </c>
      <c r="U9" s="33">
        <v>4615.0890376854195</v>
      </c>
      <c r="V9" s="33">
        <v>257.38154170456403</v>
      </c>
      <c r="W9" s="33">
        <v>5932.2378192073602</v>
      </c>
      <c r="X9" s="33">
        <v>6.52763325E-4</v>
      </c>
      <c r="Y9" s="33">
        <v>1910.5802129598251</v>
      </c>
      <c r="Z9" s="33">
        <v>4646.1182442009504</v>
      </c>
      <c r="AA9" s="33">
        <v>4505.2429033223298</v>
      </c>
      <c r="AB9" s="33">
        <v>1677.3683272734502</v>
      </c>
      <c r="AC9" s="33">
        <v>137.91385261079</v>
      </c>
      <c r="AD9" s="33">
        <v>1155.6626393381603</v>
      </c>
      <c r="AE9" s="33">
        <v>6.5871461399999995E-4</v>
      </c>
    </row>
    <row r="10" spans="1:31">
      <c r="A10" s="29" t="s">
        <v>134</v>
      </c>
      <c r="B10" s="29" t="s">
        <v>67</v>
      </c>
      <c r="C10" s="33">
        <v>5.0067205999999994E-4</v>
      </c>
      <c r="D10" s="33">
        <v>4.9838524799999994E-4</v>
      </c>
      <c r="E10" s="33">
        <v>5.0116692799999905E-4</v>
      </c>
      <c r="F10" s="33">
        <v>4.9981856599999998E-4</v>
      </c>
      <c r="G10" s="33">
        <v>4.9928483000000006E-4</v>
      </c>
      <c r="H10" s="33">
        <v>4.9945994500000008E-4</v>
      </c>
      <c r="I10" s="33">
        <v>5.0162722100000003E-4</v>
      </c>
      <c r="J10" s="33">
        <v>5.0101705999999898E-4</v>
      </c>
      <c r="K10" s="33">
        <v>5.0064822599999988E-4</v>
      </c>
      <c r="L10" s="33">
        <v>5.00510655E-4</v>
      </c>
      <c r="M10" s="33">
        <v>5.0074276500000007E-4</v>
      </c>
      <c r="N10" s="33">
        <v>90.064750195114001</v>
      </c>
      <c r="O10" s="33">
        <v>5.0147198599999993E-4</v>
      </c>
      <c r="P10" s="33">
        <v>4.9879091799999984E-4</v>
      </c>
      <c r="Q10" s="33">
        <v>4.9895242000000005E-4</v>
      </c>
      <c r="R10" s="33">
        <v>4.973692200000001E-4</v>
      </c>
      <c r="S10" s="33">
        <v>4.9768756399999994E-4</v>
      </c>
      <c r="T10" s="33">
        <v>4.9706925799999999E-4</v>
      </c>
      <c r="U10" s="33">
        <v>1140.659513534504</v>
      </c>
      <c r="V10" s="33">
        <v>4.9604378500000006E-4</v>
      </c>
      <c r="W10" s="33">
        <v>709.80708977758604</v>
      </c>
      <c r="X10" s="33">
        <v>4.9682768599999892E-4</v>
      </c>
      <c r="Y10" s="33">
        <v>4.9572991600000001E-4</v>
      </c>
      <c r="Z10" s="33">
        <v>22.665835794058999</v>
      </c>
      <c r="AA10" s="33">
        <v>4.9333560399999999E-4</v>
      </c>
      <c r="AB10" s="33">
        <v>5.5119606325650006</v>
      </c>
      <c r="AC10" s="33">
        <v>4.9554159599999995E-4</v>
      </c>
      <c r="AD10" s="33">
        <v>82.555777087400003</v>
      </c>
      <c r="AE10" s="33">
        <v>4.9304035500000003E-4</v>
      </c>
    </row>
    <row r="11" spans="1:31">
      <c r="A11" s="23" t="s">
        <v>40</v>
      </c>
      <c r="B11" s="23" t="s">
        <v>153</v>
      </c>
      <c r="C11" s="35">
        <v>2.9247837539999998E-3</v>
      </c>
      <c r="D11" s="35">
        <v>2.9109130180000001E-3</v>
      </c>
      <c r="E11" s="35">
        <v>8.8986987338529993</v>
      </c>
      <c r="F11" s="35">
        <v>770.47942973872989</v>
      </c>
      <c r="G11" s="35">
        <v>2.9610394149999992E-3</v>
      </c>
      <c r="H11" s="35">
        <v>2.9460990520000004E-3</v>
      </c>
      <c r="I11" s="35">
        <v>2.9493979960000002E-3</v>
      </c>
      <c r="J11" s="35">
        <v>162.93664218181598</v>
      </c>
      <c r="K11" s="35">
        <v>2.9410446689999998E-3</v>
      </c>
      <c r="L11" s="35">
        <v>2.939469673E-3</v>
      </c>
      <c r="M11" s="35">
        <v>2.9481992660000001E-3</v>
      </c>
      <c r="N11" s="35">
        <v>11480.351872397114</v>
      </c>
      <c r="O11" s="35">
        <v>21812.52776733708</v>
      </c>
      <c r="P11" s="35">
        <v>532.38710457772879</v>
      </c>
      <c r="Q11" s="35">
        <v>3294.577043834714</v>
      </c>
      <c r="R11" s="35">
        <v>3698.0930182517268</v>
      </c>
      <c r="S11" s="35">
        <v>88513.786901054991</v>
      </c>
      <c r="T11" s="35">
        <v>444.54687563869993</v>
      </c>
      <c r="U11" s="35">
        <v>43333.856088405752</v>
      </c>
      <c r="V11" s="35">
        <v>9164.168115426748</v>
      </c>
      <c r="W11" s="35">
        <v>60028.732153568679</v>
      </c>
      <c r="X11" s="35">
        <v>9372.3975898371827</v>
      </c>
      <c r="Y11" s="35">
        <v>17572.180632377003</v>
      </c>
      <c r="Z11" s="35">
        <v>46065.995680476859</v>
      </c>
      <c r="AA11" s="35">
        <v>24257.190894738244</v>
      </c>
      <c r="AB11" s="35">
        <v>73638.105929256591</v>
      </c>
      <c r="AC11" s="35">
        <v>3459.9265675172614</v>
      </c>
      <c r="AD11" s="35">
        <v>11142.818041280676</v>
      </c>
      <c r="AE11" s="35">
        <v>22121.776708346682</v>
      </c>
    </row>
  </sheetData>
  <sheetProtection algorithmName="SHA-512" hashValue="//8+wQLhmuP1hKqqbBAkjkQWpxTUaTPOdxwCJ/CqiyvpFjAlZsRTkAZFU1qd6m9JgmkeQ2RmMvJnBP8WYTX7Qg==" saltValue="B7SCQTt/zoCMbY0c12sjSg=="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0</v>
      </c>
      <c r="F8" s="33">
        <v>5031.4335710578298</v>
      </c>
      <c r="G8" s="33">
        <v>4800.9862300140303</v>
      </c>
      <c r="H8" s="33">
        <v>5118.4785760818704</v>
      </c>
      <c r="I8" s="33">
        <v>5406.0753926718999</v>
      </c>
      <c r="J8" s="33">
        <v>5482.4298438791593</v>
      </c>
      <c r="K8" s="33">
        <v>5231.3261848248803</v>
      </c>
      <c r="L8" s="33">
        <v>4991.7234568150498</v>
      </c>
      <c r="M8" s="33">
        <v>5441.5027201565599</v>
      </c>
      <c r="N8" s="33">
        <v>5607.0563677200298</v>
      </c>
      <c r="O8" s="33">
        <v>5350.2446235570005</v>
      </c>
      <c r="P8" s="33">
        <v>5105.1952494531897</v>
      </c>
      <c r="Q8" s="33">
        <v>4884.4020223829702</v>
      </c>
      <c r="R8" s="33">
        <v>4647.65632689618</v>
      </c>
      <c r="S8" s="33">
        <v>5314.5484352509693</v>
      </c>
      <c r="T8" s="33">
        <v>5071.13400108313</v>
      </c>
      <c r="U8" s="33">
        <v>4851.8138798547398</v>
      </c>
      <c r="V8" s="33">
        <v>4616.6477231594199</v>
      </c>
      <c r="W8" s="33">
        <v>4405.19820736777</v>
      </c>
      <c r="X8" s="33">
        <v>4203.4334023034007</v>
      </c>
      <c r="Y8" s="33">
        <v>4021.6402327338801</v>
      </c>
      <c r="Z8" s="33">
        <v>3826.7123767684698</v>
      </c>
      <c r="AA8" s="33">
        <v>3651.4431061497803</v>
      </c>
      <c r="AB8" s="33">
        <v>3484.2014357786798</v>
      </c>
      <c r="AC8" s="33">
        <v>3333.5141418780399</v>
      </c>
      <c r="AD8" s="33">
        <v>3600.8839081239698</v>
      </c>
      <c r="AE8" s="33">
        <v>3435.95793402762</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1254.5045025941001</v>
      </c>
      <c r="D10" s="33">
        <v>1398.023002682896</v>
      </c>
      <c r="E10" s="33">
        <v>1553.3432325600952</v>
      </c>
      <c r="F10" s="33">
        <v>1022.6527352000001</v>
      </c>
      <c r="G10" s="33">
        <v>1062.7619936999999</v>
      </c>
      <c r="H10" s="33">
        <v>1582.9066</v>
      </c>
      <c r="I10" s="33">
        <v>1998.9673600000001</v>
      </c>
      <c r="J10" s="33">
        <v>1682.2100600000001</v>
      </c>
      <c r="K10" s="33">
        <v>2239.4872999999998</v>
      </c>
      <c r="L10" s="33">
        <v>2402.2449100000003</v>
      </c>
      <c r="M10" s="33">
        <v>2215.4822599999998</v>
      </c>
      <c r="N10" s="33">
        <v>1785.3332600000001</v>
      </c>
      <c r="O10" s="33">
        <v>1935.08196</v>
      </c>
      <c r="P10" s="33">
        <v>1729.9528799999998</v>
      </c>
      <c r="Q10" s="33">
        <v>1964.02918</v>
      </c>
      <c r="R10" s="33">
        <v>2114.8607299999999</v>
      </c>
      <c r="S10" s="33">
        <v>2038.0468800000001</v>
      </c>
      <c r="T10" s="33">
        <v>2055.6771699999999</v>
      </c>
      <c r="U10" s="33">
        <v>2110.3669300000001</v>
      </c>
      <c r="V10" s="33">
        <v>2167.67794</v>
      </c>
      <c r="W10" s="33">
        <v>2022.66355</v>
      </c>
      <c r="X10" s="33">
        <v>1889.2842000000001</v>
      </c>
      <c r="Y10" s="33">
        <v>1721.7166000000002</v>
      </c>
      <c r="Z10" s="33">
        <v>1629.9442900000001</v>
      </c>
      <c r="AA10" s="33">
        <v>1552.7011100000002</v>
      </c>
      <c r="AB10" s="33">
        <v>1431.3952200000001</v>
      </c>
      <c r="AC10" s="33">
        <v>1347.7404300000001</v>
      </c>
      <c r="AD10" s="33">
        <v>1293.51848</v>
      </c>
      <c r="AE10" s="33">
        <v>1350.3420499999997</v>
      </c>
    </row>
    <row r="11" spans="1:31">
      <c r="A11" s="23" t="s">
        <v>40</v>
      </c>
      <c r="B11" s="23" t="s">
        <v>153</v>
      </c>
      <c r="C11" s="35">
        <v>1254.5045025941001</v>
      </c>
      <c r="D11" s="35">
        <v>1398.023002682896</v>
      </c>
      <c r="E11" s="35">
        <v>1553.3432325600952</v>
      </c>
      <c r="F11" s="35">
        <v>6054.0863062578301</v>
      </c>
      <c r="G11" s="35">
        <v>5863.7482237140302</v>
      </c>
      <c r="H11" s="35">
        <v>6701.3851760818707</v>
      </c>
      <c r="I11" s="35">
        <v>7405.0427526718995</v>
      </c>
      <c r="J11" s="35">
        <v>7164.6399038791596</v>
      </c>
      <c r="K11" s="35">
        <v>7470.8134848248801</v>
      </c>
      <c r="L11" s="35">
        <v>7393.9683668150501</v>
      </c>
      <c r="M11" s="35">
        <v>7656.9849801565597</v>
      </c>
      <c r="N11" s="35">
        <v>7392.3896277200301</v>
      </c>
      <c r="O11" s="35">
        <v>7285.326583557</v>
      </c>
      <c r="P11" s="35">
        <v>6835.1481294531895</v>
      </c>
      <c r="Q11" s="35">
        <v>6848.4312023829698</v>
      </c>
      <c r="R11" s="35">
        <v>6762.5170568961803</v>
      </c>
      <c r="S11" s="35">
        <v>7352.5953152509692</v>
      </c>
      <c r="T11" s="35">
        <v>7126.8111710831299</v>
      </c>
      <c r="U11" s="35">
        <v>6962.1808098547399</v>
      </c>
      <c r="V11" s="35">
        <v>6784.3256631594195</v>
      </c>
      <c r="W11" s="35">
        <v>6427.8617573677702</v>
      </c>
      <c r="X11" s="35">
        <v>6092.7176023034008</v>
      </c>
      <c r="Y11" s="35">
        <v>5743.3568327338799</v>
      </c>
      <c r="Z11" s="35">
        <v>5456.6566667684701</v>
      </c>
      <c r="AA11" s="35">
        <v>5204.1442161497807</v>
      </c>
      <c r="AB11" s="35">
        <v>4915.5966557786796</v>
      </c>
      <c r="AC11" s="35">
        <v>4681.2545718780402</v>
      </c>
      <c r="AD11" s="35">
        <v>4894.40238812397</v>
      </c>
      <c r="AE11" s="35">
        <v>4786.2999840276198</v>
      </c>
    </row>
  </sheetData>
  <sheetProtection algorithmName="SHA-512" hashValue="YTFx/v1/tZiOzrcD9UADRrUbbzdDMB7ywkAehDmqGPXNsEQ7ej+nmsgwJ3Z/FOiTiuQBsncFM37WlNHxpknMsA==" saltValue="JX0CHiDrpeDNnFcOq69b+Q=="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1.7838882020246317E-5</v>
      </c>
      <c r="D6" s="33">
        <v>480.01904498813326</v>
      </c>
      <c r="E6" s="33">
        <v>1580.4958288986063</v>
      </c>
      <c r="F6" s="33">
        <v>2595.4021012501867</v>
      </c>
      <c r="G6" s="33">
        <v>3498.3309206414456</v>
      </c>
      <c r="H6" s="33">
        <v>4366.3654775574123</v>
      </c>
      <c r="I6" s="33">
        <v>5161.3180779906033</v>
      </c>
      <c r="J6" s="33">
        <v>5847.258541014573</v>
      </c>
      <c r="K6" s="33">
        <v>14426.518797356692</v>
      </c>
      <c r="L6" s="33">
        <v>13765.762205737752</v>
      </c>
      <c r="M6" s="33">
        <v>13170.410429366053</v>
      </c>
      <c r="N6" s="33">
        <v>12532.044061762032</v>
      </c>
      <c r="O6" s="33">
        <v>11958.057306080831</v>
      </c>
      <c r="P6" s="33">
        <v>11410.360020343607</v>
      </c>
      <c r="Q6" s="33">
        <v>10916.876405065854</v>
      </c>
      <c r="R6" s="33">
        <v>10387.738246164457</v>
      </c>
      <c r="S6" s="33">
        <v>10062.166719944922</v>
      </c>
      <c r="T6" s="33">
        <v>10026.127258904513</v>
      </c>
      <c r="U6" s="33">
        <v>10374.916706163653</v>
      </c>
      <c r="V6" s="33">
        <v>10086.620250470076</v>
      </c>
      <c r="W6" s="33">
        <v>10937.589202716079</v>
      </c>
      <c r="X6" s="33">
        <v>12642.369179174919</v>
      </c>
      <c r="Y6" s="33">
        <v>12095.602728443846</v>
      </c>
      <c r="Z6" s="33">
        <v>11509.332010522829</v>
      </c>
      <c r="AA6" s="33">
        <v>11373.76845516733</v>
      </c>
      <c r="AB6" s="33">
        <v>12415.924618404139</v>
      </c>
      <c r="AC6" s="33">
        <v>12111.848948825877</v>
      </c>
      <c r="AD6" s="33">
        <v>12358.608403133949</v>
      </c>
      <c r="AE6" s="33">
        <v>12359.154821646718</v>
      </c>
    </row>
    <row r="7" spans="1:31">
      <c r="A7" s="29" t="s">
        <v>131</v>
      </c>
      <c r="B7" s="29" t="s">
        <v>79</v>
      </c>
      <c r="C7" s="33">
        <v>7.0449034145423498E-5</v>
      </c>
      <c r="D7" s="33">
        <v>7.3024355035288519E-5</v>
      </c>
      <c r="E7" s="33">
        <v>7.2961935408994127E-5</v>
      </c>
      <c r="F7" s="33">
        <v>267.50675207379953</v>
      </c>
      <c r="G7" s="33">
        <v>1202.0844974977476</v>
      </c>
      <c r="H7" s="33">
        <v>1147.0271925279801</v>
      </c>
      <c r="I7" s="33">
        <v>1280.3230361340202</v>
      </c>
      <c r="J7" s="33">
        <v>1384.8063991388071</v>
      </c>
      <c r="K7" s="33">
        <v>2196.7565015829391</v>
      </c>
      <c r="L7" s="33">
        <v>2096.1416991492001</v>
      </c>
      <c r="M7" s="33">
        <v>2005.4862261384192</v>
      </c>
      <c r="N7" s="33">
        <v>1908.2808305733188</v>
      </c>
      <c r="O7" s="33">
        <v>1820.8786618420365</v>
      </c>
      <c r="P7" s="33">
        <v>1737.4796409677554</v>
      </c>
      <c r="Q7" s="33">
        <v>1810.641117236094</v>
      </c>
      <c r="R7" s="33">
        <v>1729.9695677420486</v>
      </c>
      <c r="S7" s="33">
        <v>2852.4694139774624</v>
      </c>
      <c r="T7" s="33">
        <v>2721.8219588185334</v>
      </c>
      <c r="U7" s="33">
        <v>2604.1066072142071</v>
      </c>
      <c r="V7" s="33">
        <v>2497.4944003264254</v>
      </c>
      <c r="W7" s="33">
        <v>2871.3268681780178</v>
      </c>
      <c r="X7" s="33">
        <v>4922.0343221150779</v>
      </c>
      <c r="Y7" s="33">
        <v>4709.162577144406</v>
      </c>
      <c r="Z7" s="33">
        <v>4976.2545215454484</v>
      </c>
      <c r="AA7" s="33">
        <v>5081.9944444650491</v>
      </c>
      <c r="AB7" s="33">
        <v>6228.7105555824364</v>
      </c>
      <c r="AC7" s="33">
        <v>5959.3267149129069</v>
      </c>
      <c r="AD7" s="33">
        <v>5670.4796995051447</v>
      </c>
      <c r="AE7" s="33">
        <v>6732.5116786683056</v>
      </c>
    </row>
    <row r="8" spans="1:31">
      <c r="A8" s="29" t="s">
        <v>132</v>
      </c>
      <c r="B8" s="29" t="s">
        <v>79</v>
      </c>
      <c r="C8" s="33">
        <v>2.718636189157917E-5</v>
      </c>
      <c r="D8" s="33">
        <v>2.6966563322255679E-5</v>
      </c>
      <c r="E8" s="33">
        <v>2.734852311000998E-5</v>
      </c>
      <c r="F8" s="33">
        <v>3.6903307058822537E-5</v>
      </c>
      <c r="G8" s="33">
        <v>3.5213079240582408E-5</v>
      </c>
      <c r="H8" s="33">
        <v>3.3600266437560434E-5</v>
      </c>
      <c r="I8" s="33">
        <v>3.547846101161792E-5</v>
      </c>
      <c r="J8" s="33">
        <v>3.8495068299253565E-5</v>
      </c>
      <c r="K8" s="33">
        <v>3.7230540724115529E-5</v>
      </c>
      <c r="L8" s="33">
        <v>3.7588302323897233E-5</v>
      </c>
      <c r="M8" s="33">
        <v>3.8180800619128513E-5</v>
      </c>
      <c r="N8" s="33">
        <v>8.1374867289687981E-5</v>
      </c>
      <c r="O8" s="33">
        <v>52.653245015618886</v>
      </c>
      <c r="P8" s="33">
        <v>50.241667699342223</v>
      </c>
      <c r="Q8" s="33">
        <v>48.06878405148899</v>
      </c>
      <c r="R8" s="33">
        <v>837.0287381996601</v>
      </c>
      <c r="S8" s="33">
        <v>2547.9871921575159</v>
      </c>
      <c r="T8" s="33">
        <v>2776.7140167519433</v>
      </c>
      <c r="U8" s="33">
        <v>2656.6246590301935</v>
      </c>
      <c r="V8" s="33">
        <v>2527.8587818619203</v>
      </c>
      <c r="W8" s="33">
        <v>2488.7551109391743</v>
      </c>
      <c r="X8" s="33">
        <v>2662.5785091672842</v>
      </c>
      <c r="Y8" s="33">
        <v>3640.3863935632166</v>
      </c>
      <c r="Z8" s="33">
        <v>3463.937812010075</v>
      </c>
      <c r="AA8" s="33">
        <v>3823.5724992169235</v>
      </c>
      <c r="AB8" s="33">
        <v>4407.7472277043771</v>
      </c>
      <c r="AC8" s="33">
        <v>5211.599376736357</v>
      </c>
      <c r="AD8" s="33">
        <v>6319.5695434713252</v>
      </c>
      <c r="AE8" s="33">
        <v>6540.3239845845319</v>
      </c>
    </row>
    <row r="9" spans="1:31">
      <c r="A9" s="29" t="s">
        <v>133</v>
      </c>
      <c r="B9" s="29" t="s">
        <v>79</v>
      </c>
      <c r="C9" s="33">
        <v>5.4091795242773021E-5</v>
      </c>
      <c r="D9" s="33">
        <v>5.5510974228341427E-5</v>
      </c>
      <c r="E9" s="33">
        <v>6.5423628842702805E-5</v>
      </c>
      <c r="F9" s="33">
        <v>6.2906715361695062E-5</v>
      </c>
      <c r="G9" s="33">
        <v>6.0025491733445082E-5</v>
      </c>
      <c r="H9" s="33">
        <v>5.7276232547278226E-5</v>
      </c>
      <c r="I9" s="33">
        <v>5.8235939666938424E-5</v>
      </c>
      <c r="J9" s="33">
        <v>6.5656757132994385E-5</v>
      </c>
      <c r="K9" s="33">
        <v>6.3079429215383759E-5</v>
      </c>
      <c r="L9" s="33">
        <v>6.4302585228721666E-5</v>
      </c>
      <c r="M9" s="33">
        <v>6.4903826847554751E-5</v>
      </c>
      <c r="N9" s="33">
        <v>363.4485660807407</v>
      </c>
      <c r="O9" s="33">
        <v>346.8021159131431</v>
      </c>
      <c r="P9" s="33">
        <v>330.91804960630355</v>
      </c>
      <c r="Q9" s="33">
        <v>1056.8518382703407</v>
      </c>
      <c r="R9" s="33">
        <v>1401.9028686443762</v>
      </c>
      <c r="S9" s="33">
        <v>2281.9755087790913</v>
      </c>
      <c r="T9" s="33">
        <v>2723.5032072997456</v>
      </c>
      <c r="U9" s="33">
        <v>2859.3090615802134</v>
      </c>
      <c r="V9" s="33">
        <v>2720.7190959818622</v>
      </c>
      <c r="W9" s="33">
        <v>2596.1060071457568</v>
      </c>
      <c r="X9" s="33">
        <v>2658.3244856701153</v>
      </c>
      <c r="Y9" s="33">
        <v>2603.8947499323285</v>
      </c>
      <c r="Z9" s="33">
        <v>2477.6846490187627</v>
      </c>
      <c r="AA9" s="33">
        <v>2738.0398062531012</v>
      </c>
      <c r="AB9" s="33">
        <v>2953.4408462478141</v>
      </c>
      <c r="AC9" s="33">
        <v>2825.7082838109391</v>
      </c>
      <c r="AD9" s="33">
        <v>2988.8048053203465</v>
      </c>
      <c r="AE9" s="33">
        <v>2851.912998590502</v>
      </c>
    </row>
    <row r="10" spans="1:31">
      <c r="A10" s="29" t="s">
        <v>134</v>
      </c>
      <c r="B10" s="29" t="s">
        <v>79</v>
      </c>
      <c r="C10" s="33">
        <v>2.4941652308512599E-5</v>
      </c>
      <c r="D10" s="33">
        <v>2.4527452110429299E-5</v>
      </c>
      <c r="E10" s="33">
        <v>187.54612590721615</v>
      </c>
      <c r="F10" s="33">
        <v>356.91191816770066</v>
      </c>
      <c r="G10" s="33">
        <v>510.13532759496388</v>
      </c>
      <c r="H10" s="33">
        <v>644.09135864696896</v>
      </c>
      <c r="I10" s="33">
        <v>766.75254527814695</v>
      </c>
      <c r="J10" s="33">
        <v>872.809798422982</v>
      </c>
      <c r="K10" s="33">
        <v>969.49556100562404</v>
      </c>
      <c r="L10" s="33">
        <v>1059.772676523193</v>
      </c>
      <c r="M10" s="33">
        <v>1177.1672708751905</v>
      </c>
      <c r="N10" s="33">
        <v>1325.7771917659331</v>
      </c>
      <c r="O10" s="33">
        <v>1461.3019636871898</v>
      </c>
      <c r="P10" s="33">
        <v>1581.6307405432419</v>
      </c>
      <c r="Q10" s="33">
        <v>1692.3871558599199</v>
      </c>
      <c r="R10" s="33">
        <v>1780.8339882116611</v>
      </c>
      <c r="S10" s="33">
        <v>1858.0963818611629</v>
      </c>
      <c r="T10" s="33">
        <v>1928.2523867120481</v>
      </c>
      <c r="U10" s="33">
        <v>1998.7455972754969</v>
      </c>
      <c r="V10" s="33">
        <v>2048.2954681390943</v>
      </c>
      <c r="W10" s="33">
        <v>1954.480407751546</v>
      </c>
      <c r="X10" s="33">
        <v>1864.9622203944862</v>
      </c>
      <c r="Y10" s="33">
        <v>1784.3049669722941</v>
      </c>
      <c r="Z10" s="33">
        <v>1697.82016935928</v>
      </c>
      <c r="AA10" s="33">
        <v>1620.0574128657813</v>
      </c>
      <c r="AB10" s="33">
        <v>1545.8563093709929</v>
      </c>
      <c r="AC10" s="33">
        <v>1478.9999823442351</v>
      </c>
      <c r="AD10" s="33">
        <v>1407.3132379197441</v>
      </c>
      <c r="AE10" s="33">
        <v>1342.856142518569</v>
      </c>
    </row>
    <row r="11" spans="1:31">
      <c r="A11" s="23" t="s">
        <v>40</v>
      </c>
      <c r="B11" s="23" t="s">
        <v>153</v>
      </c>
      <c r="C11" s="35">
        <v>1.9450772560853462E-4</v>
      </c>
      <c r="D11" s="35">
        <v>480.01922501747799</v>
      </c>
      <c r="E11" s="35">
        <v>1768.0421205399098</v>
      </c>
      <c r="F11" s="35">
        <v>3219.8208713017088</v>
      </c>
      <c r="G11" s="35">
        <v>5210.5508409727281</v>
      </c>
      <c r="H11" s="35">
        <v>6157.484119608861</v>
      </c>
      <c r="I11" s="35">
        <v>7208.3937531171705</v>
      </c>
      <c r="J11" s="35">
        <v>8104.8748427281871</v>
      </c>
      <c r="K11" s="35">
        <v>17592.770960255224</v>
      </c>
      <c r="L11" s="35">
        <v>16921.676683301033</v>
      </c>
      <c r="M11" s="35">
        <v>16353.064029464289</v>
      </c>
      <c r="N11" s="35">
        <v>16129.55073155689</v>
      </c>
      <c r="O11" s="35">
        <v>15639.693292538821</v>
      </c>
      <c r="P11" s="35">
        <v>15110.630119160249</v>
      </c>
      <c r="Q11" s="35">
        <v>15524.825300483697</v>
      </c>
      <c r="R11" s="35">
        <v>16137.473408962203</v>
      </c>
      <c r="S11" s="35">
        <v>19602.695216720156</v>
      </c>
      <c r="T11" s="35">
        <v>20176.418828486781</v>
      </c>
      <c r="U11" s="35">
        <v>20493.702631263764</v>
      </c>
      <c r="V11" s="35">
        <v>19880.987996779379</v>
      </c>
      <c r="W11" s="35">
        <v>20848.257596730575</v>
      </c>
      <c r="X11" s="35">
        <v>24750.268716521885</v>
      </c>
      <c r="Y11" s="35">
        <v>24833.351416056092</v>
      </c>
      <c r="Z11" s="35">
        <v>24125.029162456398</v>
      </c>
      <c r="AA11" s="35">
        <v>24637.432617968188</v>
      </c>
      <c r="AB11" s="35">
        <v>27551.679557309759</v>
      </c>
      <c r="AC11" s="35">
        <v>27587.483306630314</v>
      </c>
      <c r="AD11" s="35">
        <v>28744.77568935051</v>
      </c>
      <c r="AE11" s="35">
        <v>29826.759626008625</v>
      </c>
    </row>
  </sheetData>
  <sheetProtection algorithmName="SHA-512" hashValue="dnOZ54GT2piwnSGZPZe8pVTT3vfs4CnQzLhVuRPvV2UNs9oxrrzCFAS9ztDxym2JqnW5ZxNnBmYwwj3AUEs8fA==" saltValue="4zoyjaPABm4PTDyZDVsTR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rvGCKj5k1ctBGcqfrMarlxwI5kwfzkkYFS8kl3QSWXblxVhzAwgyASOy3I2Olzv3J4tuoRR4l/fP1yRQX9ru5A==" saltValue="tKV9Akto4QmV04vJ+MZnQQ=="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Z4T32FVMSn2D+pPgRnKwl1+xjz2/vdhMwkHRM3gp4XQQOss6oGzuC9CrI5csAhWxm+3G8KLJWaSclYT11hizaw==" saltValue="DfjWzEqyOP+JKcig3Lk7Lw=="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8.6374176019135069E-5</v>
      </c>
      <c r="J7" s="22">
        <f t="shared" ca="1" si="1"/>
        <v>7.1448580376454629E-5</v>
      </c>
      <c r="K7" s="22">
        <f t="shared" ca="1" si="1"/>
        <v>8.2588135119294743E-5</v>
      </c>
      <c r="L7" s="22">
        <f t="shared" ca="1" si="1"/>
        <v>16.813975295658398</v>
      </c>
      <c r="M7" s="22">
        <f t="shared" ca="1" si="1"/>
        <v>9.047731504560215E-2</v>
      </c>
      <c r="N7" s="22">
        <f t="shared" ca="1" si="1"/>
        <v>8.6332738243392673E-2</v>
      </c>
      <c r="O7" s="22">
        <f t="shared" ca="1" si="1"/>
        <v>5.2646088085552911</v>
      </c>
      <c r="P7" s="22">
        <f t="shared" ca="1" si="1"/>
        <v>4.356895371419145</v>
      </c>
      <c r="Q7" s="22">
        <f t="shared" ca="1" si="1"/>
        <v>9.483558933594729</v>
      </c>
      <c r="R7" s="22">
        <f t="shared" ca="1" si="1"/>
        <v>9.0512839305363588</v>
      </c>
      <c r="S7" s="22">
        <f t="shared" ca="1" si="1"/>
        <v>8.6598293119708547</v>
      </c>
      <c r="T7" s="22">
        <f t="shared" ca="1" si="1"/>
        <v>12.489520913920366</v>
      </c>
      <c r="U7" s="22">
        <f t="shared" ca="1" si="1"/>
        <v>39.952328868923708</v>
      </c>
      <c r="V7" s="22">
        <f t="shared" ca="1" si="1"/>
        <v>50.455721205021952</v>
      </c>
      <c r="W7" s="22">
        <f t="shared" ca="1" si="1"/>
        <v>64.922629449526312</v>
      </c>
      <c r="X7" s="22">
        <f t="shared" ca="1" si="1"/>
        <v>51.744947238006162</v>
      </c>
      <c r="Y7" s="22">
        <f t="shared" ref="Y7:AK15" ca="1" si="2">(SUMIFS(OFFSET(INDIRECT("'"&amp;$E$1 &amp; "_"&amp;$E7 &amp; " Cost'!C:C"), 0, Y$1), INDIRECT("'"&amp;$E$1 &amp; "_"&amp;$E7 &amp; " Cost'!A:A"), $B$4)-SUMIFS(OFFSET(INDIRECT("'"&amp;$C$1 &amp; "_"&amp;$E7 &amp; " Cost'!C:C"), 0, Y$1), INDIRECT("'"&amp;$C$1 &amp; "_"&amp;$E7 &amp; " Cost'!A:A"), $B$4))/1000</f>
        <v>97.372778317105031</v>
      </c>
      <c r="Z7" s="22">
        <f t="shared" ca="1" si="2"/>
        <v>79.274086957329416</v>
      </c>
      <c r="AA7" s="22">
        <f t="shared" ca="1" si="2"/>
        <v>82.066929835780527</v>
      </c>
      <c r="AB7" s="22">
        <f t="shared" ca="1" si="2"/>
        <v>83.901090244652011</v>
      </c>
      <c r="AC7" s="22">
        <f t="shared" ca="1" si="2"/>
        <v>81.488001416384236</v>
      </c>
      <c r="AD7" s="22">
        <f t="shared" ca="1" si="2"/>
        <v>83.87413127195137</v>
      </c>
      <c r="AE7" s="22">
        <f t="shared" ca="1" si="2"/>
        <v>85.282261828654683</v>
      </c>
      <c r="AF7" s="22">
        <f t="shared" ca="1" si="2"/>
        <v>86.353016316547055</v>
      </c>
      <c r="AG7" s="22">
        <f t="shared" ca="1" si="2"/>
        <v>79.383525438984151</v>
      </c>
      <c r="AH7" s="22">
        <f t="shared" ca="1" si="2"/>
        <v>76.830380521797807</v>
      </c>
      <c r="AI7" s="22">
        <f t="shared" ca="1" si="2"/>
        <v>69.849852782631757</v>
      </c>
      <c r="AJ7" s="22">
        <f t="shared" ca="1" si="2"/>
        <v>47.521422841829249</v>
      </c>
      <c r="AK7" s="22">
        <f t="shared" ca="1" si="2"/>
        <v>46.429701871377183</v>
      </c>
    </row>
    <row r="8" spans="1:37">
      <c r="E8" s="20" t="str">
        <f>H8</f>
        <v>FOM</v>
      </c>
      <c r="H8" s="21" t="s">
        <v>30</v>
      </c>
      <c r="I8" s="22">
        <f t="shared" ca="1" si="1"/>
        <v>1.5703474752317471E-5</v>
      </c>
      <c r="J8" s="22">
        <f t="shared" ca="1" si="1"/>
        <v>1.2573407049785601E-5</v>
      </c>
      <c r="K8" s="22">
        <f t="shared" ca="1" si="1"/>
        <v>1.3190397585276514E-5</v>
      </c>
      <c r="L8" s="22">
        <f t="shared" ca="1" si="1"/>
        <v>-9.55589177280679</v>
      </c>
      <c r="M8" s="22">
        <f t="shared" ca="1" si="1"/>
        <v>79.572586572166202</v>
      </c>
      <c r="N8" s="22">
        <f t="shared" ca="1" si="1"/>
        <v>4.3504608014293042</v>
      </c>
      <c r="O8" s="22">
        <f t="shared" ca="1" si="1"/>
        <v>18.117437835248857</v>
      </c>
      <c r="P8" s="22">
        <f t="shared" ca="1" si="1"/>
        <v>17.103113227157795</v>
      </c>
      <c r="Q8" s="22">
        <f t="shared" ca="1" si="1"/>
        <v>17.65281075214455</v>
      </c>
      <c r="R8" s="22">
        <f t="shared" ca="1" si="1"/>
        <v>16.79101041004218</v>
      </c>
      <c r="S8" s="22">
        <f t="shared" ca="1" si="1"/>
        <v>15.985770930102444</v>
      </c>
      <c r="T8" s="22">
        <f t="shared" ca="1" si="1"/>
        <v>10.836441998529946</v>
      </c>
      <c r="U8" s="22">
        <f t="shared" ca="1" si="1"/>
        <v>16.185846433569097</v>
      </c>
      <c r="V8" s="22">
        <f t="shared" ca="1" si="1"/>
        <v>18.056007046095313</v>
      </c>
      <c r="W8" s="22">
        <f t="shared" ca="1" si="1"/>
        <v>13.705496626915206</v>
      </c>
      <c r="X8" s="22">
        <f t="shared" ca="1" si="1"/>
        <v>10.637909650178248</v>
      </c>
      <c r="Y8" s="22">
        <f t="shared" ca="1" si="2"/>
        <v>19.310767282125191</v>
      </c>
      <c r="Z8" s="22">
        <f t="shared" ca="1" si="2"/>
        <v>15.197751763243112</v>
      </c>
      <c r="AA8" s="22">
        <f t="shared" ca="1" si="2"/>
        <v>16.301523029791309</v>
      </c>
      <c r="AB8" s="22">
        <f t="shared" ca="1" si="2"/>
        <v>17.064152909882075</v>
      </c>
      <c r="AC8" s="22">
        <f t="shared" ca="1" si="2"/>
        <v>16.161894015090073</v>
      </c>
      <c r="AD8" s="22">
        <f t="shared" ca="1" si="2"/>
        <v>16.804123891641911</v>
      </c>
      <c r="AE8" s="22">
        <f t="shared" ca="1" si="2"/>
        <v>17.527483953546035</v>
      </c>
      <c r="AF8" s="22">
        <f t="shared" ca="1" si="2"/>
        <v>16.859563531905877</v>
      </c>
      <c r="AG8" s="22">
        <f t="shared" ca="1" si="2"/>
        <v>15.978784232069797</v>
      </c>
      <c r="AH8" s="22">
        <f t="shared" ca="1" si="2"/>
        <v>15.024414683325332</v>
      </c>
      <c r="AI8" s="22">
        <f t="shared" ca="1" si="2"/>
        <v>13.908789365355915</v>
      </c>
      <c r="AJ8" s="22">
        <f t="shared" ca="1" si="2"/>
        <v>8.7774270570371886</v>
      </c>
      <c r="AK8" s="22">
        <f t="shared" ca="1" si="2"/>
        <v>10.055079649378953</v>
      </c>
    </row>
    <row r="9" spans="1:37">
      <c r="E9" s="20" t="str">
        <f>H9</f>
        <v>Fuel</v>
      </c>
      <c r="H9" s="21" t="s">
        <v>81</v>
      </c>
      <c r="I9" s="22">
        <f t="shared" ca="1" si="1"/>
        <v>-0.25696551975281912</v>
      </c>
      <c r="J9" s="22">
        <f t="shared" ca="1" si="1"/>
        <v>-1.1513212809422986</v>
      </c>
      <c r="K9" s="22">
        <f t="shared" ca="1" si="1"/>
        <v>-1.3343598902239464</v>
      </c>
      <c r="L9" s="22">
        <f t="shared" ca="1" si="1"/>
        <v>-12.302925934096566</v>
      </c>
      <c r="M9" s="22">
        <f t="shared" ca="1" si="1"/>
        <v>-21.364730285131373</v>
      </c>
      <c r="N9" s="22">
        <f t="shared" ca="1" si="1"/>
        <v>-26.759882292056922</v>
      </c>
      <c r="O9" s="22">
        <f t="shared" ca="1" si="1"/>
        <v>15.006496854257771</v>
      </c>
      <c r="P9" s="22">
        <f t="shared" ca="1" si="1"/>
        <v>31.00359979609167</v>
      </c>
      <c r="Q9" s="22">
        <f t="shared" ca="1" si="1"/>
        <v>19.185098579702665</v>
      </c>
      <c r="R9" s="22">
        <f t="shared" ca="1" si="1"/>
        <v>15.834616815699613</v>
      </c>
      <c r="S9" s="22">
        <f t="shared" ca="1" si="1"/>
        <v>21.956694145878661</v>
      </c>
      <c r="T9" s="22">
        <f t="shared" ca="1" si="1"/>
        <v>66.94276697640656</v>
      </c>
      <c r="U9" s="22">
        <f t="shared" ca="1" si="1"/>
        <v>36.649605249693153</v>
      </c>
      <c r="V9" s="22">
        <f t="shared" ca="1" si="1"/>
        <v>35.997046113836113</v>
      </c>
      <c r="W9" s="22">
        <f t="shared" ca="1" si="1"/>
        <v>26.08554462059762</v>
      </c>
      <c r="X9" s="22">
        <f t="shared" ca="1" si="1"/>
        <v>42.312179997966162</v>
      </c>
      <c r="Y9" s="22">
        <f t="shared" ca="1" si="2"/>
        <v>18.1373842467661</v>
      </c>
      <c r="Z9" s="22">
        <f t="shared" ca="1" si="2"/>
        <v>25.88847575687582</v>
      </c>
      <c r="AA9" s="22">
        <f t="shared" ca="1" si="2"/>
        <v>29.713214388139431</v>
      </c>
      <c r="AB9" s="22">
        <f t="shared" ca="1" si="2"/>
        <v>26.692637493433896</v>
      </c>
      <c r="AC9" s="22">
        <f t="shared" ca="1" si="2"/>
        <v>30.520725073515436</v>
      </c>
      <c r="AD9" s="22">
        <f t="shared" ca="1" si="2"/>
        <v>30.720035295858978</v>
      </c>
      <c r="AE9" s="22">
        <f t="shared" ca="1" si="2"/>
        <v>25.665596982863033</v>
      </c>
      <c r="AF9" s="22">
        <f t="shared" ca="1" si="2"/>
        <v>10.778346215820056</v>
      </c>
      <c r="AG9" s="22">
        <f t="shared" ca="1" si="2"/>
        <v>15.52372893457202</v>
      </c>
      <c r="AH9" s="22">
        <f t="shared" ca="1" si="2"/>
        <v>13.809133136190473</v>
      </c>
      <c r="AI9" s="22">
        <f t="shared" ca="1" si="2"/>
        <v>19.044072086224332</v>
      </c>
      <c r="AJ9" s="22">
        <f t="shared" ca="1" si="2"/>
        <v>51.354312091613075</v>
      </c>
      <c r="AK9" s="22">
        <f t="shared" ca="1" si="2"/>
        <v>41.530157294434844</v>
      </c>
    </row>
    <row r="10" spans="1:37">
      <c r="E10" s="20" t="str">
        <f>H10</f>
        <v>VOM</v>
      </c>
      <c r="H10" s="21" t="s">
        <v>54</v>
      </c>
      <c r="I10" s="22">
        <f t="shared" ca="1" si="1"/>
        <v>3.4907787587260826E-2</v>
      </c>
      <c r="J10" s="22">
        <f t="shared" ca="1" si="1"/>
        <v>0.20543729598505889</v>
      </c>
      <c r="K10" s="22">
        <f t="shared" ca="1" si="1"/>
        <v>0.20558338511420879</v>
      </c>
      <c r="L10" s="22">
        <f t="shared" ca="1" si="1"/>
        <v>-0.31306415289442519</v>
      </c>
      <c r="M10" s="22">
        <f t="shared" ca="1" si="1"/>
        <v>1.9023483050383512</v>
      </c>
      <c r="N10" s="22">
        <f t="shared" ca="1" si="1"/>
        <v>3.7246536837571185</v>
      </c>
      <c r="O10" s="22">
        <f t="shared" ca="1" si="1"/>
        <v>0.42970612296659966</v>
      </c>
      <c r="P10" s="22">
        <f t="shared" ca="1" si="1"/>
        <v>1.1313704010791261</v>
      </c>
      <c r="Q10" s="22">
        <f t="shared" ca="1" si="1"/>
        <v>0.827413610274496</v>
      </c>
      <c r="R10" s="22">
        <f t="shared" ca="1" si="1"/>
        <v>1.5859523127132562</v>
      </c>
      <c r="S10" s="22">
        <f t="shared" ca="1" si="1"/>
        <v>0.22365072435938055</v>
      </c>
      <c r="T10" s="22">
        <f t="shared" ca="1" si="1"/>
        <v>-2.6984663659620565</v>
      </c>
      <c r="U10" s="22">
        <f t="shared" ca="1" si="1"/>
        <v>-6.5537687797574913</v>
      </c>
      <c r="V10" s="22">
        <f t="shared" ca="1" si="1"/>
        <v>-9.828226518906245</v>
      </c>
      <c r="W10" s="22">
        <f t="shared" ca="1" si="1"/>
        <v>-9.9489450921391249</v>
      </c>
      <c r="X10" s="22">
        <f t="shared" ca="1" si="1"/>
        <v>-7.1138976815477655</v>
      </c>
      <c r="Y10" s="22">
        <f t="shared" ca="1" si="2"/>
        <v>-10.780570880988554</v>
      </c>
      <c r="Z10" s="22">
        <f t="shared" ca="1" si="2"/>
        <v>-7.8043537207261249</v>
      </c>
      <c r="AA10" s="22">
        <f t="shared" ca="1" si="2"/>
        <v>-6.9992290643746093</v>
      </c>
      <c r="AB10" s="22">
        <f t="shared" ca="1" si="2"/>
        <v>-7.1730367183844503</v>
      </c>
      <c r="AC10" s="22">
        <f t="shared" ca="1" si="2"/>
        <v>-6.0088892011557471</v>
      </c>
      <c r="AD10" s="22">
        <f t="shared" ca="1" si="2"/>
        <v>-6.671248948832246</v>
      </c>
      <c r="AE10" s="22">
        <f t="shared" ca="1" si="2"/>
        <v>-7.8810643325399434</v>
      </c>
      <c r="AF10" s="22">
        <f t="shared" ca="1" si="2"/>
        <v>-8.038331603394079</v>
      </c>
      <c r="AG10" s="22">
        <f t="shared" ca="1" si="2"/>
        <v>-7.4112314374624404</v>
      </c>
      <c r="AH10" s="22">
        <f t="shared" ca="1" si="2"/>
        <v>-6.9983165056496945</v>
      </c>
      <c r="AI10" s="22">
        <f t="shared" ca="1" si="2"/>
        <v>-6.2210363459917284</v>
      </c>
      <c r="AJ10" s="22">
        <f t="shared" ca="1" si="2"/>
        <v>-4.548618210291723</v>
      </c>
      <c r="AK10" s="22">
        <f t="shared" ca="1" si="2"/>
        <v>-4.2706786829488337</v>
      </c>
    </row>
    <row r="11" spans="1:37">
      <c r="E11" s="20" t="str">
        <f>H11</f>
        <v>REHAB</v>
      </c>
      <c r="H11" s="21" t="s">
        <v>82</v>
      </c>
      <c r="I11" s="22">
        <f t="shared" ca="1" si="1"/>
        <v>0</v>
      </c>
      <c r="J11" s="22">
        <f t="shared" ca="1" si="1"/>
        <v>0</v>
      </c>
      <c r="K11" s="22">
        <f t="shared" ca="1" si="1"/>
        <v>0</v>
      </c>
      <c r="L11" s="22">
        <f t="shared" ca="1" si="1"/>
        <v>8.8761437439889406</v>
      </c>
      <c r="M11" s="22">
        <f t="shared" ca="1" si="1"/>
        <v>-12.33952563433601</v>
      </c>
      <c r="N11" s="22">
        <f t="shared" ca="1" si="1"/>
        <v>-0.43066753307179167</v>
      </c>
      <c r="O11" s="22">
        <f t="shared" ca="1" si="1"/>
        <v>-9.7456215792246557</v>
      </c>
      <c r="P11" s="22">
        <f t="shared" ca="1" si="1"/>
        <v>0</v>
      </c>
      <c r="Q11" s="22">
        <f t="shared" ca="1" si="1"/>
        <v>-0.38660595430440298</v>
      </c>
      <c r="R11" s="22">
        <f t="shared" ca="1" si="1"/>
        <v>0.10695013417977407</v>
      </c>
      <c r="S11" s="22">
        <f t="shared" ca="1" si="1"/>
        <v>1.1401484501077747E-2</v>
      </c>
      <c r="T11" s="22">
        <f t="shared" ca="1" si="1"/>
        <v>0</v>
      </c>
      <c r="U11" s="22">
        <f t="shared" ca="1" si="1"/>
        <v>0</v>
      </c>
      <c r="V11" s="22">
        <f t="shared" ca="1" si="1"/>
        <v>0</v>
      </c>
      <c r="W11" s="22">
        <f t="shared" ca="1" si="1"/>
        <v>0</v>
      </c>
      <c r="X11" s="22">
        <f t="shared" ca="1" si="1"/>
        <v>0</v>
      </c>
      <c r="Y11" s="22">
        <f t="shared" ca="1" si="2"/>
        <v>0</v>
      </c>
      <c r="Z11" s="22">
        <f t="shared" ca="1" si="2"/>
        <v>2.05884465630948E-8</v>
      </c>
      <c r="AA11" s="22">
        <f t="shared" ca="1" si="2"/>
        <v>0</v>
      </c>
      <c r="AB11" s="22">
        <f t="shared" ca="1" si="2"/>
        <v>0</v>
      </c>
      <c r="AC11" s="22">
        <f t="shared" ca="1" si="2"/>
        <v>0</v>
      </c>
      <c r="AD11" s="22">
        <f t="shared" ca="1" si="2"/>
        <v>0</v>
      </c>
      <c r="AE11" s="22">
        <f t="shared" ca="1" si="2"/>
        <v>0</v>
      </c>
      <c r="AF11" s="22">
        <f t="shared" ca="1" si="2"/>
        <v>0</v>
      </c>
      <c r="AG11" s="22">
        <f t="shared" ca="1" si="2"/>
        <v>0</v>
      </c>
      <c r="AH11" s="22">
        <f t="shared" ca="1" si="2"/>
        <v>0</v>
      </c>
      <c r="AI11" s="22">
        <f t="shared" ca="1" si="2"/>
        <v>0</v>
      </c>
      <c r="AJ11" s="22">
        <f t="shared" ca="1" si="2"/>
        <v>0</v>
      </c>
      <c r="AK11" s="22">
        <f t="shared" ca="1" si="2"/>
        <v>0</v>
      </c>
    </row>
    <row r="12" spans="1:37">
      <c r="E12" s="20" t="s">
        <v>119</v>
      </c>
      <c r="H12" s="21" t="s">
        <v>120</v>
      </c>
      <c r="I12" s="22">
        <f t="shared" ca="1" si="1"/>
        <v>3.2929981356397311E-6</v>
      </c>
      <c r="J12" s="22">
        <f t="shared" ca="1" si="1"/>
        <v>3.9592119528606417E-6</v>
      </c>
      <c r="K12" s="22">
        <f t="shared" ca="1" si="1"/>
        <v>4.1475648213236124E-6</v>
      </c>
      <c r="L12" s="22">
        <f t="shared" ca="1" si="1"/>
        <v>4.2180184464086776E-6</v>
      </c>
      <c r="M12" s="22">
        <f t="shared" ca="1" si="1"/>
        <v>4.0627822127135005E-6</v>
      </c>
      <c r="N12" s="22">
        <f t="shared" ca="1" si="1"/>
        <v>3.9667807213845662E-6</v>
      </c>
      <c r="O12" s="22">
        <f t="shared" ca="1" si="1"/>
        <v>5.016221395635512E-6</v>
      </c>
      <c r="P12" s="22">
        <f t="shared" ca="1" si="1"/>
        <v>1.0282510904939408</v>
      </c>
      <c r="Q12" s="22">
        <f t="shared" ca="1" si="1"/>
        <v>0.56146224891519525</v>
      </c>
      <c r="R12" s="22">
        <f t="shared" ca="1" si="1"/>
        <v>0.53574667537283671</v>
      </c>
      <c r="S12" s="22">
        <f t="shared" ca="1" si="1"/>
        <v>0.72547311078355414</v>
      </c>
      <c r="T12" s="22">
        <f t="shared" ca="1" si="1"/>
        <v>1.2018664286042331</v>
      </c>
      <c r="U12" s="22">
        <f t="shared" ca="1" si="1"/>
        <v>1.6349455938692554</v>
      </c>
      <c r="V12" s="22">
        <f t="shared" ca="1" si="1"/>
        <v>2.0258315237448987</v>
      </c>
      <c r="W12" s="22">
        <f t="shared" ca="1" si="1"/>
        <v>3.0411111529089685</v>
      </c>
      <c r="X12" s="22">
        <f t="shared" ca="1" si="1"/>
        <v>3.4099523477743934</v>
      </c>
      <c r="Y12" s="22">
        <f t="shared" ca="1" si="2"/>
        <v>8.0657738057308599</v>
      </c>
      <c r="Z12" s="22">
        <f t="shared" ca="1" si="2"/>
        <v>6.9894196754308071</v>
      </c>
      <c r="AA12" s="22">
        <f t="shared" ca="1" si="2"/>
        <v>8.0352464779283039</v>
      </c>
      <c r="AB12" s="22">
        <f t="shared" ca="1" si="2"/>
        <v>8.4595173084905539</v>
      </c>
      <c r="AC12" s="22">
        <f t="shared" ca="1" si="2"/>
        <v>5.5753140869323978</v>
      </c>
      <c r="AD12" s="22">
        <f t="shared" ca="1" si="2"/>
        <v>4.9564418587127586</v>
      </c>
      <c r="AE12" s="22">
        <f t="shared" ca="1" si="2"/>
        <v>4.8096035021712886</v>
      </c>
      <c r="AF12" s="22">
        <f t="shared" ca="1" si="2"/>
        <v>5.6562160513441482</v>
      </c>
      <c r="AG12" s="22">
        <f t="shared" ca="1" si="2"/>
        <v>4.3855686909774088</v>
      </c>
      <c r="AH12" s="22">
        <f t="shared" ca="1" si="2"/>
        <v>8.7170224439357114</v>
      </c>
      <c r="AI12" s="22">
        <f t="shared" ca="1" si="2"/>
        <v>7.6170572812688766</v>
      </c>
      <c r="AJ12" s="22">
        <f t="shared" ca="1" si="2"/>
        <v>12.50079594120133</v>
      </c>
      <c r="AK12" s="22">
        <f t="shared" ca="1" si="2"/>
        <v>12.630416203613043</v>
      </c>
    </row>
    <row r="13" spans="1:37">
      <c r="E13" s="20" t="str">
        <f>H13</f>
        <v>USE+DSP</v>
      </c>
      <c r="H13" s="21" t="s">
        <v>121</v>
      </c>
      <c r="I13" s="22">
        <f t="shared" ca="1" si="1"/>
        <v>1.2188745965999997E-5</v>
      </c>
      <c r="J13" s="22">
        <f t="shared" ca="1" si="1"/>
        <v>1.2129337071999998E-5</v>
      </c>
      <c r="K13" s="22">
        <f t="shared" ca="1" si="1"/>
        <v>1.2255630626999192E-5</v>
      </c>
      <c r="L13" s="22">
        <f t="shared" ca="1" si="1"/>
        <v>4.3707720574330096E-2</v>
      </c>
      <c r="M13" s="22">
        <f t="shared" ca="1" si="1"/>
        <v>1.2302621444999998E-5</v>
      </c>
      <c r="N13" s="22">
        <f t="shared" ca="1" si="1"/>
        <v>1.2252076487999998E-5</v>
      </c>
      <c r="O13" s="22">
        <f t="shared" ca="1" si="1"/>
        <v>1.2272733013999997E-5</v>
      </c>
      <c r="P13" s="22">
        <f t="shared" ca="1" si="1"/>
        <v>-7.9244224900606106E-2</v>
      </c>
      <c r="Q13" s="22">
        <f t="shared" ca="1" si="1"/>
        <v>1.2234726760999998E-5</v>
      </c>
      <c r="R13" s="22">
        <f t="shared" ca="1" si="1"/>
        <v>1.2226406747E-5</v>
      </c>
      <c r="S13" s="22">
        <f t="shared" ca="1" si="1"/>
        <v>1.2262145733999997E-5</v>
      </c>
      <c r="T13" s="22">
        <f t="shared" ca="1" si="1"/>
        <v>4.8988299639384074</v>
      </c>
      <c r="U13" s="22">
        <f t="shared" ca="1" si="1"/>
        <v>-1.0087957984061977</v>
      </c>
      <c r="V13" s="22">
        <f t="shared" ca="1" si="1"/>
        <v>-5.1921890145968805E-2</v>
      </c>
      <c r="W13" s="22">
        <f t="shared" ca="1" si="1"/>
        <v>4.1085261794884662</v>
      </c>
      <c r="X13" s="22">
        <f t="shared" ca="1" si="1"/>
        <v>-0.93229404542549676</v>
      </c>
      <c r="Y13" s="22">
        <f t="shared" ca="1" si="2"/>
        <v>13.08137439317345</v>
      </c>
      <c r="Z13" s="22">
        <f t="shared" ca="1" si="2"/>
        <v>0.20806756275935004</v>
      </c>
      <c r="AA13" s="22">
        <f t="shared" ca="1" si="2"/>
        <v>-3.223021051867283</v>
      </c>
      <c r="AB13" s="22">
        <f t="shared" ca="1" si="2"/>
        <v>0.97559063344924102</v>
      </c>
      <c r="AC13" s="22">
        <f t="shared" ca="1" si="2"/>
        <v>-4.4890161037376677</v>
      </c>
      <c r="AD13" s="22">
        <f t="shared" ca="1" si="2"/>
        <v>9.1370381081775115E-2</v>
      </c>
      <c r="AE13" s="22">
        <f t="shared" ca="1" si="2"/>
        <v>-1.9347981822015736</v>
      </c>
      <c r="AF13" s="22">
        <f t="shared" ca="1" si="2"/>
        <v>-4.312720862580318E-2</v>
      </c>
      <c r="AG13" s="22">
        <f t="shared" ca="1" si="2"/>
        <v>-2.5079289412807846</v>
      </c>
      <c r="AH13" s="22">
        <f t="shared" ca="1" si="2"/>
        <v>-0.51478580875051561</v>
      </c>
      <c r="AI13" s="22">
        <f t="shared" ca="1" si="2"/>
        <v>-0.14288670494377176</v>
      </c>
      <c r="AJ13" s="22">
        <f t="shared" ca="1" si="2"/>
        <v>-1.5380998230906444</v>
      </c>
      <c r="AK13" s="22">
        <f t="shared" ca="1" si="2"/>
        <v>0.53592102229115335</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-3.3651322400000934E-3</v>
      </c>
      <c r="J14" s="22">
        <f t="shared" ca="1" si="1"/>
        <v>-6.2674718371358721E-3</v>
      </c>
      <c r="K14" s="22">
        <f t="shared" ca="1" si="1"/>
        <v>1.8400977460048579E-3</v>
      </c>
      <c r="L14" s="22">
        <f t="shared" ca="1" si="1"/>
        <v>0.32023743982528047</v>
      </c>
      <c r="M14" s="22">
        <f t="shared" ca="1" si="1"/>
        <v>-3.2837007480142344E-2</v>
      </c>
      <c r="N14" s="22">
        <f t="shared" ca="1" si="1"/>
        <v>-0.56442362956577652</v>
      </c>
      <c r="O14" s="22">
        <f t="shared" ca="1" si="1"/>
        <v>-0.81807828339346911</v>
      </c>
      <c r="P14" s="22">
        <f t="shared" ca="1" si="1"/>
        <v>-0.80397934054645881</v>
      </c>
      <c r="Q14" s="22">
        <f t="shared" ca="1" si="1"/>
        <v>-1.0335395931003994</v>
      </c>
      <c r="R14" s="22">
        <f t="shared" ca="1" si="1"/>
        <v>-1.0201920046690003</v>
      </c>
      <c r="S14" s="22">
        <f t="shared" ca="1" si="1"/>
        <v>-0.72635568386402161</v>
      </c>
      <c r="T14" s="22">
        <f t="shared" ca="1" si="1"/>
        <v>-0.45386282444456538</v>
      </c>
      <c r="U14" s="22">
        <f t="shared" ca="1" si="1"/>
        <v>-0.5076911466871179</v>
      </c>
      <c r="V14" s="22">
        <f t="shared" ca="1" si="1"/>
        <v>-6.9335385584262443E-2</v>
      </c>
      <c r="W14" s="22">
        <f t="shared" ca="1" si="1"/>
        <v>-0.16382889926116787</v>
      </c>
      <c r="X14" s="22">
        <f t="shared" ca="1" si="1"/>
        <v>-0.20945329346336894</v>
      </c>
      <c r="Y14" s="22">
        <f t="shared" ca="1" si="2"/>
        <v>-1.1302751292784796</v>
      </c>
      <c r="Z14" s="22">
        <f t="shared" ca="1" si="2"/>
        <v>-1.1786873474993964</v>
      </c>
      <c r="AA14" s="22">
        <f t="shared" ca="1" si="2"/>
        <v>-1.2228662619847701</v>
      </c>
      <c r="AB14" s="22">
        <f t="shared" ca="1" si="2"/>
        <v>-1.0919540516487158</v>
      </c>
      <c r="AC14" s="22">
        <f t="shared" ca="1" si="2"/>
        <v>-1.1076382286330062</v>
      </c>
      <c r="AD14" s="22">
        <f t="shared" ca="1" si="2"/>
        <v>-1.0162695843041729</v>
      </c>
      <c r="AE14" s="22">
        <f t="shared" ca="1" si="2"/>
        <v>-0.77421182234349539</v>
      </c>
      <c r="AF14" s="22">
        <f t="shared" ca="1" si="2"/>
        <v>-0.73551684174411547</v>
      </c>
      <c r="AG14" s="22">
        <f t="shared" ca="1" si="2"/>
        <v>-0.66715989010318477</v>
      </c>
      <c r="AH14" s="22">
        <f t="shared" ca="1" si="2"/>
        <v>-0.65110861248385021</v>
      </c>
      <c r="AI14" s="22">
        <f t="shared" ca="1" si="2"/>
        <v>-0.6305332141763097</v>
      </c>
      <c r="AJ14" s="22">
        <f t="shared" ca="1" si="2"/>
        <v>-0.56526575375194266</v>
      </c>
      <c r="AK14" s="22">
        <f t="shared" ca="1" si="2"/>
        <v>-0.55474704969262345</v>
      </c>
    </row>
    <row r="15" spans="1:37">
      <c r="E15" s="20" t="str">
        <f>H15</f>
        <v>System Strength</v>
      </c>
      <c r="H15" s="21" t="s">
        <v>79</v>
      </c>
      <c r="I15" s="22">
        <f t="shared" ca="1" si="1"/>
        <v>8.1102478954649229E-7</v>
      </c>
      <c r="J15" s="22">
        <f t="shared" ca="1" si="1"/>
        <v>8.7175133262462626E-7</v>
      </c>
      <c r="K15" s="22">
        <f t="shared" ca="1" si="1"/>
        <v>8.2262828027523939E-7</v>
      </c>
      <c r="L15" s="22">
        <f t="shared" ca="1" si="1"/>
        <v>0.34090723494763281</v>
      </c>
      <c r="M15" s="22">
        <f t="shared" ca="1" si="1"/>
        <v>3.9560896693728863E-4</v>
      </c>
      <c r="N15" s="22">
        <f t="shared" ca="1" si="1"/>
        <v>3.7749578551574814E-4</v>
      </c>
      <c r="O15" s="22">
        <f t="shared" ca="1" si="1"/>
        <v>3.6143363864084678E-4</v>
      </c>
      <c r="P15" s="22">
        <f t="shared" ca="1" si="1"/>
        <v>2.8917200532549033E-2</v>
      </c>
      <c r="Q15" s="22">
        <f t="shared" ca="1" si="1"/>
        <v>-3.3691958929270183E-2</v>
      </c>
      <c r="R15" s="22">
        <f t="shared" ca="1" si="1"/>
        <v>-3.2460972513097659E-2</v>
      </c>
      <c r="S15" s="22">
        <f t="shared" ca="1" si="1"/>
        <v>-3.1057042431957598E-2</v>
      </c>
      <c r="T15" s="22">
        <f t="shared" ca="1" si="1"/>
        <v>6.2846824823966016E-2</v>
      </c>
      <c r="U15" s="22">
        <f t="shared" ca="1" si="1"/>
        <v>0.66262294324813042</v>
      </c>
      <c r="V15" s="22">
        <f t="shared" ca="1" si="1"/>
        <v>0.90150135363988015</v>
      </c>
      <c r="W15" s="22">
        <f t="shared" ca="1" si="1"/>
        <v>1.2237267378739689</v>
      </c>
      <c r="X15" s="22">
        <f t="shared" ca="1" si="1"/>
        <v>0.83862938994331127</v>
      </c>
      <c r="Y15" s="22">
        <f t="shared" ca="1" si="2"/>
        <v>1.6988949706684071</v>
      </c>
      <c r="Z15" s="22">
        <f t="shared" ca="1" si="2"/>
        <v>1.3619165077373219</v>
      </c>
      <c r="AA15" s="22">
        <f t="shared" ca="1" si="2"/>
        <v>1.3858290135089082</v>
      </c>
      <c r="AB15" s="22">
        <f t="shared" ca="1" si="2"/>
        <v>1.3614924173221916</v>
      </c>
      <c r="AC15" s="22">
        <f t="shared" ca="1" si="2"/>
        <v>1.3942987389451809</v>
      </c>
      <c r="AD15" s="22">
        <f t="shared" ca="1" si="2"/>
        <v>1.252059606396164</v>
      </c>
      <c r="AE15" s="22">
        <f t="shared" ca="1" si="2"/>
        <v>1.4089246654185954</v>
      </c>
      <c r="AF15" s="22">
        <f t="shared" ca="1" si="2"/>
        <v>1.3685452667826938</v>
      </c>
      <c r="AG15" s="22">
        <f t="shared" ca="1" si="2"/>
        <v>1.3192479357432749</v>
      </c>
      <c r="AH15" s="22">
        <f t="shared" ca="1" si="2"/>
        <v>1.3139594567539499</v>
      </c>
      <c r="AI15" s="22">
        <f t="shared" ca="1" si="2"/>
        <v>1.2122699247722666</v>
      </c>
      <c r="AJ15" s="22">
        <f t="shared" ca="1" si="2"/>
        <v>0.67829883607090591</v>
      </c>
      <c r="AK15" s="22">
        <f t="shared" ca="1" si="2"/>
        <v>0.87877993898988638</v>
      </c>
    </row>
    <row r="16" spans="1:37">
      <c r="H16" s="23" t="s">
        <v>122</v>
      </c>
      <c r="I16" s="24">
        <f ca="1">SUM(I7:I15)</f>
        <v>-0.22530449398589572</v>
      </c>
      <c r="J16" s="24">
        <f ca="1">SUM(J7:J15)+I16</f>
        <v>-1.1773549684924876</v>
      </c>
      <c r="K16" s="24">
        <f t="shared" ref="K16:AC16" ca="1" si="3">SUM(K7:K15)+J16</f>
        <v>-2.3041783714997868</v>
      </c>
      <c r="L16" s="24">
        <f t="shared" ca="1" si="3"/>
        <v>1.9189154217154609</v>
      </c>
      <c r="M16" s="24">
        <f t="shared" ca="1" si="3"/>
        <v>49.747646661388693</v>
      </c>
      <c r="N16" s="24">
        <f t="shared" ca="1" si="3"/>
        <v>30.15451414476674</v>
      </c>
      <c r="O16" s="24">
        <f t="shared" ca="1" si="3"/>
        <v>58.40944262577019</v>
      </c>
      <c r="P16" s="24">
        <f t="shared" ca="1" si="3"/>
        <v>112.17836614709734</v>
      </c>
      <c r="Q16" s="24">
        <f t="shared" ca="1" si="3"/>
        <v>158.43488500012165</v>
      </c>
      <c r="R16" s="24">
        <f t="shared" ca="1" si="3"/>
        <v>201.28780452789033</v>
      </c>
      <c r="S16" s="24">
        <f t="shared" ca="1" si="3"/>
        <v>248.09322377133606</v>
      </c>
      <c r="T16" s="24">
        <f t="shared" ca="1" si="3"/>
        <v>341.37316768715289</v>
      </c>
      <c r="U16" s="24">
        <f t="shared" ca="1" si="3"/>
        <v>428.38826105160541</v>
      </c>
      <c r="V16" s="24">
        <f t="shared" ca="1" si="3"/>
        <v>525.87488449930709</v>
      </c>
      <c r="W16" s="24">
        <f t="shared" ca="1" si="3"/>
        <v>628.84914527521732</v>
      </c>
      <c r="X16" s="24">
        <f t="shared" ca="1" si="3"/>
        <v>729.53711887864893</v>
      </c>
      <c r="Y16" s="24">
        <f t="shared" ca="1" si="3"/>
        <v>875.29324588395093</v>
      </c>
      <c r="Z16" s="24">
        <f t="shared" ca="1" si="3"/>
        <v>995.22992305968967</v>
      </c>
      <c r="AA16" s="24">
        <f t="shared" ca="1" si="3"/>
        <v>1121.2875494266116</v>
      </c>
      <c r="AB16" s="24">
        <f t="shared" ca="1" si="3"/>
        <v>1251.4770396638082</v>
      </c>
      <c r="AC16" s="24">
        <f t="shared" ca="1" si="3"/>
        <v>1375.0117294611491</v>
      </c>
      <c r="AD16" s="24">
        <f t="shared" ref="AD16" ca="1" si="4">SUM(AD7:AD15)+AC16</f>
        <v>1505.0223732336556</v>
      </c>
      <c r="AE16" s="24">
        <f t="shared" ref="AE16:AK16" ca="1" si="5">SUM(AE7:AE15)+AD16</f>
        <v>1629.1261698292242</v>
      </c>
      <c r="AF16" s="24">
        <f t="shared" ca="1" si="5"/>
        <v>1741.32488155786</v>
      </c>
      <c r="AG16" s="24">
        <f t="shared" ca="1" si="5"/>
        <v>1847.3294165213601</v>
      </c>
      <c r="AH16" s="24">
        <f t="shared" ca="1" si="5"/>
        <v>1954.8601158364793</v>
      </c>
      <c r="AI16" s="24">
        <f t="shared" ca="1" si="5"/>
        <v>2059.4977010116204</v>
      </c>
      <c r="AJ16" s="24">
        <f t="shared" ca="1" si="5"/>
        <v>2173.6779739922376</v>
      </c>
      <c r="AK16" s="24">
        <f t="shared" ca="1" si="5"/>
        <v>2280.9126042396811</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186.00931048503844</v>
      </c>
      <c r="M26" s="25">
        <f t="shared" ca="1" si="7"/>
        <v>-97.211458264679095</v>
      </c>
      <c r="N26" s="25">
        <f t="shared" ca="1" si="7"/>
        <v>5.9104513645706902</v>
      </c>
      <c r="O26" s="25">
        <f t="shared" ca="1" si="7"/>
        <v>-461.23545225258022</v>
      </c>
      <c r="P26" s="25">
        <f t="shared" ca="1" si="7"/>
        <v>-461.23548217491043</v>
      </c>
      <c r="Q26" s="25">
        <f t="shared" ca="1" si="7"/>
        <v>-492.44219974705175</v>
      </c>
      <c r="R26" s="25">
        <f t="shared" ca="1" si="7"/>
        <v>-480.66550193343028</v>
      </c>
      <c r="S26" s="25">
        <f t="shared" ca="1" si="7"/>
        <v>-478.09785523887876</v>
      </c>
      <c r="T26" s="25">
        <f t="shared" ca="1" si="7"/>
        <v>-298.60730945760952</v>
      </c>
      <c r="U26" s="25">
        <f t="shared" ca="1" si="7"/>
        <v>-298.60730911186965</v>
      </c>
      <c r="V26" s="25">
        <f t="shared" ca="1" si="7"/>
        <v>-298.60730969789984</v>
      </c>
      <c r="W26" s="25">
        <f t="shared" ca="1" si="7"/>
        <v>-15.384989999999561</v>
      </c>
      <c r="X26" s="25">
        <f t="shared" ca="1" si="7"/>
        <v>6.0000000303261913E-5</v>
      </c>
      <c r="Y26" s="25">
        <f t="shared" ref="Y26:AK36" ca="1" si="8">-SUMIFS(OFFSET(INDIRECT("'"&amp;$E$1 &amp; "_Capacity'!C:C"), 0, Y$1), INDIRECT("'"&amp;$E$1 &amp; "_Capacity'!B:B"),$H26, INDIRECT("'"&amp;$E$1 &amp; "_Capacity'!A:A"),$B$23) +SUMIFS(OFFSET(INDIRECT("'"&amp;$C$1 &amp; "_Capacity'!C:C"), 0, Y$1), INDIRECT("'"&amp;$C$1 &amp; "_Capacity'!B:B"),$H26, INDIRECT("'"&amp;$C$1 &amp; "_Capacity'!A:A"),$B$23)</f>
        <v>0</v>
      </c>
      <c r="Z26" s="25">
        <f t="shared" ca="1" si="8"/>
        <v>0</v>
      </c>
      <c r="AA26" s="25">
        <f t="shared" ca="1" si="8"/>
        <v>0</v>
      </c>
      <c r="AB26" s="25">
        <f t="shared" ca="1" si="8"/>
        <v>0</v>
      </c>
      <c r="AC26" s="25">
        <f t="shared" ca="1" si="8"/>
        <v>0</v>
      </c>
      <c r="AD26" s="25">
        <f t="shared" ca="1" si="8"/>
        <v>0</v>
      </c>
      <c r="AE26" s="25">
        <f t="shared" ca="1" si="8"/>
        <v>0</v>
      </c>
      <c r="AF26" s="25">
        <f t="shared" ca="1" si="8"/>
        <v>0</v>
      </c>
      <c r="AG26" s="25">
        <f t="shared" ca="1" si="8"/>
        <v>0</v>
      </c>
      <c r="AH26" s="25">
        <f t="shared" ca="1" si="8"/>
        <v>0</v>
      </c>
      <c r="AI26" s="25">
        <f t="shared" ca="1" si="8"/>
        <v>0</v>
      </c>
      <c r="AJ26" s="25">
        <f t="shared" ca="1" si="8"/>
        <v>0</v>
      </c>
      <c r="AK26" s="25">
        <f t="shared" ca="1" si="8"/>
        <v>0</v>
      </c>
    </row>
    <row r="27" spans="1:37">
      <c r="H27" s="21" t="s">
        <v>71</v>
      </c>
      <c r="I27" s="25">
        <f t="shared" ca="1" si="7"/>
        <v>0</v>
      </c>
      <c r="J27" s="25">
        <f t="shared" ca="1" si="7"/>
        <v>0</v>
      </c>
      <c r="K27" s="25">
        <f t="shared" ca="1" si="7"/>
        <v>0</v>
      </c>
      <c r="L27" s="25">
        <f t="shared" ca="1" si="7"/>
        <v>41.847091585259932</v>
      </c>
      <c r="M27" s="25">
        <f t="shared" ca="1" si="7"/>
        <v>81.521162322800137</v>
      </c>
      <c r="N27" s="25">
        <f t="shared" ca="1" si="7"/>
        <v>-1.5880900794504669</v>
      </c>
      <c r="O27" s="25">
        <f t="shared" ca="1" si="7"/>
        <v>-1.5880901351897592</v>
      </c>
      <c r="P27" s="25">
        <f t="shared" ca="1" si="7"/>
        <v>-1.5880900412098526</v>
      </c>
      <c r="Q27" s="25">
        <f t="shared" ca="1" si="7"/>
        <v>3.5270601270403859</v>
      </c>
      <c r="R27" s="25">
        <f t="shared" ca="1" si="7"/>
        <v>-9.5992856995508191E-4</v>
      </c>
      <c r="S27" s="25">
        <f t="shared" ca="1" si="7"/>
        <v>-1.0314934979760437E-4</v>
      </c>
      <c r="T27" s="25">
        <f t="shared" ca="1" si="7"/>
        <v>0</v>
      </c>
      <c r="U27" s="25">
        <f t="shared" ca="1" si="7"/>
        <v>0</v>
      </c>
      <c r="V27" s="25">
        <f t="shared" ca="1" si="7"/>
        <v>0</v>
      </c>
      <c r="W27" s="25">
        <f t="shared" ca="1" si="7"/>
        <v>0</v>
      </c>
      <c r="X27" s="25">
        <f t="shared" ca="1" si="7"/>
        <v>0</v>
      </c>
      <c r="Y27" s="25">
        <f t="shared" ca="1" si="8"/>
        <v>0</v>
      </c>
      <c r="Z27" s="25">
        <f t="shared" ca="1" si="8"/>
        <v>0</v>
      </c>
      <c r="AA27" s="25">
        <f t="shared" ca="1" si="8"/>
        <v>0</v>
      </c>
      <c r="AB27" s="25">
        <f t="shared" ca="1" si="8"/>
        <v>0</v>
      </c>
      <c r="AC27" s="25">
        <f t="shared" ca="1" si="8"/>
        <v>0</v>
      </c>
      <c r="AD27" s="25">
        <f t="shared" ca="1" si="8"/>
        <v>0</v>
      </c>
      <c r="AE27" s="25">
        <f t="shared" ca="1" si="8"/>
        <v>0</v>
      </c>
      <c r="AF27" s="25">
        <f t="shared" ca="1" si="8"/>
        <v>0</v>
      </c>
      <c r="AG27" s="25">
        <f t="shared" ca="1" si="8"/>
        <v>0</v>
      </c>
      <c r="AH27" s="25">
        <f t="shared" ca="1" si="8"/>
        <v>0</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0</v>
      </c>
      <c r="X30" s="25">
        <f t="shared" ca="1" si="7"/>
        <v>0</v>
      </c>
      <c r="Y30" s="25">
        <f t="shared" ca="1" si="8"/>
        <v>-2.4558909899496939E-4</v>
      </c>
      <c r="Z30" s="25">
        <f t="shared" ca="1" si="8"/>
        <v>-2.4562492035329342E-4</v>
      </c>
      <c r="AA30" s="25">
        <f t="shared" ca="1" si="8"/>
        <v>-70.154886176838772</v>
      </c>
      <c r="AB30" s="25">
        <f t="shared" ca="1" si="8"/>
        <v>-70.154886227069255</v>
      </c>
      <c r="AC30" s="25">
        <f t="shared" ca="1" si="8"/>
        <v>-177.14363508893985</v>
      </c>
      <c r="AD30" s="25">
        <f t="shared" ca="1" si="8"/>
        <v>-176.04218954170938</v>
      </c>
      <c r="AE30" s="25">
        <f t="shared" ca="1" si="8"/>
        <v>-180.5706496606399</v>
      </c>
      <c r="AF30" s="25">
        <f t="shared" ca="1" si="8"/>
        <v>-152.49593999510034</v>
      </c>
      <c r="AG30" s="25">
        <f t="shared" ca="1" si="8"/>
        <v>-145.6650847582805</v>
      </c>
      <c r="AH30" s="25">
        <f t="shared" ca="1" si="8"/>
        <v>-149.15208479868579</v>
      </c>
      <c r="AI30" s="25">
        <f t="shared" ca="1" si="8"/>
        <v>-149.15208486591564</v>
      </c>
      <c r="AJ30" s="25">
        <f t="shared" ca="1" si="8"/>
        <v>-279.40289329560619</v>
      </c>
      <c r="AK30" s="25">
        <f t="shared" ca="1" si="8"/>
        <v>-331.10179358666119</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0</v>
      </c>
      <c r="J32" s="25">
        <f t="shared" ca="1" si="7"/>
        <v>5.5019529099809006E-5</v>
      </c>
      <c r="K32" s="25">
        <f t="shared" ca="1" si="7"/>
        <v>1.5366453953902237E-4</v>
      </c>
      <c r="L32" s="25">
        <f t="shared" ca="1" si="7"/>
        <v>-162.36371432760097</v>
      </c>
      <c r="M32" s="25">
        <f t="shared" ca="1" si="7"/>
        <v>-0.32821299745955912</v>
      </c>
      <c r="N32" s="25">
        <f t="shared" ca="1" si="7"/>
        <v>-0.32819152241427219</v>
      </c>
      <c r="O32" s="25">
        <f t="shared" ca="1" si="7"/>
        <v>-169.39908598022885</v>
      </c>
      <c r="P32" s="25">
        <f t="shared" ca="1" si="7"/>
        <v>-161.63399452243175</v>
      </c>
      <c r="Q32" s="25">
        <f t="shared" ca="1" si="7"/>
        <v>-340.37470664807552</v>
      </c>
      <c r="R32" s="25">
        <f t="shared" ca="1" si="7"/>
        <v>-340.0463769302296</v>
      </c>
      <c r="S32" s="25">
        <f t="shared" ca="1" si="7"/>
        <v>-340.04612155093128</v>
      </c>
      <c r="T32" s="25">
        <f t="shared" ca="1" si="7"/>
        <v>-404.09649276140772</v>
      </c>
      <c r="U32" s="25">
        <f t="shared" ca="1" si="7"/>
        <v>-841.90744539642765</v>
      </c>
      <c r="V32" s="25">
        <f t="shared" ca="1" si="7"/>
        <v>-1046.8813364442467</v>
      </c>
      <c r="W32" s="25">
        <f t="shared" ca="1" si="7"/>
        <v>-1334.3200405501157</v>
      </c>
      <c r="X32" s="25">
        <f t="shared" ca="1" si="7"/>
        <v>-1152.9601926046162</v>
      </c>
      <c r="Y32" s="25">
        <f t="shared" ca="1" si="8"/>
        <v>-1334.5106081785161</v>
      </c>
      <c r="Z32" s="25">
        <f t="shared" ca="1" si="8"/>
        <v>-1061.9810568714602</v>
      </c>
      <c r="AA32" s="25">
        <f t="shared" ca="1" si="8"/>
        <v>-1141.4850686734244</v>
      </c>
      <c r="AB32" s="25">
        <f t="shared" ca="1" si="8"/>
        <v>-1192.3974921968256</v>
      </c>
      <c r="AC32" s="25">
        <f t="shared" ca="1" si="8"/>
        <v>-989.65529670844626</v>
      </c>
      <c r="AD32" s="25">
        <f t="shared" ca="1" si="8"/>
        <v>-1150.8895544222105</v>
      </c>
      <c r="AE32" s="25">
        <f t="shared" ca="1" si="8"/>
        <v>-1175.6298649308446</v>
      </c>
      <c r="AF32" s="25">
        <f t="shared" ca="1" si="8"/>
        <v>-1209.6026679065908</v>
      </c>
      <c r="AG32" s="25">
        <f t="shared" ca="1" si="8"/>
        <v>-914.58817065891344</v>
      </c>
      <c r="AH32" s="25">
        <f t="shared" ca="1" si="8"/>
        <v>-1110.8985976895929</v>
      </c>
      <c r="AI32" s="25">
        <f t="shared" ca="1" si="8"/>
        <v>-876.59130161372013</v>
      </c>
      <c r="AJ32" s="25">
        <f t="shared" ca="1" si="8"/>
        <v>-782.83843186390732</v>
      </c>
      <c r="AK32" s="25">
        <f t="shared" ca="1" si="8"/>
        <v>-858.4164911089465</v>
      </c>
    </row>
    <row r="33" spans="1:37">
      <c r="H33" s="21" t="s">
        <v>68</v>
      </c>
      <c r="I33" s="25">
        <f t="shared" ca="1" si="7"/>
        <v>0</v>
      </c>
      <c r="J33" s="25">
        <f t="shared" ca="1" si="7"/>
        <v>0</v>
      </c>
      <c r="K33" s="25">
        <f t="shared" ca="1" si="7"/>
        <v>0</v>
      </c>
      <c r="L33" s="25">
        <f t="shared" ca="1" si="7"/>
        <v>0</v>
      </c>
      <c r="M33" s="25">
        <f t="shared" ca="1" si="7"/>
        <v>0</v>
      </c>
      <c r="N33" s="25">
        <f t="shared" ca="1" si="7"/>
        <v>0</v>
      </c>
      <c r="O33" s="25">
        <f t="shared" ca="1" si="7"/>
        <v>190.13667217437978</v>
      </c>
      <c r="P33" s="25">
        <f t="shared" ca="1" si="7"/>
        <v>190.13659997193008</v>
      </c>
      <c r="Q33" s="25">
        <f t="shared" ca="1" si="7"/>
        <v>393.46489868770186</v>
      </c>
      <c r="R33" s="25">
        <f t="shared" ca="1" si="7"/>
        <v>393.46489866653246</v>
      </c>
      <c r="S33" s="25">
        <f t="shared" ca="1" si="7"/>
        <v>393.46489863229181</v>
      </c>
      <c r="T33" s="25">
        <f t="shared" ca="1" si="7"/>
        <v>393.46489852526247</v>
      </c>
      <c r="U33" s="25">
        <f t="shared" ca="1" si="7"/>
        <v>393.4648984871219</v>
      </c>
      <c r="V33" s="25">
        <f t="shared" ca="1" si="7"/>
        <v>393.46489845232099</v>
      </c>
      <c r="W33" s="25">
        <f t="shared" ca="1" si="7"/>
        <v>393.46489831169129</v>
      </c>
      <c r="X33" s="25">
        <f t="shared" ca="1" si="7"/>
        <v>393.46489819013186</v>
      </c>
      <c r="Y33" s="25">
        <f t="shared" ca="1" si="8"/>
        <v>-270.67819887287806</v>
      </c>
      <c r="Z33" s="25">
        <f t="shared" ca="1" si="8"/>
        <v>-270.67819930313817</v>
      </c>
      <c r="AA33" s="25">
        <f t="shared" ca="1" si="8"/>
        <v>-270.67820014416975</v>
      </c>
      <c r="AB33" s="25">
        <f t="shared" ca="1" si="8"/>
        <v>-425.26087178865055</v>
      </c>
      <c r="AC33" s="25">
        <f t="shared" ca="1" si="8"/>
        <v>-562.28409133892092</v>
      </c>
      <c r="AD33" s="25">
        <f t="shared" ca="1" si="8"/>
        <v>-536.70765202060284</v>
      </c>
      <c r="AE33" s="25">
        <f t="shared" ca="1" si="8"/>
        <v>-756.36437273096453</v>
      </c>
      <c r="AF33" s="25">
        <f t="shared" ca="1" si="8"/>
        <v>-756.36437454013139</v>
      </c>
      <c r="AG33" s="25">
        <f t="shared" ca="1" si="8"/>
        <v>-1151.9864042292284</v>
      </c>
      <c r="AH33" s="25">
        <f t="shared" ca="1" si="8"/>
        <v>-963.45568734388871</v>
      </c>
      <c r="AI33" s="25">
        <f t="shared" ca="1" si="8"/>
        <v>-1203.4669944119305</v>
      </c>
      <c r="AJ33" s="25">
        <f t="shared" ca="1" si="8"/>
        <v>-203.35892823199174</v>
      </c>
      <c r="AK33" s="25">
        <f t="shared" ca="1" si="8"/>
        <v>-463.60337788482866</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0</v>
      </c>
      <c r="Q34" s="25">
        <f t="shared" ca="1" si="7"/>
        <v>0</v>
      </c>
      <c r="R34" s="25">
        <f t="shared" ca="1" si="7"/>
        <v>0</v>
      </c>
      <c r="S34" s="25">
        <f t="shared" ca="1" si="7"/>
        <v>0</v>
      </c>
      <c r="T34" s="25">
        <f t="shared" ca="1" si="7"/>
        <v>0</v>
      </c>
      <c r="U34" s="25">
        <f t="shared" ca="1" si="7"/>
        <v>-3.2340558004761988E-4</v>
      </c>
      <c r="V34" s="25">
        <f t="shared" ca="1" si="7"/>
        <v>-3.2366575999276392E-4</v>
      </c>
      <c r="W34" s="25">
        <f t="shared" ca="1" si="7"/>
        <v>-6.7362438005602598E-4</v>
      </c>
      <c r="X34" s="25">
        <f t="shared" ca="1" si="7"/>
        <v>-6.7637051995461661E-4</v>
      </c>
      <c r="Y34" s="25">
        <f t="shared" ca="1" si="8"/>
        <v>64.316765132700084</v>
      </c>
      <c r="Z34" s="25">
        <f t="shared" ca="1" si="8"/>
        <v>64.31676450859004</v>
      </c>
      <c r="AA34" s="25">
        <f t="shared" ca="1" si="8"/>
        <v>-35.858394517259967</v>
      </c>
      <c r="AB34" s="25">
        <f t="shared" ca="1" si="8"/>
        <v>-35.858397737550149</v>
      </c>
      <c r="AC34" s="25">
        <f t="shared" ca="1" si="8"/>
        <v>-155.64698819431032</v>
      </c>
      <c r="AD34" s="25">
        <f t="shared" ca="1" si="8"/>
        <v>-155.64698831561964</v>
      </c>
      <c r="AE34" s="25">
        <f t="shared" ca="1" si="8"/>
        <v>-155.64698847233012</v>
      </c>
      <c r="AF34" s="25">
        <f t="shared" ca="1" si="8"/>
        <v>-58.103579307579366</v>
      </c>
      <c r="AG34" s="25">
        <f t="shared" ca="1" si="8"/>
        <v>-58.103580237999722</v>
      </c>
      <c r="AH34" s="25">
        <f t="shared" ca="1" si="8"/>
        <v>25.791110383199339</v>
      </c>
      <c r="AI34" s="25">
        <f t="shared" ca="1" si="8"/>
        <v>25.791005824798958</v>
      </c>
      <c r="AJ34" s="25">
        <f t="shared" ca="1" si="8"/>
        <v>-28.286281796830735</v>
      </c>
      <c r="AK34" s="25">
        <f t="shared" ca="1" si="8"/>
        <v>-28.286217525990651</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0</v>
      </c>
      <c r="Q35" s="25">
        <f t="shared" ca="1" si="7"/>
        <v>1.0000000020227162E-4</v>
      </c>
      <c r="R35" s="25">
        <f t="shared" ca="1" si="7"/>
        <v>1.0000000020227162E-4</v>
      </c>
      <c r="S35" s="25">
        <f t="shared" ca="1" si="7"/>
        <v>1.0000000020227162E-4</v>
      </c>
      <c r="T35" s="25">
        <f t="shared" ca="1" si="7"/>
        <v>-1.0000000020227162E-4</v>
      </c>
      <c r="U35" s="25">
        <f t="shared" ca="1" si="7"/>
        <v>-3.7223979234113358E-5</v>
      </c>
      <c r="V35" s="25">
        <f t="shared" ca="1" si="7"/>
        <v>-1.3732780007558176E-4</v>
      </c>
      <c r="W35" s="25">
        <f t="shared" ca="1" si="7"/>
        <v>-1.3788836986350361E-4</v>
      </c>
      <c r="X35" s="25">
        <f t="shared" ca="1" si="7"/>
        <v>4.9619584306128672E-3</v>
      </c>
      <c r="Y35" s="25">
        <f t="shared" ca="1" si="8"/>
        <v>-289.08983828350938</v>
      </c>
      <c r="Z35" s="25">
        <f t="shared" ca="1" si="8"/>
        <v>-289.08893832398007</v>
      </c>
      <c r="AA35" s="25">
        <f t="shared" ca="1" si="8"/>
        <v>-242.16566332184902</v>
      </c>
      <c r="AB35" s="25">
        <f t="shared" ca="1" si="8"/>
        <v>-242.16766338990874</v>
      </c>
      <c r="AC35" s="25">
        <f t="shared" ca="1" si="8"/>
        <v>-251.58306555474155</v>
      </c>
      <c r="AD35" s="25">
        <f t="shared" ca="1" si="8"/>
        <v>-255.38361573588099</v>
      </c>
      <c r="AE35" s="25">
        <f t="shared" ca="1" si="8"/>
        <v>-255.38421585384185</v>
      </c>
      <c r="AF35" s="25">
        <f t="shared" ca="1" si="8"/>
        <v>-386.041612326424</v>
      </c>
      <c r="AG35" s="25">
        <f t="shared" ca="1" si="8"/>
        <v>-386.05351279735987</v>
      </c>
      <c r="AH35" s="25">
        <f t="shared" ca="1" si="8"/>
        <v>-386.30251317518923</v>
      </c>
      <c r="AI35" s="25">
        <f t="shared" ca="1" si="8"/>
        <v>-386.29991345423969</v>
      </c>
      <c r="AJ35" s="25">
        <f t="shared" ca="1" si="8"/>
        <v>-209.09531396874445</v>
      </c>
      <c r="AK35" s="25">
        <f t="shared" ca="1" si="8"/>
        <v>-209.09531417004109</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0</v>
      </c>
      <c r="Q38" s="25">
        <f t="shared" ca="1" si="9"/>
        <v>0</v>
      </c>
      <c r="R38" s="25">
        <f t="shared" ca="1" si="9"/>
        <v>0</v>
      </c>
      <c r="S38" s="25">
        <f t="shared" ca="1" si="9"/>
        <v>0</v>
      </c>
      <c r="T38" s="25">
        <f t="shared" ca="1" si="9"/>
        <v>0</v>
      </c>
      <c r="U38" s="25">
        <f t="shared" ca="1" si="9"/>
        <v>-3.2340558004761988E-4</v>
      </c>
      <c r="V38" s="25">
        <f t="shared" ca="1" si="9"/>
        <v>-3.2366575999276392E-4</v>
      </c>
      <c r="W38" s="25">
        <f t="shared" ca="1" si="9"/>
        <v>-6.7362438005602598E-4</v>
      </c>
      <c r="X38" s="25">
        <f t="shared" ca="1" si="9"/>
        <v>-6.7637051995461661E-4</v>
      </c>
      <c r="Y38" s="25">
        <f t="shared" ref="Y38:AK40" ca="1" si="10">-SUMIFS(OFFSET(INDIRECT("'"&amp;$E$1 &amp; "_Capacity'!C:C"), 0, Y$1), INDIRECT("'"&amp;$E$1 &amp; "_Capacity'!B:B"),$H38, INDIRECT("'"&amp;$E$1 &amp; "_Capacity'!A:A"),$B$23) +SUMIFS(OFFSET(INDIRECT("'"&amp;$C$1 &amp; "_Capacity'!C:C"), 0, Y$1), INDIRECT("'"&amp;$C$1 &amp; "_Capacity'!B:B"),$H38, INDIRECT("'"&amp;$C$1 &amp; "_Capacity'!A:A"),$B$23)</f>
        <v>64.316765132700084</v>
      </c>
      <c r="Z38" s="25">
        <f t="shared" ca="1" si="10"/>
        <v>64.31676450859004</v>
      </c>
      <c r="AA38" s="25">
        <f t="shared" ca="1" si="10"/>
        <v>-35.858394517259967</v>
      </c>
      <c r="AB38" s="25">
        <f t="shared" ca="1" si="10"/>
        <v>-35.858397737550149</v>
      </c>
      <c r="AC38" s="25">
        <f t="shared" ca="1" si="10"/>
        <v>-155.64698819431032</v>
      </c>
      <c r="AD38" s="25">
        <f t="shared" ca="1" si="10"/>
        <v>-155.64698831561964</v>
      </c>
      <c r="AE38" s="25">
        <f t="shared" ca="1" si="10"/>
        <v>-155.64698847233012</v>
      </c>
      <c r="AF38" s="25">
        <f t="shared" ca="1" si="10"/>
        <v>-58.103579307579366</v>
      </c>
      <c r="AG38" s="25">
        <f t="shared" ca="1" si="10"/>
        <v>-58.103580237999722</v>
      </c>
      <c r="AH38" s="25">
        <f t="shared" ca="1" si="10"/>
        <v>25.791110383199339</v>
      </c>
      <c r="AI38" s="25">
        <f t="shared" ca="1" si="10"/>
        <v>25.791005824798958</v>
      </c>
      <c r="AJ38" s="25">
        <f t="shared" ca="1" si="10"/>
        <v>-28.286281796830735</v>
      </c>
      <c r="AK38" s="25">
        <f t="shared" ca="1" si="10"/>
        <v>-28.286217525990651</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0</v>
      </c>
      <c r="Q39" s="25">
        <f t="shared" ca="1" si="9"/>
        <v>1.0000000020227162E-4</v>
      </c>
      <c r="R39" s="25">
        <f t="shared" ca="1" si="9"/>
        <v>1.0000000020227162E-4</v>
      </c>
      <c r="S39" s="25">
        <f t="shared" ca="1" si="9"/>
        <v>1.0000000020227162E-4</v>
      </c>
      <c r="T39" s="25">
        <f t="shared" ca="1" si="9"/>
        <v>-1.0000000020227162E-4</v>
      </c>
      <c r="U39" s="25">
        <f t="shared" ca="1" si="9"/>
        <v>-3.7223979234113358E-5</v>
      </c>
      <c r="V39" s="25">
        <f t="shared" ca="1" si="9"/>
        <v>-1.3732780007558176E-4</v>
      </c>
      <c r="W39" s="25">
        <f t="shared" ca="1" si="9"/>
        <v>-1.3788836986350361E-4</v>
      </c>
      <c r="X39" s="25">
        <f t="shared" ca="1" si="9"/>
        <v>4.9619584306128672E-3</v>
      </c>
      <c r="Y39" s="25">
        <f t="shared" ca="1" si="10"/>
        <v>-289.08983828350938</v>
      </c>
      <c r="Z39" s="25">
        <f t="shared" ca="1" si="10"/>
        <v>-289.08893832398007</v>
      </c>
      <c r="AA39" s="25">
        <f t="shared" ca="1" si="10"/>
        <v>-242.16566332184993</v>
      </c>
      <c r="AB39" s="25">
        <f t="shared" ca="1" si="10"/>
        <v>-242.16766338990874</v>
      </c>
      <c r="AC39" s="25">
        <f t="shared" ca="1" si="10"/>
        <v>-251.58306555474155</v>
      </c>
      <c r="AD39" s="25">
        <f t="shared" ca="1" si="10"/>
        <v>-255.38361573588099</v>
      </c>
      <c r="AE39" s="25">
        <f t="shared" ca="1" si="10"/>
        <v>-255.38421585384185</v>
      </c>
      <c r="AF39" s="25">
        <f t="shared" ca="1" si="10"/>
        <v>-386.04161232642491</v>
      </c>
      <c r="AG39" s="25">
        <f t="shared" ca="1" si="10"/>
        <v>-386.05351279735987</v>
      </c>
      <c r="AH39" s="25">
        <f t="shared" ca="1" si="10"/>
        <v>-386.30251317519014</v>
      </c>
      <c r="AI39" s="25">
        <f t="shared" ca="1" si="10"/>
        <v>-386.2999134542415</v>
      </c>
      <c r="AJ39" s="25">
        <f t="shared" ca="1" si="10"/>
        <v>-209.09531396874445</v>
      </c>
      <c r="AK39" s="25">
        <f t="shared" ca="1" si="10"/>
        <v>-209.09531417004109</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11.118519999989076</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54.616060000014841</v>
      </c>
      <c r="K47" s="25">
        <f t="shared" ca="1" si="12"/>
        <v>64.981539999993402</v>
      </c>
      <c r="L47" s="25">
        <f t="shared" ca="1" si="12"/>
        <v>503.03575365777942</v>
      </c>
      <c r="M47" s="25">
        <f t="shared" ca="1" si="12"/>
        <v>241.38630924123572</v>
      </c>
      <c r="N47" s="25">
        <f t="shared" ca="1" si="12"/>
        <v>805.01352398050949</v>
      </c>
      <c r="O47" s="25">
        <f t="shared" ca="1" si="12"/>
        <v>-823.47739819496201</v>
      </c>
      <c r="P47" s="25">
        <f t="shared" ca="1" si="12"/>
        <v>-1373.5766989864205</v>
      </c>
      <c r="Q47" s="25">
        <f t="shared" ca="1" si="12"/>
        <v>-765.86770231635455</v>
      </c>
      <c r="R47" s="25">
        <f t="shared" ca="1" si="12"/>
        <v>-621.73744586492103</v>
      </c>
      <c r="S47" s="25">
        <f t="shared" ca="1" si="12"/>
        <v>-1146.2564299494334</v>
      </c>
      <c r="T47" s="25">
        <f t="shared" ca="1" si="12"/>
        <v>-1199.756355216974</v>
      </c>
      <c r="U47" s="25">
        <f t="shared" ca="1" si="12"/>
        <v>-606.51112609400298</v>
      </c>
      <c r="V47" s="25">
        <f t="shared" ca="1" si="12"/>
        <v>-1406.0387265013196</v>
      </c>
      <c r="W47" s="25">
        <f t="shared" ca="1" si="12"/>
        <v>-89.008629999989353</v>
      </c>
      <c r="X47" s="25">
        <f t="shared" ca="1" si="12"/>
        <v>110.64640000001964</v>
      </c>
      <c r="Y47" s="25">
        <f t="shared" ca="1" si="12"/>
        <v>325.78100000000268</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518.57369999998991</v>
      </c>
      <c r="AA47" s="25">
        <f t="shared" ca="1" si="13"/>
        <v>672.18279999999868</v>
      </c>
      <c r="AB47" s="25">
        <f t="shared" ca="1" si="13"/>
        <v>283.2786999999953</v>
      </c>
      <c r="AC47" s="25">
        <f t="shared" ca="1" si="13"/>
        <v>490.59720000001107</v>
      </c>
      <c r="AD47" s="25">
        <f t="shared" ca="1" si="13"/>
        <v>193.59659999998621</v>
      </c>
      <c r="AE47" s="25">
        <f t="shared" ca="1" si="13"/>
        <v>-36.074899999999616</v>
      </c>
      <c r="AF47" s="25">
        <f t="shared" ca="1" si="13"/>
        <v>-23.212100000000646</v>
      </c>
      <c r="AG47" s="25">
        <f t="shared" ca="1" si="13"/>
        <v>5.7569000000003143</v>
      </c>
      <c r="AH47" s="25">
        <f t="shared" ca="1" si="13"/>
        <v>11.227099999998245</v>
      </c>
      <c r="AI47" s="25">
        <f t="shared" ca="1" si="13"/>
        <v>6.563399999999092</v>
      </c>
      <c r="AJ47" s="25">
        <f t="shared" ca="1" si="13"/>
        <v>3.2969999999895663</v>
      </c>
      <c r="AK47" s="25">
        <f t="shared" ca="1" si="13"/>
        <v>-12.351599999990867</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1.0000000111176632E-4</v>
      </c>
      <c r="J48" s="25">
        <f t="shared" ca="1" si="14"/>
        <v>14.272799999998824</v>
      </c>
      <c r="K48" s="25">
        <f t="shared" ca="1" si="14"/>
        <v>-1.3487000000168337</v>
      </c>
      <c r="L48" s="25">
        <f t="shared" ca="1" si="14"/>
        <v>263.30830672490265</v>
      </c>
      <c r="M48" s="25">
        <f t="shared" ca="1" si="14"/>
        <v>597.0497451403462</v>
      </c>
      <c r="N48" s="25">
        <f t="shared" ca="1" si="14"/>
        <v>186.08748935306357</v>
      </c>
      <c r="O48" s="25">
        <f t="shared" ca="1" si="14"/>
        <v>58.358519805191463</v>
      </c>
      <c r="P48" s="25">
        <f t="shared" ca="1" si="14"/>
        <v>127.0555628840084</v>
      </c>
      <c r="Q48" s="25">
        <f t="shared" ca="1" si="14"/>
        <v>96.567591215778521</v>
      </c>
      <c r="R48" s="25">
        <f t="shared" ca="1" si="14"/>
        <v>71.138013381194469</v>
      </c>
      <c r="S48" s="25">
        <f t="shared" ca="1" si="12"/>
        <v>266.53667763361227</v>
      </c>
      <c r="T48" s="25">
        <f t="shared" ca="1" si="12"/>
        <v>265.96980000000258</v>
      </c>
      <c r="U48" s="25">
        <f t="shared" ca="1" si="12"/>
        <v>361.78180000000066</v>
      </c>
      <c r="V48" s="25">
        <f t="shared" ca="1" si="12"/>
        <v>341.74969999998939</v>
      </c>
      <c r="W48" s="25">
        <f t="shared" ca="1" si="12"/>
        <v>346.98219999999856</v>
      </c>
      <c r="X48" s="25">
        <f t="shared" ca="1" si="12"/>
        <v>262.68989999999758</v>
      </c>
      <c r="Y48" s="25">
        <f t="shared" ca="1" si="12"/>
        <v>473.77630000000136</v>
      </c>
      <c r="Z48" s="25">
        <f t="shared" ca="1" si="13"/>
        <v>420.36750000000393</v>
      </c>
      <c r="AA48" s="25">
        <f t="shared" ca="1" si="13"/>
        <v>430.89660000000367</v>
      </c>
      <c r="AB48" s="25">
        <f t="shared" ca="1" si="13"/>
        <v>585.34769999999844</v>
      </c>
      <c r="AC48" s="25">
        <f t="shared" ca="1" si="13"/>
        <v>496.08959999999934</v>
      </c>
      <c r="AD48" s="25">
        <f t="shared" ca="1" si="13"/>
        <v>514.07009999999718</v>
      </c>
      <c r="AE48" s="25">
        <f t="shared" ca="1" si="13"/>
        <v>-16.620799999993324</v>
      </c>
      <c r="AF48" s="25">
        <f t="shared" ca="1" si="13"/>
        <v>33.988500000014028</v>
      </c>
      <c r="AG48" s="25">
        <f t="shared" ca="1" si="13"/>
        <v>38.115099999999074</v>
      </c>
      <c r="AH48" s="25">
        <f t="shared" ca="1" si="13"/>
        <v>-3.9446000000061758</v>
      </c>
      <c r="AI48" s="25">
        <f t="shared" ca="1" si="13"/>
        <v>-51.28689999999915</v>
      </c>
      <c r="AJ48" s="25">
        <f t="shared" ca="1" si="13"/>
        <v>0</v>
      </c>
      <c r="AK48" s="25">
        <f t="shared" ca="1" si="13"/>
        <v>0</v>
      </c>
    </row>
    <row r="49" spans="8:37">
      <c r="H49" s="21" t="s">
        <v>20</v>
      </c>
      <c r="I49" s="25">
        <f t="shared" ca="1" si="14"/>
        <v>-8.533539630661835E-5</v>
      </c>
      <c r="J49" s="25">
        <f t="shared" ca="1" si="14"/>
        <v>-8.6146086232474772E-5</v>
      </c>
      <c r="K49" s="25">
        <f t="shared" ca="1" si="14"/>
        <v>4.9277966809313511E-6</v>
      </c>
      <c r="L49" s="25">
        <f t="shared" ca="1" si="14"/>
        <v>-11.133134075821545</v>
      </c>
      <c r="M49" s="25">
        <f t="shared" ca="1" si="14"/>
        <v>24.775683365695386</v>
      </c>
      <c r="N49" s="25">
        <f t="shared" ca="1" si="14"/>
        <v>5.7806025808254162</v>
      </c>
      <c r="O49" s="25">
        <f t="shared" ca="1" si="14"/>
        <v>0.22654435435538289</v>
      </c>
      <c r="P49" s="25">
        <f t="shared" ca="1" si="14"/>
        <v>-22.900080405740255</v>
      </c>
      <c r="Q49" s="25">
        <f t="shared" ca="1" si="14"/>
        <v>1.8225648874724811</v>
      </c>
      <c r="R49" s="25">
        <f t="shared" ca="1" si="14"/>
        <v>7.4919882840142691</v>
      </c>
      <c r="S49" s="25">
        <f t="shared" ca="1" si="12"/>
        <v>-2.3108584153258107</v>
      </c>
      <c r="T49" s="25">
        <f t="shared" ca="1" si="12"/>
        <v>-849.21007460492638</v>
      </c>
      <c r="U49" s="25">
        <f t="shared" ca="1" si="12"/>
        <v>-451.00736837100703</v>
      </c>
      <c r="V49" s="25">
        <f t="shared" ca="1" si="12"/>
        <v>-169.00427278083771</v>
      </c>
      <c r="W49" s="25">
        <f t="shared" ca="1" si="12"/>
        <v>-503.59924919625337</v>
      </c>
      <c r="X49" s="25">
        <f t="shared" ca="1" si="12"/>
        <v>-923.55365296734044</v>
      </c>
      <c r="Y49" s="25">
        <f t="shared" ca="1" si="12"/>
        <v>-114.11037441732969</v>
      </c>
      <c r="Z49" s="25">
        <f t="shared" ca="1" si="13"/>
        <v>-125.80199430036464</v>
      </c>
      <c r="AA49" s="25">
        <f t="shared" ca="1" si="13"/>
        <v>-40.221004509009617</v>
      </c>
      <c r="AB49" s="25">
        <f t="shared" ca="1" si="13"/>
        <v>-21.650967158308958</v>
      </c>
      <c r="AC49" s="25">
        <f t="shared" ca="1" si="13"/>
        <v>-112.02036750360821</v>
      </c>
      <c r="AD49" s="25">
        <f t="shared" ca="1" si="13"/>
        <v>-60.275904505328072</v>
      </c>
      <c r="AE49" s="25">
        <f t="shared" ca="1" si="13"/>
        <v>-37.017277695531902</v>
      </c>
      <c r="AF49" s="25">
        <f t="shared" ca="1" si="13"/>
        <v>-36.755052657305441</v>
      </c>
      <c r="AG49" s="25">
        <f t="shared" ca="1" si="13"/>
        <v>-6.0653217517233315</v>
      </c>
      <c r="AH49" s="25">
        <f t="shared" ca="1" si="13"/>
        <v>-8.6513217684114352E-4</v>
      </c>
      <c r="AI49" s="25">
        <f t="shared" ca="1" si="13"/>
        <v>-8.6909994706729776E-4</v>
      </c>
      <c r="AJ49" s="25">
        <f t="shared" ca="1" si="13"/>
        <v>-1.3360301220473048E-3</v>
      </c>
      <c r="AK49" s="25">
        <f t="shared" ca="1" si="13"/>
        <v>-1.3004213243448248E-3</v>
      </c>
    </row>
    <row r="50" spans="8:37">
      <c r="H50" s="21" t="s">
        <v>32</v>
      </c>
      <c r="I50" s="25">
        <f t="shared" ca="1" si="14"/>
        <v>-3.9999999899009708E-6</v>
      </c>
      <c r="J50" s="25">
        <f t="shared" ca="1" si="14"/>
        <v>-1.9000000293090125E-6</v>
      </c>
      <c r="K50" s="25">
        <f t="shared" ca="1" si="14"/>
        <v>-9.6410000001014851E-3</v>
      </c>
      <c r="L50" s="25">
        <f t="shared" ca="1" si="14"/>
        <v>-2.2027129999998749</v>
      </c>
      <c r="M50" s="25">
        <f t="shared" ca="1" si="14"/>
        <v>-0.16769560000000183</v>
      </c>
      <c r="N50" s="25">
        <f t="shared" ca="1" si="14"/>
        <v>9.3177999999994654E-2</v>
      </c>
      <c r="O50" s="25">
        <f t="shared" ca="1" si="14"/>
        <v>-1.3320420000000013</v>
      </c>
      <c r="P50" s="25">
        <f t="shared" ca="1" si="14"/>
        <v>-2.5815570000000037</v>
      </c>
      <c r="Q50" s="25">
        <f t="shared" ca="1" si="14"/>
        <v>0.69000179999997613</v>
      </c>
      <c r="R50" s="25">
        <f t="shared" ca="1" si="14"/>
        <v>-0.67244099999999207</v>
      </c>
      <c r="S50" s="25">
        <f t="shared" ca="1" si="12"/>
        <v>5.848839999998745E-2</v>
      </c>
      <c r="T50" s="25">
        <f t="shared" ca="1" si="12"/>
        <v>-62.350789999999989</v>
      </c>
      <c r="U50" s="25">
        <f t="shared" ca="1" si="12"/>
        <v>-36.28861899999896</v>
      </c>
      <c r="V50" s="25">
        <f t="shared" ca="1" si="12"/>
        <v>-76.923217999999963</v>
      </c>
      <c r="W50" s="25">
        <f t="shared" ca="1" si="12"/>
        <v>-24.651896999999892</v>
      </c>
      <c r="X50" s="25">
        <f t="shared" ca="1" si="12"/>
        <v>-35.392547999999991</v>
      </c>
      <c r="Y50" s="25">
        <f t="shared" ca="1" si="12"/>
        <v>-38.374035999999023</v>
      </c>
      <c r="Z50" s="25">
        <f t="shared" ca="1" si="13"/>
        <v>-45.12809399999901</v>
      </c>
      <c r="AA50" s="25">
        <f t="shared" ca="1" si="13"/>
        <v>-0.35623000000100546</v>
      </c>
      <c r="AB50" s="25">
        <f t="shared" ca="1" si="13"/>
        <v>-0.36584999999999468</v>
      </c>
      <c r="AC50" s="25">
        <f t="shared" ca="1" si="13"/>
        <v>-8.4544099999999958</v>
      </c>
      <c r="AD50" s="25">
        <f t="shared" ca="1" si="13"/>
        <v>-1.9420900000000074</v>
      </c>
      <c r="AE50" s="25">
        <f t="shared" ca="1" si="13"/>
        <v>-3.0405000000000086</v>
      </c>
      <c r="AF50" s="25">
        <f t="shared" ca="1" si="13"/>
        <v>-2.6074099999999873</v>
      </c>
      <c r="AG50" s="25">
        <f t="shared" ca="1" si="13"/>
        <v>-2.4796599999999671</v>
      </c>
      <c r="AH50" s="25">
        <f t="shared" ca="1" si="13"/>
        <v>0</v>
      </c>
      <c r="AI50" s="25">
        <f t="shared" ca="1" si="13"/>
        <v>0</v>
      </c>
      <c r="AJ50" s="25">
        <f t="shared" ca="1" si="13"/>
        <v>0</v>
      </c>
      <c r="AK50" s="25">
        <f t="shared" ca="1" si="13"/>
        <v>0</v>
      </c>
    </row>
    <row r="51" spans="8:37">
      <c r="H51" s="21" t="s">
        <v>66</v>
      </c>
      <c r="I51" s="25">
        <f t="shared" ca="1" si="14"/>
        <v>-1.3798245971230472E-4</v>
      </c>
      <c r="J51" s="25">
        <f t="shared" ca="1" si="14"/>
        <v>-1.390742332461059E-4</v>
      </c>
      <c r="K51" s="25">
        <f t="shared" ca="1" si="14"/>
        <v>-1.7114136304030581E-4</v>
      </c>
      <c r="L51" s="25">
        <f t="shared" ca="1" si="14"/>
        <v>-4.770266621679923</v>
      </c>
      <c r="M51" s="25">
        <f t="shared" ca="1" si="14"/>
        <v>1.7298935909201703</v>
      </c>
      <c r="N51" s="25">
        <f t="shared" ca="1" si="14"/>
        <v>6.753064015670418E-2</v>
      </c>
      <c r="O51" s="25">
        <f t="shared" ca="1" si="14"/>
        <v>-0.8988374875355909</v>
      </c>
      <c r="P51" s="25">
        <f t="shared" ca="1" si="14"/>
        <v>-0.2413280188376774</v>
      </c>
      <c r="Q51" s="25">
        <f t="shared" ca="1" si="14"/>
        <v>0.50619822103669954</v>
      </c>
      <c r="R51" s="25">
        <f t="shared" ca="1" si="14"/>
        <v>6.5372833716278826</v>
      </c>
      <c r="S51" s="25">
        <f t="shared" ca="1" si="12"/>
        <v>1.0705745974765897</v>
      </c>
      <c r="T51" s="25">
        <f t="shared" ca="1" si="12"/>
        <v>-71.964811939295487</v>
      </c>
      <c r="U51" s="25">
        <f t="shared" ca="1" si="12"/>
        <v>-47.640923857542276</v>
      </c>
      <c r="V51" s="25">
        <f t="shared" ca="1" si="12"/>
        <v>-64.501701840842486</v>
      </c>
      <c r="W51" s="25">
        <f t="shared" ca="1" si="12"/>
        <v>-88.198561184471373</v>
      </c>
      <c r="X51" s="25">
        <f t="shared" ca="1" si="12"/>
        <v>-132.76445853273532</v>
      </c>
      <c r="Y51" s="25">
        <f t="shared" ca="1" si="12"/>
        <v>-325.3945484105318</v>
      </c>
      <c r="Z51" s="25">
        <f t="shared" ca="1" si="13"/>
        <v>-482.28066803508841</v>
      </c>
      <c r="AA51" s="25">
        <f t="shared" ca="1" si="13"/>
        <v>-650.82243289046028</v>
      </c>
      <c r="AB51" s="25">
        <f t="shared" ca="1" si="13"/>
        <v>-583.55043991629827</v>
      </c>
      <c r="AC51" s="25">
        <f t="shared" ca="1" si="13"/>
        <v>-689.30323275636283</v>
      </c>
      <c r="AD51" s="25">
        <f t="shared" ca="1" si="13"/>
        <v>-674.06594982484785</v>
      </c>
      <c r="AE51" s="25">
        <f t="shared" ca="1" si="13"/>
        <v>-523.46244678358926</v>
      </c>
      <c r="AF51" s="25">
        <f t="shared" ca="1" si="13"/>
        <v>-221.7705173557988</v>
      </c>
      <c r="AG51" s="25">
        <f t="shared" ca="1" si="13"/>
        <v>-374.95816645954892</v>
      </c>
      <c r="AH51" s="25">
        <f t="shared" ca="1" si="13"/>
        <v>-345.42306016693146</v>
      </c>
      <c r="AI51" s="25">
        <f t="shared" ca="1" si="13"/>
        <v>-484.07249553855399</v>
      </c>
      <c r="AJ51" s="25">
        <f t="shared" ca="1" si="13"/>
        <v>-1280.6434187790801</v>
      </c>
      <c r="AK51" s="25">
        <f t="shared" ca="1" si="13"/>
        <v>-1078.4639124349906</v>
      </c>
    </row>
    <row r="52" spans="8:37">
      <c r="H52" s="21" t="s">
        <v>65</v>
      </c>
      <c r="I52" s="25">
        <f t="shared" ca="1" si="14"/>
        <v>-13.146987999998601</v>
      </c>
      <c r="J52" s="25">
        <f t="shared" ca="1" si="14"/>
        <v>-78.209646999992401</v>
      </c>
      <c r="K52" s="25">
        <f t="shared" ca="1" si="14"/>
        <v>-75.453748999998425</v>
      </c>
      <c r="L52" s="25">
        <f t="shared" ca="1" si="14"/>
        <v>-276.66023000000132</v>
      </c>
      <c r="M52" s="25">
        <f t="shared" ca="1" si="14"/>
        <v>-957.600785000006</v>
      </c>
      <c r="N52" s="25">
        <f t="shared" ca="1" si="14"/>
        <v>-1249.4453700000049</v>
      </c>
      <c r="O52" s="25">
        <f t="shared" ca="1" si="14"/>
        <v>482.95658199999889</v>
      </c>
      <c r="P52" s="25">
        <f t="shared" ca="1" si="14"/>
        <v>836.11759999998685</v>
      </c>
      <c r="Q52" s="25">
        <f t="shared" ca="1" si="14"/>
        <v>392.04899000000114</v>
      </c>
      <c r="R52" s="25">
        <f t="shared" ca="1" si="14"/>
        <v>155.7064910000081</v>
      </c>
      <c r="S52" s="25">
        <f t="shared" ca="1" si="12"/>
        <v>701.03607600000032</v>
      </c>
      <c r="T52" s="25">
        <f t="shared" ca="1" si="12"/>
        <v>2214.7125760000017</v>
      </c>
      <c r="U52" s="25">
        <f t="shared" ca="1" si="12"/>
        <v>2270.7307370000017</v>
      </c>
      <c r="V52" s="25">
        <f t="shared" ca="1" si="12"/>
        <v>3416.1781663750116</v>
      </c>
      <c r="W52" s="25">
        <f t="shared" ca="1" si="12"/>
        <v>3177.4578793500004</v>
      </c>
      <c r="X52" s="25">
        <f t="shared" ca="1" si="12"/>
        <v>2863.8886747000015</v>
      </c>
      <c r="Y52" s="25">
        <f t="shared" ca="1" si="12"/>
        <v>3175.8659863000103</v>
      </c>
      <c r="Z52" s="25">
        <f t="shared" ca="1" si="13"/>
        <v>2648.855618749998</v>
      </c>
      <c r="AA52" s="25">
        <f t="shared" ca="1" si="13"/>
        <v>2273.9452292999995</v>
      </c>
      <c r="AB52" s="25">
        <f t="shared" ca="1" si="13"/>
        <v>2580.8413481000025</v>
      </c>
      <c r="AC52" s="25">
        <f t="shared" ca="1" si="13"/>
        <v>2318.0845634999969</v>
      </c>
      <c r="AD52" s="25">
        <f t="shared" ca="1" si="13"/>
        <v>2549.5203156999978</v>
      </c>
      <c r="AE52" s="25">
        <f t="shared" ca="1" si="13"/>
        <v>3411.2419095000005</v>
      </c>
      <c r="AF52" s="25">
        <f t="shared" ca="1" si="13"/>
        <v>3422.0553826000014</v>
      </c>
      <c r="AG52" s="25">
        <f t="shared" ca="1" si="13"/>
        <v>3479.3698838999953</v>
      </c>
      <c r="AH52" s="25">
        <f t="shared" ca="1" si="13"/>
        <v>3349.8694230999972</v>
      </c>
      <c r="AI52" s="25">
        <f t="shared" ca="1" si="13"/>
        <v>3281.0824393000003</v>
      </c>
      <c r="AJ52" s="25">
        <f t="shared" ca="1" si="13"/>
        <v>2880.3912244000003</v>
      </c>
      <c r="AK52" s="25">
        <f t="shared" ca="1" si="13"/>
        <v>2632.3161721300003</v>
      </c>
    </row>
    <row r="53" spans="8:37">
      <c r="H53" s="21" t="s">
        <v>69</v>
      </c>
      <c r="I53" s="25">
        <f t="shared" ca="1" si="14"/>
        <v>-1.3395451169344597E-3</v>
      </c>
      <c r="J53" s="25">
        <f t="shared" ca="1" si="14"/>
        <v>-1.1379640709492378E-3</v>
      </c>
      <c r="K53" s="25">
        <f t="shared" ca="1" si="14"/>
        <v>-4.0184860336012207E-3</v>
      </c>
      <c r="L53" s="25">
        <f t="shared" ca="1" si="14"/>
        <v>-635.0457616601343</v>
      </c>
      <c r="M53" s="25">
        <f t="shared" ca="1" si="14"/>
        <v>-18.589830154116498</v>
      </c>
      <c r="N53" s="25">
        <f t="shared" ca="1" si="14"/>
        <v>0.99611929204547778</v>
      </c>
      <c r="O53" s="25">
        <f t="shared" ca="1" si="14"/>
        <v>-515.81751355608139</v>
      </c>
      <c r="P53" s="25">
        <f t="shared" ca="1" si="14"/>
        <v>-417.34204645895079</v>
      </c>
      <c r="Q53" s="25">
        <f t="shared" ca="1" si="14"/>
        <v>-909.01248334442062</v>
      </c>
      <c r="R53" s="25">
        <f t="shared" ca="1" si="14"/>
        <v>-907.11830431102135</v>
      </c>
      <c r="S53" s="25">
        <f t="shared" ca="1" si="12"/>
        <v>-1016.1543234191631</v>
      </c>
      <c r="T53" s="25">
        <f t="shared" ca="1" si="12"/>
        <v>-1174.1066689915897</v>
      </c>
      <c r="U53" s="25">
        <f t="shared" ca="1" si="12"/>
        <v>-2294.319514422139</v>
      </c>
      <c r="V53" s="25">
        <f t="shared" ca="1" si="12"/>
        <v>-2913.1245177982055</v>
      </c>
      <c r="W53" s="25">
        <f t="shared" ca="1" si="12"/>
        <v>-3883.7382446773263</v>
      </c>
      <c r="X53" s="25">
        <f t="shared" ca="1" si="12"/>
        <v>-3073.8712016036152</v>
      </c>
      <c r="Y53" s="25">
        <f t="shared" ca="1" si="12"/>
        <v>-2814.7039855013281</v>
      </c>
      <c r="Z53" s="25">
        <f t="shared" ca="1" si="13"/>
        <v>-2301.5727800461464</v>
      </c>
      <c r="AA53" s="25">
        <f t="shared" ca="1" si="13"/>
        <v>-2213.3585321232094</v>
      </c>
      <c r="AB53" s="25">
        <f t="shared" ca="1" si="13"/>
        <v>-1864.0430465985555</v>
      </c>
      <c r="AC53" s="25">
        <f t="shared" ca="1" si="13"/>
        <v>-1220.4834236772876</v>
      </c>
      <c r="AD53" s="25">
        <f t="shared" ca="1" si="13"/>
        <v>-1361.7439742692513</v>
      </c>
      <c r="AE53" s="25">
        <f t="shared" ca="1" si="13"/>
        <v>-1199.1216836015665</v>
      </c>
      <c r="AF53" s="25">
        <f t="shared" ca="1" si="13"/>
        <v>-1625.4495367911732</v>
      </c>
      <c r="AG53" s="25">
        <f t="shared" ca="1" si="13"/>
        <v>-753.21601981010463</v>
      </c>
      <c r="AH53" s="25">
        <f t="shared" ca="1" si="13"/>
        <v>-1259.7578566792508</v>
      </c>
      <c r="AI53" s="25">
        <f t="shared" ca="1" si="13"/>
        <v>-722.6931634722132</v>
      </c>
      <c r="AJ53" s="25">
        <f t="shared" ca="1" si="13"/>
        <v>-1132.180939504382</v>
      </c>
      <c r="AK53" s="25">
        <f t="shared" ca="1" si="13"/>
        <v>-873.74990539664577</v>
      </c>
    </row>
    <row r="54" spans="8:37">
      <c r="H54" s="21" t="s">
        <v>68</v>
      </c>
      <c r="I54" s="25">
        <f t="shared" ca="1" si="14"/>
        <v>-3.1371413570013829E-5</v>
      </c>
      <c r="J54" s="25">
        <f t="shared" ca="1" si="14"/>
        <v>-2.5872460537357256E-3</v>
      </c>
      <c r="K54" s="25">
        <f t="shared" ca="1" si="14"/>
        <v>-3.2793095815577544E-2</v>
      </c>
      <c r="L54" s="25">
        <f t="shared" ca="1" si="14"/>
        <v>2.5204876146744937E-4</v>
      </c>
      <c r="M54" s="25">
        <f t="shared" ca="1" si="14"/>
        <v>-1.3119422874297015E-4</v>
      </c>
      <c r="N54" s="25">
        <f t="shared" ca="1" si="14"/>
        <v>-3.676991425891174E-3</v>
      </c>
      <c r="O54" s="25">
        <f t="shared" ca="1" si="14"/>
        <v>517.48743904053481</v>
      </c>
      <c r="P54" s="25">
        <f t="shared" ca="1" si="14"/>
        <v>447.97611488381881</v>
      </c>
      <c r="Q54" s="25">
        <f t="shared" ca="1" si="14"/>
        <v>957.6195467068319</v>
      </c>
      <c r="R54" s="25">
        <f t="shared" ca="1" si="14"/>
        <v>1019.5668713145424</v>
      </c>
      <c r="S54" s="25">
        <f t="shared" ca="1" si="12"/>
        <v>1043.4074123252103</v>
      </c>
      <c r="T54" s="25">
        <f t="shared" ca="1" si="12"/>
        <v>1007.9916801182881</v>
      </c>
      <c r="U54" s="25">
        <f t="shared" ca="1" si="12"/>
        <v>993.26194444859721</v>
      </c>
      <c r="V54" s="25">
        <f t="shared" ca="1" si="12"/>
        <v>977.01638083969374</v>
      </c>
      <c r="W54" s="25">
        <f t="shared" ca="1" si="12"/>
        <v>1036.4510222199824</v>
      </c>
      <c r="X54" s="25">
        <f t="shared" ca="1" si="12"/>
        <v>1041.3118328677629</v>
      </c>
      <c r="Y54" s="25">
        <f t="shared" ca="1" si="12"/>
        <v>-615.6648766974613</v>
      </c>
      <c r="Z54" s="25">
        <f t="shared" ca="1" si="13"/>
        <v>-620.21827809495517</v>
      </c>
      <c r="AA54" s="25">
        <f t="shared" ca="1" si="13"/>
        <v>-638.22504072720767</v>
      </c>
      <c r="AB54" s="25">
        <f t="shared" ca="1" si="13"/>
        <v>-962.64995429788178</v>
      </c>
      <c r="AC54" s="25">
        <f t="shared" ca="1" si="13"/>
        <v>-1344.6866111042327</v>
      </c>
      <c r="AD54" s="25">
        <f t="shared" ca="1" si="13"/>
        <v>-1138.9632695737164</v>
      </c>
      <c r="AE54" s="25">
        <f t="shared" ca="1" si="13"/>
        <v>-1511.2672368058338</v>
      </c>
      <c r="AF54" s="25">
        <f t="shared" ca="1" si="13"/>
        <v>-1582.1291417652101</v>
      </c>
      <c r="AG54" s="25">
        <f t="shared" ca="1" si="13"/>
        <v>-2366.1781456432509</v>
      </c>
      <c r="AH54" s="25">
        <f t="shared" ca="1" si="13"/>
        <v>-1723.0861237581266</v>
      </c>
      <c r="AI54" s="25">
        <f t="shared" ca="1" si="13"/>
        <v>-2096.1527823652141</v>
      </c>
      <c r="AJ54" s="25">
        <f t="shared" ca="1" si="13"/>
        <v>-349.37260408742441</v>
      </c>
      <c r="AK54" s="25">
        <f t="shared" ca="1" si="13"/>
        <v>-662.76760246735648</v>
      </c>
    </row>
    <row r="55" spans="8:37">
      <c r="H55" s="21" t="s">
        <v>36</v>
      </c>
      <c r="I55" s="25">
        <f t="shared" ca="1" si="14"/>
        <v>0.21980265924267428</v>
      </c>
      <c r="J55" s="25">
        <f t="shared" ca="1" si="14"/>
        <v>-1.3052736549468591E-2</v>
      </c>
      <c r="K55" s="25">
        <f t="shared" ca="1" si="14"/>
        <v>-0.35444199254112618</v>
      </c>
      <c r="L55" s="25">
        <f t="shared" ca="1" si="14"/>
        <v>-1.5722849031427018</v>
      </c>
      <c r="M55" s="25">
        <f t="shared" ca="1" si="14"/>
        <v>-4.6797763639349341</v>
      </c>
      <c r="N55" s="25">
        <f t="shared" ca="1" si="14"/>
        <v>-0.85341395957709665</v>
      </c>
      <c r="O55" s="25">
        <f t="shared" ca="1" si="14"/>
        <v>-16.21469864830425</v>
      </c>
      <c r="P55" s="25">
        <f t="shared" ca="1" si="14"/>
        <v>-8.7313032966666242</v>
      </c>
      <c r="Q55" s="25">
        <f t="shared" ca="1" si="14"/>
        <v>-6.632522366741</v>
      </c>
      <c r="R55" s="25">
        <f t="shared" ca="1" si="14"/>
        <v>-7.0182257362078531</v>
      </c>
      <c r="S55" s="25">
        <f t="shared" ca="1" si="12"/>
        <v>-4.2959907177031482</v>
      </c>
      <c r="T55" s="25">
        <f t="shared" ca="1" si="12"/>
        <v>1.0084197339190268</v>
      </c>
      <c r="U55" s="25">
        <f t="shared" ca="1" si="12"/>
        <v>-0.33994440898499079</v>
      </c>
      <c r="V55" s="25">
        <f t="shared" ca="1" si="12"/>
        <v>-1.7540941439950473</v>
      </c>
      <c r="W55" s="25">
        <f t="shared" ca="1" si="12"/>
        <v>0.48129902836191718</v>
      </c>
      <c r="X55" s="25">
        <f t="shared" ca="1" si="12"/>
        <v>1.1525473568130167</v>
      </c>
      <c r="Y55" s="25">
        <f t="shared" ca="1" si="12"/>
        <v>88.17382155577684</v>
      </c>
      <c r="Z55" s="25">
        <f t="shared" ca="1" si="13"/>
        <v>82.945092009435029</v>
      </c>
      <c r="AA55" s="25">
        <f t="shared" ca="1" si="13"/>
        <v>-40.133872418056171</v>
      </c>
      <c r="AB55" s="25">
        <f t="shared" ca="1" si="13"/>
        <v>-36.771556456665166</v>
      </c>
      <c r="AC55" s="25">
        <f t="shared" ca="1" si="13"/>
        <v>-156.33848556874682</v>
      </c>
      <c r="AD55" s="25">
        <f t="shared" ca="1" si="13"/>
        <v>-158.46041010535964</v>
      </c>
      <c r="AE55" s="25">
        <f t="shared" ca="1" si="13"/>
        <v>-167.67195497704461</v>
      </c>
      <c r="AF55" s="25">
        <f t="shared" ca="1" si="13"/>
        <v>-63.516833814751408</v>
      </c>
      <c r="AG55" s="25">
        <f t="shared" ca="1" si="13"/>
        <v>-62.305832436965829</v>
      </c>
      <c r="AH55" s="25">
        <f t="shared" ca="1" si="13"/>
        <v>31.039196466209432</v>
      </c>
      <c r="AI55" s="25">
        <f t="shared" ca="1" si="13"/>
        <v>31.755071462461274</v>
      </c>
      <c r="AJ55" s="25">
        <f t="shared" ca="1" si="13"/>
        <v>13.817678851240089</v>
      </c>
      <c r="AK55" s="25">
        <f t="shared" ca="1" si="13"/>
        <v>32.67844705376956</v>
      </c>
    </row>
    <row r="56" spans="8:37">
      <c r="H56" s="21" t="s">
        <v>73</v>
      </c>
      <c r="I56" s="25">
        <f t="shared" ca="1" si="14"/>
        <v>1.4912992000000003</v>
      </c>
      <c r="J56" s="25">
        <f t="shared" ca="1" si="14"/>
        <v>5.8671279999999228</v>
      </c>
      <c r="K56" s="25">
        <f t="shared" ca="1" si="14"/>
        <v>2.981065496222584</v>
      </c>
      <c r="L56" s="25">
        <f t="shared" ca="1" si="14"/>
        <v>-175.35413953124726</v>
      </c>
      <c r="M56" s="25">
        <f t="shared" ca="1" si="14"/>
        <v>20.519413671822804</v>
      </c>
      <c r="N56" s="25">
        <f t="shared" ca="1" si="14"/>
        <v>-68.942237440380268</v>
      </c>
      <c r="O56" s="25">
        <f t="shared" ca="1" si="14"/>
        <v>-590.79703297833748</v>
      </c>
      <c r="P56" s="25">
        <f t="shared" ca="1" si="14"/>
        <v>-533.75641988365442</v>
      </c>
      <c r="Q56" s="25">
        <f t="shared" ca="1" si="14"/>
        <v>-530.76508555574765</v>
      </c>
      <c r="R56" s="25">
        <f t="shared" ca="1" si="14"/>
        <v>-400.25720189172353</v>
      </c>
      <c r="S56" s="25">
        <f t="shared" ca="1" si="12"/>
        <v>-304.68019535108579</v>
      </c>
      <c r="T56" s="25">
        <f t="shared" ca="1" si="12"/>
        <v>-0.8642375370109221</v>
      </c>
      <c r="U56" s="25">
        <f t="shared" ca="1" si="12"/>
        <v>183.82435395597531</v>
      </c>
      <c r="V56" s="25">
        <f t="shared" ca="1" si="12"/>
        <v>-42.093724750297042</v>
      </c>
      <c r="W56" s="25">
        <f t="shared" ca="1" si="12"/>
        <v>-15.319249079509973</v>
      </c>
      <c r="X56" s="25">
        <f t="shared" ca="1" si="12"/>
        <v>78.340805088937486</v>
      </c>
      <c r="Y56" s="25">
        <f t="shared" ca="1" si="12"/>
        <v>-730.00305500898139</v>
      </c>
      <c r="Z56" s="25">
        <f t="shared" ca="1" si="13"/>
        <v>-801.59728350108708</v>
      </c>
      <c r="AA56" s="25">
        <f t="shared" ca="1" si="13"/>
        <v>-802.89432822970957</v>
      </c>
      <c r="AB56" s="25">
        <f t="shared" ca="1" si="13"/>
        <v>-598.0162540664187</v>
      </c>
      <c r="AC56" s="25">
        <f t="shared" ca="1" si="13"/>
        <v>-804.20119234209596</v>
      </c>
      <c r="AD56" s="25">
        <f t="shared" ca="1" si="13"/>
        <v>-585.22537277816082</v>
      </c>
      <c r="AE56" s="25">
        <f t="shared" ca="1" si="13"/>
        <v>-480.89627026826383</v>
      </c>
      <c r="AF56" s="25">
        <f t="shared" ca="1" si="13"/>
        <v>-863.62688890873869</v>
      </c>
      <c r="AG56" s="25">
        <f t="shared" ca="1" si="13"/>
        <v>-942.49573640247581</v>
      </c>
      <c r="AH56" s="25">
        <f t="shared" ca="1" si="13"/>
        <v>-856.72995091947632</v>
      </c>
      <c r="AI56" s="25">
        <f t="shared" ca="1" si="13"/>
        <v>-1004.8781849659881</v>
      </c>
      <c r="AJ56" s="25">
        <f t="shared" ca="1" si="13"/>
        <v>-187.17260563398668</v>
      </c>
      <c r="AK56" s="25">
        <f t="shared" ca="1" si="13"/>
        <v>-363.92587168827959</v>
      </c>
    </row>
    <row r="57" spans="8:37">
      <c r="H57" s="21" t="s">
        <v>56</v>
      </c>
      <c r="I57" s="25">
        <f t="shared" ca="1" si="14"/>
        <v>-5.5009840000153076E-3</v>
      </c>
      <c r="J57" s="25">
        <f t="shared" ca="1" si="14"/>
        <v>1.0202953999993269E-2</v>
      </c>
      <c r="K57" s="25">
        <f t="shared" ca="1" si="14"/>
        <v>-8.2490798000016241E-2</v>
      </c>
      <c r="L57" s="25">
        <f t="shared" ca="1" si="14"/>
        <v>-0.45139702999992437</v>
      </c>
      <c r="M57" s="25">
        <f t="shared" ca="1" si="14"/>
        <v>-0.95956026899986568</v>
      </c>
      <c r="N57" s="25">
        <f t="shared" ca="1" si="14"/>
        <v>0.41725900599982424</v>
      </c>
      <c r="O57" s="25">
        <f t="shared" ca="1" si="14"/>
        <v>-4.8817233540000018</v>
      </c>
      <c r="P57" s="25">
        <f t="shared" ca="1" si="14"/>
        <v>-4.9454931399998827</v>
      </c>
      <c r="Q57" s="25">
        <f t="shared" ca="1" si="14"/>
        <v>-3.2335865299999682</v>
      </c>
      <c r="R57" s="25">
        <f t="shared" ca="1" si="14"/>
        <v>-7.2406888799998796</v>
      </c>
      <c r="S57" s="25">
        <f t="shared" ca="1" si="12"/>
        <v>-2.1908131999990132</v>
      </c>
      <c r="T57" s="25">
        <f t="shared" ca="1" si="12"/>
        <v>-1.4293880000001309</v>
      </c>
      <c r="U57" s="25">
        <f t="shared" ca="1" si="12"/>
        <v>-6.7249632000001611</v>
      </c>
      <c r="V57" s="25">
        <f t="shared" ca="1" si="12"/>
        <v>-8.1242776999999933</v>
      </c>
      <c r="W57" s="25">
        <f t="shared" ca="1" si="12"/>
        <v>-16.100309600001083</v>
      </c>
      <c r="X57" s="25">
        <f t="shared" ca="1" si="12"/>
        <v>-1.1755222000000458</v>
      </c>
      <c r="Y57" s="25">
        <f t="shared" ca="1" si="12"/>
        <v>3.8285617000020693</v>
      </c>
      <c r="Z57" s="25">
        <f t="shared" ca="1" si="13"/>
        <v>0.18903179999904296</v>
      </c>
      <c r="AA57" s="25">
        <f t="shared" ca="1" si="13"/>
        <v>0.23323949999894467</v>
      </c>
      <c r="AB57" s="25">
        <f t="shared" ca="1" si="13"/>
        <v>3.1554229999998142</v>
      </c>
      <c r="AC57" s="25">
        <f t="shared" ca="1" si="13"/>
        <v>22.696660199999997</v>
      </c>
      <c r="AD57" s="25">
        <f t="shared" ca="1" si="13"/>
        <v>9.3715861999987737</v>
      </c>
      <c r="AE57" s="25">
        <f t="shared" ca="1" si="13"/>
        <v>17.98450089999892</v>
      </c>
      <c r="AF57" s="25">
        <f t="shared" ca="1" si="13"/>
        <v>13.218093800000133</v>
      </c>
      <c r="AG57" s="25">
        <f t="shared" ca="1" si="13"/>
        <v>17.486067600000069</v>
      </c>
      <c r="AH57" s="25">
        <f t="shared" ca="1" si="13"/>
        <v>8.6188801999999214</v>
      </c>
      <c r="AI57" s="25">
        <f t="shared" ca="1" si="13"/>
        <v>11.200608999998849</v>
      </c>
      <c r="AJ57" s="25">
        <f t="shared" ca="1" si="13"/>
        <v>18.417276699998638</v>
      </c>
      <c r="AK57" s="25">
        <f t="shared" ca="1" si="13"/>
        <v>29.739972800000032</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0.27134783858787159</v>
      </c>
      <c r="J59" s="25">
        <f t="shared" ca="1" si="15"/>
        <v>-1.6101122293150638E-2</v>
      </c>
      <c r="K59" s="25">
        <f t="shared" ca="1" si="15"/>
        <v>-0.43757643534235058</v>
      </c>
      <c r="L59" s="25">
        <f t="shared" ca="1" si="15"/>
        <v>-2.0878005614890753</v>
      </c>
      <c r="M59" s="25">
        <f t="shared" ca="1" si="15"/>
        <v>-5.5305137606573567</v>
      </c>
      <c r="N59" s="25">
        <f t="shared" ca="1" si="15"/>
        <v>-1.1537782608033922</v>
      </c>
      <c r="O59" s="25">
        <f t="shared" ca="1" si="15"/>
        <v>-20.018129636958918</v>
      </c>
      <c r="P59" s="25">
        <f t="shared" ca="1" si="15"/>
        <v>-10.779383784423089</v>
      </c>
      <c r="Q59" s="25">
        <f t="shared" ca="1" si="15"/>
        <v>-8.1788249578858654</v>
      </c>
      <c r="R59" s="25">
        <f t="shared" ca="1" si="15"/>
        <v>-8.6739063988560474</v>
      </c>
      <c r="S59" s="25">
        <f t="shared" ca="1" si="15"/>
        <v>-5.2965730498560788</v>
      </c>
      <c r="T59" s="25">
        <f t="shared" ca="1" si="15"/>
        <v>1.2379332923909487</v>
      </c>
      <c r="U59" s="25">
        <f t="shared" ca="1" si="15"/>
        <v>-0.41959894804386977</v>
      </c>
      <c r="V59" s="25">
        <f t="shared" ca="1" si="15"/>
        <v>-2.1477038199939784</v>
      </c>
      <c r="W59" s="25">
        <f t="shared" ca="1" si="15"/>
        <v>0.57652213264799457</v>
      </c>
      <c r="X59" s="25">
        <f t="shared" ca="1" si="15"/>
        <v>1.4230003424159463</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104.29690743024003</v>
      </c>
      <c r="Z59" s="25">
        <f t="shared" ca="1" si="16"/>
        <v>97.49237657979711</v>
      </c>
      <c r="AA59" s="25">
        <f t="shared" ca="1" si="16"/>
        <v>-46.975888244953921</v>
      </c>
      <c r="AB59" s="25">
        <f t="shared" ca="1" si="16"/>
        <v>-43.407039182394101</v>
      </c>
      <c r="AC59" s="25">
        <f t="shared" ca="1" si="16"/>
        <v>-183.23244341243935</v>
      </c>
      <c r="AD59" s="25">
        <f t="shared" ca="1" si="16"/>
        <v>-187.20451098614467</v>
      </c>
      <c r="AE59" s="25">
        <f t="shared" ca="1" si="16"/>
        <v>-196.53796526171755</v>
      </c>
      <c r="AF59" s="25">
        <f t="shared" ca="1" si="16"/>
        <v>-74.884385623769049</v>
      </c>
      <c r="AG59" s="25">
        <f t="shared" ca="1" si="16"/>
        <v>-73.788098661499134</v>
      </c>
      <c r="AH59" s="25">
        <f t="shared" ca="1" si="16"/>
        <v>37.1420142744646</v>
      </c>
      <c r="AI59" s="25">
        <f t="shared" ca="1" si="16"/>
        <v>37.40632328321135</v>
      </c>
      <c r="AJ59" s="25">
        <f t="shared" ca="1" si="16"/>
        <v>16.782105438499457</v>
      </c>
      <c r="AK59" s="25">
        <f t="shared" ca="1" si="16"/>
        <v>38.007599603062772</v>
      </c>
    </row>
    <row r="60" spans="8:37">
      <c r="H60" s="21" t="s">
        <v>72</v>
      </c>
      <c r="I60" s="25">
        <f t="shared" ca="1" si="15"/>
        <v>-1.0370000001103108E-4</v>
      </c>
      <c r="J60" s="25">
        <f t="shared" ca="1" si="15"/>
        <v>-1.3364999999851079E-2</v>
      </c>
      <c r="K60" s="25">
        <f t="shared" ca="1" si="15"/>
        <v>0.2873577032811454</v>
      </c>
      <c r="L60" s="25">
        <f t="shared" ca="1" si="15"/>
        <v>-293.53916313232958</v>
      </c>
      <c r="M60" s="25">
        <f t="shared" ca="1" si="15"/>
        <v>52.928636820302927</v>
      </c>
      <c r="N60" s="25">
        <f t="shared" ca="1" si="15"/>
        <v>-128.52332857573583</v>
      </c>
      <c r="O60" s="25">
        <f t="shared" ca="1" si="15"/>
        <v>-858.53910056672794</v>
      </c>
      <c r="P60" s="25">
        <f t="shared" ca="1" si="15"/>
        <v>-920.25391829114596</v>
      </c>
      <c r="Q60" s="25">
        <f t="shared" ca="1" si="15"/>
        <v>-794.23887772893977</v>
      </c>
      <c r="R60" s="25">
        <f t="shared" ca="1" si="15"/>
        <v>-697.08254699792633</v>
      </c>
      <c r="S60" s="25">
        <f t="shared" ca="1" si="15"/>
        <v>-541.83455236585178</v>
      </c>
      <c r="T60" s="25">
        <f t="shared" ca="1" si="15"/>
        <v>-17.723533178830621</v>
      </c>
      <c r="U60" s="25">
        <f t="shared" ca="1" si="15"/>
        <v>220.42912673862338</v>
      </c>
      <c r="V60" s="25">
        <f t="shared" ca="1" si="15"/>
        <v>-116.08697697086063</v>
      </c>
      <c r="W60" s="25">
        <f t="shared" ca="1" si="15"/>
        <v>-107.1227990143434</v>
      </c>
      <c r="X60" s="25">
        <f t="shared" ca="1" si="15"/>
        <v>60.646441093498652</v>
      </c>
      <c r="Y60" s="25">
        <f t="shared" ca="1" si="16"/>
        <v>-960.06641245080027</v>
      </c>
      <c r="Z60" s="25">
        <f t="shared" ca="1" si="16"/>
        <v>-1006.4427356932065</v>
      </c>
      <c r="AA60" s="25">
        <f t="shared" ca="1" si="16"/>
        <v>-1131.9059670796814</v>
      </c>
      <c r="AB60" s="25">
        <f t="shared" ca="1" si="16"/>
        <v>-840.30831413075794</v>
      </c>
      <c r="AC60" s="25">
        <f t="shared" ca="1" si="16"/>
        <v>-998.93783903996518</v>
      </c>
      <c r="AD60" s="25">
        <f t="shared" ca="1" si="16"/>
        <v>-762.1263208337914</v>
      </c>
      <c r="AE60" s="25">
        <f t="shared" ca="1" si="16"/>
        <v>-626.24011634133421</v>
      </c>
      <c r="AF60" s="25">
        <f t="shared" ca="1" si="16"/>
        <v>-1128.8173020084905</v>
      </c>
      <c r="AG60" s="25">
        <f t="shared" ca="1" si="16"/>
        <v>-1196.3286559728658</v>
      </c>
      <c r="AH60" s="25">
        <f t="shared" ca="1" si="16"/>
        <v>-1079.0459422871209</v>
      </c>
      <c r="AI60" s="25">
        <f t="shared" ca="1" si="16"/>
        <v>-1295.810904615395</v>
      </c>
      <c r="AJ60" s="25">
        <f t="shared" ca="1" si="16"/>
        <v>-207.63207625608266</v>
      </c>
      <c r="AK60" s="25">
        <f t="shared" ca="1" si="16"/>
        <v>-488.23502694705167</v>
      </c>
    </row>
    <row r="61" spans="8:37">
      <c r="H61" s="21" t="s">
        <v>76</v>
      </c>
      <c r="I61" s="25">
        <f t="shared" ca="1" si="15"/>
        <v>-6.602723999986182E-3</v>
      </c>
      <c r="J61" s="25">
        <f t="shared" ca="1" si="15"/>
        <v>1.2119849000100658E-2</v>
      </c>
      <c r="K61" s="25">
        <f t="shared" ca="1" si="15"/>
        <v>-9.9304355000015221E-2</v>
      </c>
      <c r="L61" s="25">
        <f t="shared" ca="1" si="15"/>
        <v>-0.58181086000020343</v>
      </c>
      <c r="M61" s="25">
        <f t="shared" ca="1" si="15"/>
        <v>-1.1052604500000029</v>
      </c>
      <c r="N61" s="25">
        <f t="shared" ca="1" si="15"/>
        <v>0.49481395000012185</v>
      </c>
      <c r="O61" s="25">
        <f t="shared" ca="1" si="15"/>
        <v>-5.8672196200001281</v>
      </c>
      <c r="P61" s="25">
        <f t="shared" ca="1" si="15"/>
        <v>-5.9277848099999346</v>
      </c>
      <c r="Q61" s="25">
        <f t="shared" ca="1" si="15"/>
        <v>-3.8490074199997366</v>
      </c>
      <c r="R61" s="25">
        <f t="shared" ca="1" si="15"/>
        <v>-8.7226169600010053</v>
      </c>
      <c r="S61" s="25">
        <f t="shared" ca="1" si="15"/>
        <v>-2.6288827000007586</v>
      </c>
      <c r="T61" s="25">
        <f t="shared" ca="1" si="15"/>
        <v>-1.7571357599993007</v>
      </c>
      <c r="U61" s="25">
        <f t="shared" ca="1" si="15"/>
        <v>-7.6460203999992018</v>
      </c>
      <c r="V61" s="25">
        <f t="shared" ca="1" si="15"/>
        <v>-9.9520464000011089</v>
      </c>
      <c r="W61" s="25">
        <f t="shared" ca="1" si="15"/>
        <v>-19.507816399999797</v>
      </c>
      <c r="X61" s="25">
        <f t="shared" ca="1" si="15"/>
        <v>-1.4696739999999409</v>
      </c>
      <c r="Y61" s="25">
        <f t="shared" ca="1" si="16"/>
        <v>4.6539591999999175</v>
      </c>
      <c r="Z61" s="25">
        <f t="shared" ca="1" si="16"/>
        <v>0.22684649999996509</v>
      </c>
      <c r="AA61" s="25">
        <f t="shared" ca="1" si="16"/>
        <v>0.27993179999907625</v>
      </c>
      <c r="AB61" s="25">
        <f t="shared" ca="1" si="16"/>
        <v>3.916702000000214</v>
      </c>
      <c r="AC61" s="25">
        <f t="shared" ca="1" si="16"/>
        <v>27.112006000000974</v>
      </c>
      <c r="AD61" s="25">
        <f t="shared" ca="1" si="16"/>
        <v>11.792552200000273</v>
      </c>
      <c r="AE61" s="25">
        <f t="shared" ca="1" si="16"/>
        <v>21.188388699998086</v>
      </c>
      <c r="AF61" s="25">
        <f t="shared" ca="1" si="16"/>
        <v>15.864667199999985</v>
      </c>
      <c r="AG61" s="25">
        <f t="shared" ca="1" si="16"/>
        <v>20.921391000000085</v>
      </c>
      <c r="AH61" s="25">
        <f t="shared" ca="1" si="16"/>
        <v>10.431419300000016</v>
      </c>
      <c r="AI61" s="25">
        <f t="shared" ca="1" si="16"/>
        <v>13.275780699999359</v>
      </c>
      <c r="AJ61" s="25">
        <f t="shared" ca="1" si="16"/>
        <v>22.298769400000083</v>
      </c>
      <c r="AK61" s="25">
        <f t="shared" ca="1" si="16"/>
        <v>35.501220099999955</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0.5622316663534016</v>
      </c>
      <c r="D6" s="30">
        <v>0.50573545045352009</v>
      </c>
      <c r="E6" s="30">
        <v>0.54958248078497862</v>
      </c>
      <c r="F6" s="30">
        <v>0.65599443612503394</v>
      </c>
      <c r="G6" s="30">
        <v>0.69496532882776652</v>
      </c>
      <c r="H6" s="30">
        <v>0.68126715071917299</v>
      </c>
      <c r="I6" s="30">
        <v>0.62076321347804497</v>
      </c>
      <c r="J6" s="30">
        <v>0.69238593903572754</v>
      </c>
      <c r="K6" s="30">
        <v>0.64162314613566673</v>
      </c>
      <c r="L6" s="30">
        <v>0.62638721483924509</v>
      </c>
      <c r="M6" s="30">
        <v>0.59498751708357023</v>
      </c>
      <c r="N6" s="30">
        <v>0.64365110440345452</v>
      </c>
      <c r="O6" s="30">
        <v>0.69310720723279895</v>
      </c>
      <c r="P6" s="30">
        <v>0.65759872066213032</v>
      </c>
      <c r="Q6" s="30">
        <v>0.64664968618281171</v>
      </c>
      <c r="R6" s="30">
        <v>0.67059810370743145</v>
      </c>
      <c r="S6" s="30">
        <v>0.70551306757747145</v>
      </c>
      <c r="T6" s="30">
        <v>0.70820151948777676</v>
      </c>
      <c r="U6" s="30">
        <v>0.67072608049272586</v>
      </c>
      <c r="V6" s="30">
        <v>0.64739476435187837</v>
      </c>
      <c r="W6" s="30">
        <v>0.61905137769677077</v>
      </c>
      <c r="X6" s="30">
        <v>0.68561476514150632</v>
      </c>
      <c r="Y6" s="30">
        <v>0.64879720424082454</v>
      </c>
      <c r="Z6" s="30">
        <v>0.63284244218710528</v>
      </c>
      <c r="AA6" s="30">
        <v>0.61668448087941152</v>
      </c>
      <c r="AB6" s="30">
        <v>0.61699833085052413</v>
      </c>
      <c r="AC6" s="30">
        <v>0.59225725816898211</v>
      </c>
      <c r="AD6" s="30">
        <v>0.58126228585770257</v>
      </c>
      <c r="AE6" s="30">
        <v>0.5450324789231078</v>
      </c>
    </row>
    <row r="7" spans="1:31">
      <c r="A7" s="29" t="s">
        <v>40</v>
      </c>
      <c r="B7" s="29" t="s">
        <v>71</v>
      </c>
      <c r="C7" s="30">
        <v>0.71348973556019479</v>
      </c>
      <c r="D7" s="30">
        <v>0.67544752194926638</v>
      </c>
      <c r="E7" s="30">
        <v>0.68346468575132735</v>
      </c>
      <c r="F7" s="30">
        <v>0.68735431287006599</v>
      </c>
      <c r="G7" s="30">
        <v>0.72353907767815451</v>
      </c>
      <c r="H7" s="30">
        <v>0.7422230777850044</v>
      </c>
      <c r="I7" s="30">
        <v>0.7242384456331058</v>
      </c>
      <c r="J7" s="30">
        <v>0.71402497645937157</v>
      </c>
      <c r="K7" s="30">
        <v>0.70305289330671472</v>
      </c>
      <c r="L7" s="30">
        <v>0.73798042435107825</v>
      </c>
      <c r="M7" s="30">
        <v>0.72172290228013924</v>
      </c>
      <c r="N7" s="30">
        <v>0.71077742802067068</v>
      </c>
      <c r="O7" s="30">
        <v>0.72832134019631978</v>
      </c>
      <c r="P7" s="30">
        <v>0.7227416844393405</v>
      </c>
      <c r="Q7" s="30">
        <v>0.74301892789762958</v>
      </c>
      <c r="R7" s="30">
        <v>0.70132034902797147</v>
      </c>
      <c r="S7" s="30">
        <v>0.65047139283077682</v>
      </c>
      <c r="T7" s="30">
        <v>0.67196441022065445</v>
      </c>
      <c r="U7" s="30">
        <v>0.59082937207776187</v>
      </c>
      <c r="V7" s="30">
        <v>0.62857668908757824</v>
      </c>
      <c r="W7" s="30">
        <v>0.69524522530281874</v>
      </c>
      <c r="X7" s="30">
        <v>0.68119831227955063</v>
      </c>
      <c r="Y7" s="30">
        <v>0.64971056517102743</v>
      </c>
      <c r="Z7" s="30">
        <v>0.65278472165258483</v>
      </c>
      <c r="AA7" s="30">
        <v>0.61627681623055264</v>
      </c>
      <c r="AB7" s="30">
        <v>0.63809097216525856</v>
      </c>
      <c r="AC7" s="30">
        <v>0.64402980862962389</v>
      </c>
      <c r="AD7" s="30" t="s">
        <v>169</v>
      </c>
      <c r="AE7" s="30" t="s">
        <v>169</v>
      </c>
    </row>
    <row r="8" spans="1:31">
      <c r="A8" s="29" t="s">
        <v>40</v>
      </c>
      <c r="B8" s="29" t="s">
        <v>20</v>
      </c>
      <c r="C8" s="30">
        <v>8.417148254405496E-2</v>
      </c>
      <c r="D8" s="30">
        <v>8.4171482581962054E-2</v>
      </c>
      <c r="E8" s="30">
        <v>7.5717576159063812E-2</v>
      </c>
      <c r="F8" s="30">
        <v>7.8463628124764526E-2</v>
      </c>
      <c r="G8" s="30">
        <v>6.9890935340739715E-2</v>
      </c>
      <c r="H8" s="30">
        <v>7.1224240118466065E-2</v>
      </c>
      <c r="I8" s="30">
        <v>6.923546420191147E-2</v>
      </c>
      <c r="J8" s="30">
        <v>8.0254337868763667E-2</v>
      </c>
      <c r="K8" s="30">
        <v>6.9714045390078028E-2</v>
      </c>
      <c r="L8" s="30">
        <v>7.1301872646109155E-2</v>
      </c>
      <c r="M8" s="30">
        <v>7.4759248568109268E-2</v>
      </c>
      <c r="N8" s="30">
        <v>0.1940830282184742</v>
      </c>
      <c r="O8" s="30">
        <v>0.19792373338817984</v>
      </c>
      <c r="P8" s="30">
        <v>0.21497556596651046</v>
      </c>
      <c r="Q8" s="30">
        <v>0.17423402001878038</v>
      </c>
      <c r="R8" s="30">
        <v>0.20767907285766637</v>
      </c>
      <c r="S8" s="30">
        <v>0.31735857924404998</v>
      </c>
      <c r="T8" s="30">
        <v>0.3194547840818695</v>
      </c>
      <c r="U8" s="30">
        <v>0.27289089007804906</v>
      </c>
      <c r="V8" s="30">
        <v>0.28439416395327394</v>
      </c>
      <c r="W8" s="30">
        <v>0.30738691533706614</v>
      </c>
      <c r="X8" s="30">
        <v>0.33349872710582551</v>
      </c>
      <c r="Y8" s="30">
        <v>0.29043685891294835</v>
      </c>
      <c r="Z8" s="30">
        <v>0.30461419811170698</v>
      </c>
      <c r="AA8" s="30">
        <v>0.31694036480789295</v>
      </c>
      <c r="AB8" s="30">
        <v>0.28260030286605881</v>
      </c>
      <c r="AC8" s="30">
        <v>0.28337457691140228</v>
      </c>
      <c r="AD8" s="30">
        <v>0.28260045786239146</v>
      </c>
      <c r="AE8" s="30">
        <v>0.28260044543045354</v>
      </c>
    </row>
    <row r="9" spans="1:31">
      <c r="A9" s="29" t="s">
        <v>40</v>
      </c>
      <c r="B9" s="29" t="s">
        <v>32</v>
      </c>
      <c r="C9" s="30">
        <v>5.784032558991211E-2</v>
      </c>
      <c r="D9" s="30">
        <v>5.90001807348167E-2</v>
      </c>
      <c r="E9" s="30">
        <v>6.0345351225354345E-2</v>
      </c>
      <c r="F9" s="30">
        <v>1.4295745572359887E-2</v>
      </c>
      <c r="G9" s="30">
        <v>1.3182093511626664E-2</v>
      </c>
      <c r="H9" s="30">
        <v>1.4026198052762145E-2</v>
      </c>
      <c r="I9" s="30">
        <v>1.3432773774645655E-2</v>
      </c>
      <c r="J9" s="30">
        <v>1.430208910708157E-2</v>
      </c>
      <c r="K9" s="30">
        <v>1.2760790780808707E-2</v>
      </c>
      <c r="L9" s="30">
        <v>1.3171009515137102E-2</v>
      </c>
      <c r="M9" s="30">
        <v>1.291629679210547E-2</v>
      </c>
      <c r="N9" s="30">
        <v>2.2467058374244456E-2</v>
      </c>
      <c r="O9" s="30">
        <v>1.679912346253323E-2</v>
      </c>
      <c r="P9" s="30">
        <v>2.8430610351175858E-2</v>
      </c>
      <c r="Q9" s="30">
        <v>2.5120848189153666E-2</v>
      </c>
      <c r="R9" s="30">
        <v>2.6126906236317006E-2</v>
      </c>
      <c r="S9" s="30">
        <v>5.8148420591730587E-2</v>
      </c>
      <c r="T9" s="30">
        <v>6.0072688747106827E-2</v>
      </c>
      <c r="U9" s="30">
        <v>0.23480535170689279</v>
      </c>
      <c r="V9" s="30">
        <v>0.26048999782561427</v>
      </c>
      <c r="W9" s="30">
        <v>0.28485018482278757</v>
      </c>
      <c r="X9" s="30">
        <v>0.33555949662970214</v>
      </c>
      <c r="Y9" s="30">
        <v>0.3314570287018917</v>
      </c>
      <c r="Z9" s="30">
        <v>0.2658459991302457</v>
      </c>
      <c r="AA9" s="30">
        <v>0.36523681778647532</v>
      </c>
      <c r="AB9" s="30" t="s">
        <v>169</v>
      </c>
      <c r="AC9" s="30" t="s">
        <v>169</v>
      </c>
      <c r="AD9" s="30" t="s">
        <v>169</v>
      </c>
      <c r="AE9" s="30" t="s">
        <v>169</v>
      </c>
    </row>
    <row r="10" spans="1:31">
      <c r="A10" s="29" t="s">
        <v>40</v>
      </c>
      <c r="B10" s="29" t="s">
        <v>66</v>
      </c>
      <c r="C10" s="30">
        <v>9.0572888282318051E-4</v>
      </c>
      <c r="D10" s="30">
        <v>4.108128346751108E-4</v>
      </c>
      <c r="E10" s="30">
        <v>2.0364895532850803E-3</v>
      </c>
      <c r="F10" s="30">
        <v>1.6545511456932417E-3</v>
      </c>
      <c r="G10" s="30">
        <v>5.9548293423620981E-4</v>
      </c>
      <c r="H10" s="30">
        <v>1.0998669034805101E-3</v>
      </c>
      <c r="I10" s="30">
        <v>4.71462050468742E-4</v>
      </c>
      <c r="J10" s="30">
        <v>1.4124043742067376E-3</v>
      </c>
      <c r="K10" s="30">
        <v>1.4822887175585772E-4</v>
      </c>
      <c r="L10" s="30">
        <v>4.5197562574628109E-4</v>
      </c>
      <c r="M10" s="30">
        <v>4.3724615162768162E-4</v>
      </c>
      <c r="N10" s="30">
        <v>8.2579622927173493E-3</v>
      </c>
      <c r="O10" s="30">
        <v>5.5381948964237379E-3</v>
      </c>
      <c r="P10" s="30">
        <v>8.7299631021921995E-3</v>
      </c>
      <c r="Q10" s="30">
        <v>8.5435378023003012E-3</v>
      </c>
      <c r="R10" s="30">
        <v>1.0816243596314326E-2</v>
      </c>
      <c r="S10" s="30">
        <v>3.6955216011916155E-2</v>
      </c>
      <c r="T10" s="30">
        <v>4.4291455078354594E-2</v>
      </c>
      <c r="U10" s="30">
        <v>8.1640615411936804E-2</v>
      </c>
      <c r="V10" s="30">
        <v>9.1771210356356867E-2</v>
      </c>
      <c r="W10" s="30">
        <v>7.0252906545144211E-2</v>
      </c>
      <c r="X10" s="30">
        <v>0.10965251622818931</v>
      </c>
      <c r="Y10" s="30">
        <v>0.14788991623988731</v>
      </c>
      <c r="Z10" s="30">
        <v>8.3178981030137114E-2</v>
      </c>
      <c r="AA10" s="30">
        <v>9.7548746561325117E-2</v>
      </c>
      <c r="AB10" s="30">
        <v>0.12410531663266172</v>
      </c>
      <c r="AC10" s="30">
        <v>0.16988390705690817</v>
      </c>
      <c r="AD10" s="30">
        <v>0.19761430089852455</v>
      </c>
      <c r="AE10" s="30">
        <v>0.19908019382781031</v>
      </c>
    </row>
    <row r="11" spans="1:31">
      <c r="A11" s="29" t="s">
        <v>40</v>
      </c>
      <c r="B11" s="29" t="s">
        <v>65</v>
      </c>
      <c r="C11" s="30">
        <v>0.20345939581983349</v>
      </c>
      <c r="D11" s="30">
        <v>0.20940621244611363</v>
      </c>
      <c r="E11" s="30">
        <v>0.20835771787568289</v>
      </c>
      <c r="F11" s="30">
        <v>0.24997501194550042</v>
      </c>
      <c r="G11" s="30">
        <v>0.2610640487550423</v>
      </c>
      <c r="H11" s="30">
        <v>0.23888570444481735</v>
      </c>
      <c r="I11" s="30">
        <v>0.2434479409984491</v>
      </c>
      <c r="J11" s="30">
        <v>0.27286662665338546</v>
      </c>
      <c r="K11" s="30">
        <v>0.23603003503756728</v>
      </c>
      <c r="L11" s="30">
        <v>0.21849876836324075</v>
      </c>
      <c r="M11" s="30">
        <v>0.20814858961851004</v>
      </c>
      <c r="N11" s="30">
        <v>0.21085841807842115</v>
      </c>
      <c r="O11" s="30">
        <v>0.21878199362798131</v>
      </c>
      <c r="P11" s="30">
        <v>0.21149784811169134</v>
      </c>
      <c r="Q11" s="30">
        <v>0.20313703711963374</v>
      </c>
      <c r="R11" s="30">
        <v>0.19006427599382927</v>
      </c>
      <c r="S11" s="30">
        <v>0.21579371790957216</v>
      </c>
      <c r="T11" s="30">
        <v>0.1915828233601036</v>
      </c>
      <c r="U11" s="30">
        <v>0.18129879393051235</v>
      </c>
      <c r="V11" s="30">
        <v>0.16623218678088023</v>
      </c>
      <c r="W11" s="30">
        <v>0.16905768110156782</v>
      </c>
      <c r="X11" s="30">
        <v>0.1820691945993175</v>
      </c>
      <c r="Y11" s="30">
        <v>0.17814638153738052</v>
      </c>
      <c r="Z11" s="30">
        <v>0.1784975404439903</v>
      </c>
      <c r="AA11" s="30">
        <v>0.17085363191929212</v>
      </c>
      <c r="AB11" s="30">
        <v>0.20014800827742718</v>
      </c>
      <c r="AC11" s="30">
        <v>0.17616620513498807</v>
      </c>
      <c r="AD11" s="30">
        <v>0.17007945324643173</v>
      </c>
      <c r="AE11" s="30">
        <v>0.15769073266658681</v>
      </c>
    </row>
    <row r="12" spans="1:31">
      <c r="A12" s="29" t="s">
        <v>40</v>
      </c>
      <c r="B12" s="29" t="s">
        <v>69</v>
      </c>
      <c r="C12" s="30">
        <v>0.34173154600997768</v>
      </c>
      <c r="D12" s="30">
        <v>0.35785382129142956</v>
      </c>
      <c r="E12" s="30">
        <v>0.32835080853597975</v>
      </c>
      <c r="F12" s="30">
        <v>0.33750104796391506</v>
      </c>
      <c r="G12" s="30">
        <v>0.36230207274981069</v>
      </c>
      <c r="H12" s="30">
        <v>0.37811883898026993</v>
      </c>
      <c r="I12" s="30">
        <v>0.38847295545907462</v>
      </c>
      <c r="J12" s="30">
        <v>0.35748719860712924</v>
      </c>
      <c r="K12" s="30">
        <v>0.33937172768932256</v>
      </c>
      <c r="L12" s="30">
        <v>0.34943950859885092</v>
      </c>
      <c r="M12" s="30">
        <v>0.36622239121955574</v>
      </c>
      <c r="N12" s="30">
        <v>0.34711767676782956</v>
      </c>
      <c r="O12" s="30">
        <v>0.33783952324409977</v>
      </c>
      <c r="P12" s="30">
        <v>0.3580543333633362</v>
      </c>
      <c r="Q12" s="30">
        <v>0.37022298571012102</v>
      </c>
      <c r="R12" s="30">
        <v>0.37783641896599918</v>
      </c>
      <c r="S12" s="30">
        <v>0.35787954051094573</v>
      </c>
      <c r="T12" s="30">
        <v>0.35357737799722955</v>
      </c>
      <c r="U12" s="30">
        <v>0.35685738208143403</v>
      </c>
      <c r="V12" s="30">
        <v>0.36055893013298651</v>
      </c>
      <c r="W12" s="30">
        <v>0.34282087479216644</v>
      </c>
      <c r="X12" s="30">
        <v>0.31970965596679862</v>
      </c>
      <c r="Y12" s="30">
        <v>0.34198632519680638</v>
      </c>
      <c r="Z12" s="30">
        <v>0.36034800376313714</v>
      </c>
      <c r="AA12" s="30">
        <v>0.36541011251710676</v>
      </c>
      <c r="AB12" s="30">
        <v>0.3477455037844665</v>
      </c>
      <c r="AC12" s="30">
        <v>0.34269951124687925</v>
      </c>
      <c r="AD12" s="30">
        <v>0.34228256576541238</v>
      </c>
      <c r="AE12" s="30">
        <v>0.33524599218732859</v>
      </c>
    </row>
    <row r="13" spans="1:31">
      <c r="A13" s="29" t="s">
        <v>40</v>
      </c>
      <c r="B13" s="29" t="s">
        <v>68</v>
      </c>
      <c r="C13" s="30">
        <v>0.29560345006742111</v>
      </c>
      <c r="D13" s="30">
        <v>0.29160303495356721</v>
      </c>
      <c r="E13" s="30">
        <v>0.29657619160142834</v>
      </c>
      <c r="F13" s="30">
        <v>0.28436549314307796</v>
      </c>
      <c r="G13" s="30">
        <v>0.27849153157881817</v>
      </c>
      <c r="H13" s="30">
        <v>0.29488086230656213</v>
      </c>
      <c r="I13" s="30">
        <v>0.29848371398889173</v>
      </c>
      <c r="J13" s="30">
        <v>0.26387513001937524</v>
      </c>
      <c r="K13" s="30">
        <v>0.27469201630088902</v>
      </c>
      <c r="L13" s="30">
        <v>0.28734199805551419</v>
      </c>
      <c r="M13" s="30">
        <v>0.29200233695113564</v>
      </c>
      <c r="N13" s="30">
        <v>0.29309177025567945</v>
      </c>
      <c r="O13" s="30">
        <v>0.28234792317373719</v>
      </c>
      <c r="P13" s="30">
        <v>0.27505265866563416</v>
      </c>
      <c r="Q13" s="30">
        <v>0.29346271493923337</v>
      </c>
      <c r="R13" s="30">
        <v>0.29433114498226942</v>
      </c>
      <c r="S13" s="30">
        <v>0.26156968306359513</v>
      </c>
      <c r="T13" s="30">
        <v>0.27403029670687318</v>
      </c>
      <c r="U13" s="30">
        <v>0.28703744110861024</v>
      </c>
      <c r="V13" s="30">
        <v>0.29078086916725848</v>
      </c>
      <c r="W13" s="30">
        <v>0.2912287187302724</v>
      </c>
      <c r="X13" s="30">
        <v>0.27821543047921748</v>
      </c>
      <c r="Y13" s="30">
        <v>0.27016563480189892</v>
      </c>
      <c r="Z13" s="30">
        <v>0.28620799653787693</v>
      </c>
      <c r="AA13" s="30">
        <v>0.28292162537060123</v>
      </c>
      <c r="AB13" s="30">
        <v>0.25091990427351396</v>
      </c>
      <c r="AC13" s="30">
        <v>0.2574904521454825</v>
      </c>
      <c r="AD13" s="30">
        <v>0.26693152444773538</v>
      </c>
      <c r="AE13" s="30">
        <v>0.26821307003483003</v>
      </c>
    </row>
    <row r="14" spans="1:31">
      <c r="A14" s="29" t="s">
        <v>40</v>
      </c>
      <c r="B14" s="29" t="s">
        <v>36</v>
      </c>
      <c r="C14" s="30">
        <v>9.4868850620916434E-2</v>
      </c>
      <c r="D14" s="30">
        <v>5.8231207194911698E-2</v>
      </c>
      <c r="E14" s="30">
        <v>5.9775980400826795E-2</v>
      </c>
      <c r="F14" s="30">
        <v>6.8644769568982605E-2</v>
      </c>
      <c r="G14" s="30">
        <v>6.8348805580405639E-2</v>
      </c>
      <c r="H14" s="30">
        <v>6.9521908393302245E-2</v>
      </c>
      <c r="I14" s="30">
        <v>6.5236017858711651E-2</v>
      </c>
      <c r="J14" s="30">
        <v>6.229817212372428E-2</v>
      </c>
      <c r="K14" s="30">
        <v>5.6067803479099058E-2</v>
      </c>
      <c r="L14" s="30">
        <v>5.9424905042278174E-2</v>
      </c>
      <c r="M14" s="30">
        <v>5.7449957533585227E-2</v>
      </c>
      <c r="N14" s="30">
        <v>5.9789630925168223E-2</v>
      </c>
      <c r="O14" s="30">
        <v>5.863803597316266E-2</v>
      </c>
      <c r="P14" s="30">
        <v>5.3866257039223271E-2</v>
      </c>
      <c r="Q14" s="30">
        <v>5.7133308884567031E-2</v>
      </c>
      <c r="R14" s="30">
        <v>5.8342282644194061E-2</v>
      </c>
      <c r="S14" s="30">
        <v>0.10416765469609095</v>
      </c>
      <c r="T14" s="30">
        <v>0.10469431292703638</v>
      </c>
      <c r="U14" s="30">
        <v>0.11500532874867413</v>
      </c>
      <c r="V14" s="30">
        <v>0.11179375017838469</v>
      </c>
      <c r="W14" s="30">
        <v>0.12780025214141313</v>
      </c>
      <c r="X14" s="30">
        <v>0.13726536267615977</v>
      </c>
      <c r="Y14" s="30">
        <v>0.1371348151100851</v>
      </c>
      <c r="Z14" s="30">
        <v>0.1422805166875262</v>
      </c>
      <c r="AA14" s="30">
        <v>0.14093541092951173</v>
      </c>
      <c r="AB14" s="30">
        <v>0.13458348079010285</v>
      </c>
      <c r="AC14" s="30">
        <v>0.13582692634867827</v>
      </c>
      <c r="AD14" s="30">
        <v>0.13528702048522193</v>
      </c>
      <c r="AE14" s="30">
        <v>0.13486164449026583</v>
      </c>
    </row>
    <row r="15" spans="1:31">
      <c r="A15" s="29" t="s">
        <v>40</v>
      </c>
      <c r="B15" s="29" t="s">
        <v>73</v>
      </c>
      <c r="C15" s="30">
        <v>6.85336621286431E-3</v>
      </c>
      <c r="D15" s="30">
        <v>1.8140015925362196E-2</v>
      </c>
      <c r="E15" s="30">
        <v>2.8101532378308515E-2</v>
      </c>
      <c r="F15" s="30">
        <v>0.23402954138639218</v>
      </c>
      <c r="G15" s="30">
        <v>0.19985979266247167</v>
      </c>
      <c r="H15" s="30">
        <v>0.21831056077340616</v>
      </c>
      <c r="I15" s="30">
        <v>0.21451637719815134</v>
      </c>
      <c r="J15" s="30">
        <v>0.25064160227041532</v>
      </c>
      <c r="K15" s="30">
        <v>0.22964285592390116</v>
      </c>
      <c r="L15" s="30">
        <v>0.24775985484649254</v>
      </c>
      <c r="M15" s="30">
        <v>0.23968372869709245</v>
      </c>
      <c r="N15" s="30">
        <v>0.26364582443845463</v>
      </c>
      <c r="O15" s="30">
        <v>0.23789957347197382</v>
      </c>
      <c r="P15" s="30">
        <v>0.2451326082124807</v>
      </c>
      <c r="Q15" s="30">
        <v>0.25833067630938117</v>
      </c>
      <c r="R15" s="30">
        <v>0.2514388338568555</v>
      </c>
      <c r="S15" s="30">
        <v>0.24929021929386633</v>
      </c>
      <c r="T15" s="30">
        <v>0.23890822307673873</v>
      </c>
      <c r="U15" s="30">
        <v>0.2486358761001855</v>
      </c>
      <c r="V15" s="30">
        <v>0.23535719814145353</v>
      </c>
      <c r="W15" s="30">
        <v>0.24409485098481218</v>
      </c>
      <c r="X15" s="30">
        <v>0.24502083577642911</v>
      </c>
      <c r="Y15" s="30">
        <v>0.23842397630884213</v>
      </c>
      <c r="Z15" s="30">
        <v>0.25457612580680256</v>
      </c>
      <c r="AA15" s="30">
        <v>0.25011892919241907</v>
      </c>
      <c r="AB15" s="30">
        <v>0.24064723905768629</v>
      </c>
      <c r="AC15" s="30">
        <v>0.23390292004525892</v>
      </c>
      <c r="AD15" s="30">
        <v>0.2423502792742909</v>
      </c>
      <c r="AE15" s="30">
        <v>0.24279541049420766</v>
      </c>
    </row>
    <row r="16" spans="1:31">
      <c r="A16" s="29" t="s">
        <v>40</v>
      </c>
      <c r="B16" s="29" t="s">
        <v>56</v>
      </c>
      <c r="C16" s="30">
        <v>7.7078914973433874E-2</v>
      </c>
      <c r="D16" s="30">
        <v>8.9600585076529807E-2</v>
      </c>
      <c r="E16" s="30">
        <v>8.2571814668555288E-2</v>
      </c>
      <c r="F16" s="30">
        <v>9.6950985979444709E-2</v>
      </c>
      <c r="G16" s="30">
        <v>0.100016367785454</v>
      </c>
      <c r="H16" s="30">
        <v>9.8151787744551758E-2</v>
      </c>
      <c r="I16" s="30">
        <v>9.2441863480672612E-2</v>
      </c>
      <c r="J16" s="30">
        <v>8.8869799050252371E-2</v>
      </c>
      <c r="K16" s="30">
        <v>8.0272313693367417E-2</v>
      </c>
      <c r="L16" s="30">
        <v>8.0633445729273182E-2</v>
      </c>
      <c r="M16" s="30">
        <v>7.908487027525718E-2</v>
      </c>
      <c r="N16" s="30">
        <v>8.1250486349858778E-2</v>
      </c>
      <c r="O16" s="30">
        <v>7.9644892601991965E-2</v>
      </c>
      <c r="P16" s="30">
        <v>7.5430757726681411E-2</v>
      </c>
      <c r="Q16" s="30">
        <v>7.6826905355867767E-2</v>
      </c>
      <c r="R16" s="30">
        <v>7.5499077757018071E-2</v>
      </c>
      <c r="S16" s="30">
        <v>6.6944017808570552E-2</v>
      </c>
      <c r="T16" s="30">
        <v>6.4634880572914138E-2</v>
      </c>
      <c r="U16" s="30">
        <v>6.2112836524450703E-2</v>
      </c>
      <c r="V16" s="30">
        <v>5.9925676664747796E-2</v>
      </c>
      <c r="W16" s="30">
        <v>5.6824178687346086E-2</v>
      </c>
      <c r="X16" s="30">
        <v>5.6808002340059054E-2</v>
      </c>
      <c r="Y16" s="30">
        <v>5.4703952550851455E-2</v>
      </c>
      <c r="Z16" s="30">
        <v>5.6905883341418592E-2</v>
      </c>
      <c r="AA16" s="30">
        <v>5.3984391407032414E-2</v>
      </c>
      <c r="AB16" s="30">
        <v>5.094498365149977E-2</v>
      </c>
      <c r="AC16" s="30">
        <v>5.0609800642918458E-2</v>
      </c>
      <c r="AD16" s="30">
        <v>4.9755111244480732E-2</v>
      </c>
      <c r="AE16" s="30">
        <v>4.5289101669205203E-2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0.51369663353488848</v>
      </c>
      <c r="D20" s="30">
        <v>0.45261147117068468</v>
      </c>
      <c r="E20" s="30">
        <v>0.49183401358296019</v>
      </c>
      <c r="F20" s="30">
        <v>0.60772032206429849</v>
      </c>
      <c r="G20" s="30">
        <v>0.67455083447217801</v>
      </c>
      <c r="H20" s="30">
        <v>0.6458921583486551</v>
      </c>
      <c r="I20" s="30">
        <v>0.58107542738862983</v>
      </c>
      <c r="J20" s="30">
        <v>0.6610232570745106</v>
      </c>
      <c r="K20" s="30">
        <v>0.59224881431809751</v>
      </c>
      <c r="L20" s="30">
        <v>0.59389514279249012</v>
      </c>
      <c r="M20" s="30">
        <v>0.53489783611275221</v>
      </c>
      <c r="N20" s="30">
        <v>0.56386853326420949</v>
      </c>
      <c r="O20" s="30">
        <v>0.67392180851628547</v>
      </c>
      <c r="P20" s="30">
        <v>0.61102114467630753</v>
      </c>
      <c r="Q20" s="30">
        <v>0.52773056823947229</v>
      </c>
      <c r="R20" s="30">
        <v>0.64254154405547093</v>
      </c>
      <c r="S20" s="30">
        <v>0.70207081853543041</v>
      </c>
      <c r="T20" s="30">
        <v>0.67646139861322507</v>
      </c>
      <c r="U20" s="30">
        <v>0.64030166582107217</v>
      </c>
      <c r="V20" s="30">
        <v>0.55260476069676989</v>
      </c>
      <c r="W20" s="30">
        <v>0.49409242347370114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6.1459248542508477E-3</v>
      </c>
      <c r="D22" s="30">
        <v>6.1459249950585005E-3</v>
      </c>
      <c r="E22" s="30">
        <v>1.8495866361238355E-2</v>
      </c>
      <c r="F22" s="30">
        <v>1.1755641553360733E-2</v>
      </c>
      <c r="G22" s="30">
        <v>1.160896565390895E-2</v>
      </c>
      <c r="H22" s="30">
        <v>1.160896563847885E-2</v>
      </c>
      <c r="I22" s="30">
        <v>1.1640771132916347E-2</v>
      </c>
      <c r="J22" s="30">
        <v>1.1618324317233608E-2</v>
      </c>
      <c r="K22" s="30">
        <v>1.1608966065179362E-2</v>
      </c>
      <c r="L22" s="30">
        <v>1.1608966227974245E-2</v>
      </c>
      <c r="M22" s="30">
        <v>1.1640771951388731E-2</v>
      </c>
      <c r="N22" s="30">
        <v>0.17687121091558353</v>
      </c>
      <c r="O22" s="30">
        <v>0.14605420132744748</v>
      </c>
      <c r="P22" s="30">
        <v>0.19662404858745525</v>
      </c>
      <c r="Q22" s="30">
        <v>0.12203040545381827</v>
      </c>
      <c r="R22" s="30">
        <v>0.19212761220654612</v>
      </c>
      <c r="S22" s="30">
        <v>0.29131569167260274</v>
      </c>
      <c r="T22" s="30">
        <v>0.31578631471005841</v>
      </c>
      <c r="U22" s="30">
        <v>0.26417992196346851</v>
      </c>
      <c r="V22" s="30">
        <v>0.26769566949201828</v>
      </c>
      <c r="W22" s="30">
        <v>0.28001089990114336</v>
      </c>
      <c r="X22" s="30">
        <v>0.31971324402035617</v>
      </c>
      <c r="Y22" s="30">
        <v>1.1928644709687771E-2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1.432163855518192E-5</v>
      </c>
      <c r="D24" s="30">
        <v>1.737427863089908E-9</v>
      </c>
      <c r="E24" s="30">
        <v>1.1904133072719752E-3</v>
      </c>
      <c r="F24" s="30">
        <v>4.0178589174765019E-3</v>
      </c>
      <c r="G24" s="30">
        <v>8.8318527035722335E-4</v>
      </c>
      <c r="H24" s="30">
        <v>1.4799205318454653E-3</v>
      </c>
      <c r="I24" s="30">
        <v>5.4904779534170362E-4</v>
      </c>
      <c r="J24" s="30">
        <v>1.0916311140782241E-3</v>
      </c>
      <c r="K24" s="30">
        <v>2.4330694584690796E-9</v>
      </c>
      <c r="L24" s="30">
        <v>7.8004408957718107E-5</v>
      </c>
      <c r="M24" s="30">
        <v>2.6477788706409834E-9</v>
      </c>
      <c r="N24" s="30">
        <v>2.7798186846200407E-3</v>
      </c>
      <c r="O24" s="30">
        <v>1.4262030625936343E-3</v>
      </c>
      <c r="P24" s="30">
        <v>1.9906662597000678E-3</v>
      </c>
      <c r="Q24" s="30">
        <v>7.06944386481222E-3</v>
      </c>
      <c r="R24" s="30">
        <v>5.090328071720422E-3</v>
      </c>
      <c r="S24" s="30">
        <v>2.2309705596342776E-2</v>
      </c>
      <c r="T24" s="30">
        <v>4.3925252730228084E-2</v>
      </c>
      <c r="U24" s="30">
        <v>9.7591572778893756E-2</v>
      </c>
      <c r="V24" s="30">
        <v>0.12860711806408293</v>
      </c>
      <c r="W24" s="30">
        <v>7.0794820974587946E-2</v>
      </c>
      <c r="X24" s="30">
        <v>0.13245845983756968</v>
      </c>
      <c r="Y24" s="30">
        <v>0.20125369259567774</v>
      </c>
      <c r="Z24" s="30">
        <v>8.9740555338264208E-2</v>
      </c>
      <c r="AA24" s="30">
        <v>9.1151788101231965E-2</v>
      </c>
      <c r="AB24" s="30">
        <v>0.12171616664219029</v>
      </c>
      <c r="AC24" s="30">
        <v>0.21520008532379437</v>
      </c>
      <c r="AD24" s="30">
        <v>0.24847000889798698</v>
      </c>
      <c r="AE24" s="30">
        <v>0.24411951046692273</v>
      </c>
    </row>
    <row r="25" spans="1:31" s="28" customFormat="1">
      <c r="A25" s="29" t="s">
        <v>130</v>
      </c>
      <c r="B25" s="29" t="s">
        <v>65</v>
      </c>
      <c r="C25" s="30">
        <v>8.8290069155560258E-2</v>
      </c>
      <c r="D25" s="30">
        <v>9.287376195649287E-2</v>
      </c>
      <c r="E25" s="30">
        <v>8.511094830555628E-2</v>
      </c>
      <c r="F25" s="30">
        <v>0.12506660634323416</v>
      </c>
      <c r="G25" s="30">
        <v>0.12509944688799976</v>
      </c>
      <c r="H25" s="30">
        <v>0.11611403469259778</v>
      </c>
      <c r="I25" s="30">
        <v>0.11450029410985393</v>
      </c>
      <c r="J25" s="30">
        <v>0.16015962216157495</v>
      </c>
      <c r="K25" s="30">
        <v>0.12604656094609748</v>
      </c>
      <c r="L25" s="30">
        <v>0.1153838650274237</v>
      </c>
      <c r="M25" s="30">
        <v>0.11146752188159648</v>
      </c>
      <c r="N25" s="30">
        <v>0.12774642387147486</v>
      </c>
      <c r="O25" s="30">
        <v>0.14256695216519605</v>
      </c>
      <c r="P25" s="30">
        <v>0.14693024235358496</v>
      </c>
      <c r="Q25" s="30">
        <v>0.15253484826404526</v>
      </c>
      <c r="R25" s="30">
        <v>0.14098308713777233</v>
      </c>
      <c r="S25" s="30">
        <v>0.17674420170813301</v>
      </c>
      <c r="T25" s="30">
        <v>0.14385448738330545</v>
      </c>
      <c r="U25" s="30">
        <v>0.13208060442666233</v>
      </c>
      <c r="V25" s="30">
        <v>0.12237500154562231</v>
      </c>
      <c r="W25" s="30">
        <v>0.11867777395052241</v>
      </c>
      <c r="X25" s="30">
        <v>0.14611294109854001</v>
      </c>
      <c r="Y25" s="30">
        <v>0.14866008893952642</v>
      </c>
      <c r="Z25" s="30">
        <v>0.15631055439265873</v>
      </c>
      <c r="AA25" s="30">
        <v>0.15075381547918709</v>
      </c>
      <c r="AB25" s="30">
        <v>0.18122938139777253</v>
      </c>
      <c r="AC25" s="30">
        <v>0.14879823136641848</v>
      </c>
      <c r="AD25" s="30">
        <v>0.14151329146904776</v>
      </c>
      <c r="AE25" s="30">
        <v>0.13399308510638297</v>
      </c>
    </row>
    <row r="26" spans="1:31" s="28" customFormat="1">
      <c r="A26" s="29" t="s">
        <v>130</v>
      </c>
      <c r="B26" s="29" t="s">
        <v>69</v>
      </c>
      <c r="C26" s="30">
        <v>0.32141606157955122</v>
      </c>
      <c r="D26" s="30">
        <v>0.36697406317783804</v>
      </c>
      <c r="E26" s="30">
        <v>0.35211071991497384</v>
      </c>
      <c r="F26" s="30">
        <v>0.34553707460510402</v>
      </c>
      <c r="G26" s="30">
        <v>0.37600055661317028</v>
      </c>
      <c r="H26" s="30">
        <v>0.38665290352923876</v>
      </c>
      <c r="I26" s="30">
        <v>0.38316405183632485</v>
      </c>
      <c r="J26" s="30">
        <v>0.33952648448667583</v>
      </c>
      <c r="K26" s="30">
        <v>0.30712660182922263</v>
      </c>
      <c r="L26" s="30">
        <v>0.32921667409431793</v>
      </c>
      <c r="M26" s="30">
        <v>0.34327128036198834</v>
      </c>
      <c r="N26" s="30">
        <v>0.34049986937732263</v>
      </c>
      <c r="O26" s="30">
        <v>0.33026780542278433</v>
      </c>
      <c r="P26" s="30">
        <v>0.35250477739279568</v>
      </c>
      <c r="Q26" s="30">
        <v>0.36885650218443911</v>
      </c>
      <c r="R26" s="30">
        <v>0.36913414109415515</v>
      </c>
      <c r="S26" s="30">
        <v>0.33271190905435127</v>
      </c>
      <c r="T26" s="30">
        <v>0.30504794984894196</v>
      </c>
      <c r="U26" s="30">
        <v>0.32729227972451702</v>
      </c>
      <c r="V26" s="30">
        <v>0.33708990795886928</v>
      </c>
      <c r="W26" s="30">
        <v>0.33888870322494719</v>
      </c>
      <c r="X26" s="30">
        <v>0.32068617987343578</v>
      </c>
      <c r="Y26" s="30">
        <v>0.34105780222672277</v>
      </c>
      <c r="Z26" s="30">
        <v>0.3583956396896632</v>
      </c>
      <c r="AA26" s="30">
        <v>0.3560515887808251</v>
      </c>
      <c r="AB26" s="30">
        <v>0.3192463330711317</v>
      </c>
      <c r="AC26" s="30">
        <v>0.29630353949082006</v>
      </c>
      <c r="AD26" s="30">
        <v>0.31048531951089287</v>
      </c>
      <c r="AE26" s="30">
        <v>0.3128390579137787</v>
      </c>
    </row>
    <row r="27" spans="1:31" s="28" customFormat="1">
      <c r="A27" s="29" t="s">
        <v>130</v>
      </c>
      <c r="B27" s="29" t="s">
        <v>68</v>
      </c>
      <c r="C27" s="30">
        <v>0.28629391484151934</v>
      </c>
      <c r="D27" s="30">
        <v>0.28533028846272929</v>
      </c>
      <c r="E27" s="30">
        <v>0.28723715843066044</v>
      </c>
      <c r="F27" s="30">
        <v>0.27653118546091093</v>
      </c>
      <c r="G27" s="30">
        <v>0.26316255303540065</v>
      </c>
      <c r="H27" s="30">
        <v>0.28478264217390775</v>
      </c>
      <c r="I27" s="30">
        <v>0.28630015717353552</v>
      </c>
      <c r="J27" s="30">
        <v>0.26082915549459779</v>
      </c>
      <c r="K27" s="30">
        <v>0.26879883708611912</v>
      </c>
      <c r="L27" s="30">
        <v>0.28376083784176226</v>
      </c>
      <c r="M27" s="30">
        <v>0.28960709439344767</v>
      </c>
      <c r="N27" s="30">
        <v>0.28744851233447849</v>
      </c>
      <c r="O27" s="30">
        <v>0.27831406057583374</v>
      </c>
      <c r="P27" s="30">
        <v>0.26698420251235616</v>
      </c>
      <c r="Q27" s="30">
        <v>0.28817553057905215</v>
      </c>
      <c r="R27" s="30">
        <v>0.28786809167628125</v>
      </c>
      <c r="S27" s="30">
        <v>0.25995905092335692</v>
      </c>
      <c r="T27" s="30">
        <v>0.26886760706812401</v>
      </c>
      <c r="U27" s="30">
        <v>0.28409569439417637</v>
      </c>
      <c r="V27" s="30">
        <v>0.28866431679979154</v>
      </c>
      <c r="W27" s="30">
        <v>0.28762268213982134</v>
      </c>
      <c r="X27" s="30">
        <v>0.27797612078211376</v>
      </c>
      <c r="Y27" s="30">
        <v>0.26804141145115901</v>
      </c>
      <c r="Z27" s="30">
        <v>0.28694842290074363</v>
      </c>
      <c r="AA27" s="30">
        <v>0.2864116106338469</v>
      </c>
      <c r="AB27" s="30">
        <v>0.25651568593536062</v>
      </c>
      <c r="AC27" s="30">
        <v>0.26152266596531604</v>
      </c>
      <c r="AD27" s="30">
        <v>0.27189919917573763</v>
      </c>
      <c r="AE27" s="30">
        <v>0.27289235929345534</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0.14912732426001646</v>
      </c>
      <c r="V28" s="30">
        <v>0.14381445901085393</v>
      </c>
      <c r="W28" s="30">
        <v>0.13907195097365208</v>
      </c>
      <c r="X28" s="30">
        <v>0.13876476929410086</v>
      </c>
      <c r="Y28" s="30">
        <v>0.13988439583066559</v>
      </c>
      <c r="Z28" s="30">
        <v>0.14668858325650463</v>
      </c>
      <c r="AA28" s="30">
        <v>0.14534702325756152</v>
      </c>
      <c r="AB28" s="30">
        <v>0.14380890503121166</v>
      </c>
      <c r="AC28" s="30">
        <v>0.13857609782594457</v>
      </c>
      <c r="AD28" s="30">
        <v>0.14517495521579668</v>
      </c>
      <c r="AE28" s="30">
        <v>0.14413786086248379</v>
      </c>
    </row>
    <row r="29" spans="1:31" s="28" customFormat="1">
      <c r="A29" s="29" t="s">
        <v>130</v>
      </c>
      <c r="B29" s="29" t="s">
        <v>73</v>
      </c>
      <c r="C29" s="30">
        <v>9.9484395452815837E-3</v>
      </c>
      <c r="D29" s="30">
        <v>3.1793957857686454E-2</v>
      </c>
      <c r="E29" s="30">
        <v>4.4405608184986636E-2</v>
      </c>
      <c r="F29" s="30">
        <v>0.54549761335136993</v>
      </c>
      <c r="G29" s="30">
        <v>0.22375175872121381</v>
      </c>
      <c r="H29" s="30">
        <v>0.25103093376696123</v>
      </c>
      <c r="I29" s="30">
        <v>0.2492128574297052</v>
      </c>
      <c r="J29" s="30">
        <v>0.28597427141234832</v>
      </c>
      <c r="K29" s="30">
        <v>0.24812567737626703</v>
      </c>
      <c r="L29" s="30">
        <v>0.26710701990108648</v>
      </c>
      <c r="M29" s="30">
        <v>0.25868274493894389</v>
      </c>
      <c r="N29" s="30">
        <v>0.27993905035102684</v>
      </c>
      <c r="O29" s="30">
        <v>0.25145008878064423</v>
      </c>
      <c r="P29" s="30">
        <v>0.25999323845661421</v>
      </c>
      <c r="Q29" s="30">
        <v>0.27350514653212188</v>
      </c>
      <c r="R29" s="30">
        <v>0.26629508586370632</v>
      </c>
      <c r="S29" s="30">
        <v>0.26594399241282463</v>
      </c>
      <c r="T29" s="30">
        <v>0.25069788130736764</v>
      </c>
      <c r="U29" s="30">
        <v>0.26034845997926603</v>
      </c>
      <c r="V29" s="30">
        <v>0.24739015880156212</v>
      </c>
      <c r="W29" s="30">
        <v>0.25482699351264343</v>
      </c>
      <c r="X29" s="30">
        <v>0.252795219939981</v>
      </c>
      <c r="Y29" s="30">
        <v>0.24773081447044779</v>
      </c>
      <c r="Z29" s="30">
        <v>0.27248263629515962</v>
      </c>
      <c r="AA29" s="30">
        <v>0.26619019795219867</v>
      </c>
      <c r="AB29" s="30">
        <v>0.27279509765561982</v>
      </c>
      <c r="AC29" s="30">
        <v>0.25777628600278585</v>
      </c>
      <c r="AD29" s="30">
        <v>0.27034553160260899</v>
      </c>
      <c r="AE29" s="30">
        <v>0.26980408853953819</v>
      </c>
    </row>
    <row r="30" spans="1:31" s="28" customFormat="1">
      <c r="A30" s="29" t="s">
        <v>130</v>
      </c>
      <c r="B30" s="29" t="s">
        <v>56</v>
      </c>
      <c r="C30" s="30">
        <v>7.1396991042381175E-2</v>
      </c>
      <c r="D30" s="30">
        <v>8.8939795247808345E-2</v>
      </c>
      <c r="E30" s="30">
        <v>7.3921140218100992E-2</v>
      </c>
      <c r="F30" s="30">
        <v>9.3629721354881471E-2</v>
      </c>
      <c r="G30" s="30">
        <v>9.5750561133635448E-2</v>
      </c>
      <c r="H30" s="30">
        <v>9.491148113568873E-2</v>
      </c>
      <c r="I30" s="30">
        <v>9.1573475310221072E-2</v>
      </c>
      <c r="J30" s="30">
        <v>8.8689198463974966E-2</v>
      </c>
      <c r="K30" s="30">
        <v>7.7893798223666474E-2</v>
      </c>
      <c r="L30" s="30">
        <v>7.8851229843211801E-2</v>
      </c>
      <c r="M30" s="30">
        <v>7.4614268216281823E-2</v>
      </c>
      <c r="N30" s="30">
        <v>7.7939828935985542E-2</v>
      </c>
      <c r="O30" s="30">
        <v>7.5990645884282795E-2</v>
      </c>
      <c r="P30" s="30">
        <v>7.0018327381002832E-2</v>
      </c>
      <c r="Q30" s="30">
        <v>7.1465985881871794E-2</v>
      </c>
      <c r="R30" s="30">
        <v>7.0361742529830323E-2</v>
      </c>
      <c r="S30" s="30">
        <v>6.5364810756558298E-2</v>
      </c>
      <c r="T30" s="30">
        <v>6.1587177951293447E-2</v>
      </c>
      <c r="U30" s="30">
        <v>6.0880046347334633E-2</v>
      </c>
      <c r="V30" s="30">
        <v>5.8774422479970286E-2</v>
      </c>
      <c r="W30" s="30">
        <v>5.5315586280906937E-2</v>
      </c>
      <c r="X30" s="30">
        <v>5.5833215557929181E-2</v>
      </c>
      <c r="Y30" s="30">
        <v>5.4364420898796152E-2</v>
      </c>
      <c r="Z30" s="30">
        <v>5.7185872291467661E-2</v>
      </c>
      <c r="AA30" s="30">
        <v>5.4232421658366441E-2</v>
      </c>
      <c r="AB30" s="30">
        <v>5.3623897762092601E-2</v>
      </c>
      <c r="AC30" s="30">
        <v>5.141628510211918E-2</v>
      </c>
      <c r="AD30" s="30">
        <v>5.3166896644255529E-2</v>
      </c>
      <c r="AE30" s="30">
        <v>5.0820842319564248E-2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0.62339321398588654</v>
      </c>
      <c r="D34" s="30">
        <v>0.56957444352475894</v>
      </c>
      <c r="E34" s="30">
        <v>0.60849643514194796</v>
      </c>
      <c r="F34" s="30">
        <v>0.71149572274069273</v>
      </c>
      <c r="G34" s="30">
        <v>0.71214222361724677</v>
      </c>
      <c r="H34" s="30">
        <v>0.7089159680586371</v>
      </c>
      <c r="I34" s="30">
        <v>0.65037966057732</v>
      </c>
      <c r="J34" s="30">
        <v>0.71875126727925043</v>
      </c>
      <c r="K34" s="30">
        <v>0.66814583558674734</v>
      </c>
      <c r="L34" s="30">
        <v>0.64218471113786113</v>
      </c>
      <c r="M34" s="30">
        <v>0.62417494565966114</v>
      </c>
      <c r="N34" s="30">
        <v>0.67397496916538235</v>
      </c>
      <c r="O34" s="30">
        <v>0.70039921885498957</v>
      </c>
      <c r="P34" s="30">
        <v>0.67530198711663159</v>
      </c>
      <c r="Q34" s="30">
        <v>0.67566926505450275</v>
      </c>
      <c r="R34" s="30">
        <v>0.67810431777911317</v>
      </c>
      <c r="S34" s="30">
        <v>0.70670583867776804</v>
      </c>
      <c r="T34" s="30">
        <v>0.7191997646573467</v>
      </c>
      <c r="U34" s="30">
        <v>0.68126842130554222</v>
      </c>
      <c r="V34" s="30">
        <v>0.68024037650136415</v>
      </c>
      <c r="W34" s="30">
        <v>0.66235080998659202</v>
      </c>
      <c r="X34" s="30">
        <v>0.68561476514150632</v>
      </c>
      <c r="Y34" s="30">
        <v>0.64879720424082454</v>
      </c>
      <c r="Z34" s="30">
        <v>0.63284244218710528</v>
      </c>
      <c r="AA34" s="30">
        <v>0.61668448087941152</v>
      </c>
      <c r="AB34" s="30">
        <v>0.61699833085052413</v>
      </c>
      <c r="AC34" s="30">
        <v>0.59225725816898211</v>
      </c>
      <c r="AD34" s="30">
        <v>0.58126228585770257</v>
      </c>
      <c r="AE34" s="30">
        <v>0.5450324789231078</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8.330375820936714E-2</v>
      </c>
      <c r="D36" s="30">
        <v>8.330375826458479E-2</v>
      </c>
      <c r="E36" s="30">
        <v>9.2980896617951447E-2</v>
      </c>
      <c r="F36" s="30">
        <v>0.11032771714980619</v>
      </c>
      <c r="G36" s="30">
        <v>9.4097984741246074E-2</v>
      </c>
      <c r="H36" s="30">
        <v>9.6631607539937964E-2</v>
      </c>
      <c r="I36" s="30">
        <v>9.2746355772783035E-2</v>
      </c>
      <c r="J36" s="30">
        <v>0.11378725421921299</v>
      </c>
      <c r="K36" s="30">
        <v>9.3761847345167293E-2</v>
      </c>
      <c r="L36" s="30">
        <v>9.6779128261151606E-2</v>
      </c>
      <c r="M36" s="30">
        <v>0.10324296890859017</v>
      </c>
      <c r="N36" s="30">
        <v>0.22670565933996129</v>
      </c>
      <c r="O36" s="30">
        <v>0.25021767996856703</v>
      </c>
      <c r="P36" s="30">
        <v>0.24121973497912558</v>
      </c>
      <c r="Q36" s="30">
        <v>0.22512143375843713</v>
      </c>
      <c r="R36" s="30">
        <v>0.26515642684770846</v>
      </c>
      <c r="S36" s="30">
        <v>0.39031483738654971</v>
      </c>
      <c r="T36" s="30">
        <v>0.38039933796202413</v>
      </c>
      <c r="U36" s="30">
        <v>0.33607588585444248</v>
      </c>
      <c r="V36" s="30">
        <v>0.35508031299885673</v>
      </c>
      <c r="W36" s="30">
        <v>0.38970936230409708</v>
      </c>
      <c r="X36" s="30">
        <v>0.41271012588333672</v>
      </c>
      <c r="Y36" s="30">
        <v>0.40413400998134791</v>
      </c>
      <c r="Z36" s="30">
        <v>0.36897141707022663</v>
      </c>
      <c r="AA36" s="30">
        <v>0.51083307509895914</v>
      </c>
      <c r="AB36" s="30">
        <v>0.6091601546278983</v>
      </c>
      <c r="AC36" s="30">
        <v>0.61082914172728309</v>
      </c>
      <c r="AD36" s="30">
        <v>0.60916015206628615</v>
      </c>
      <c r="AE36" s="30">
        <v>0.60916014830394472</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9.8940000543596307E-2</v>
      </c>
      <c r="P37" s="30">
        <v>9.8940000543596307E-2</v>
      </c>
      <c r="Q37" s="30">
        <v>9.9211064905414204E-2</v>
      </c>
      <c r="R37" s="30">
        <v>0.11667713769297673</v>
      </c>
      <c r="S37" s="30">
        <v>0.2475864861926492</v>
      </c>
      <c r="T37" s="30">
        <v>0.27016769949989128</v>
      </c>
      <c r="U37" s="30">
        <v>0.23480535170689279</v>
      </c>
      <c r="V37" s="30">
        <v>0.26048999782561427</v>
      </c>
      <c r="W37" s="30">
        <v>0.28485018482278757</v>
      </c>
      <c r="X37" s="30">
        <v>0.33555949662970214</v>
      </c>
      <c r="Y37" s="30">
        <v>0.3314570287018917</v>
      </c>
      <c r="Z37" s="30">
        <v>0.2658459991302457</v>
      </c>
      <c r="AA37" s="30">
        <v>0.36523681778647532</v>
      </c>
      <c r="AB37" s="30" t="s">
        <v>169</v>
      </c>
      <c r="AC37" s="30" t="s">
        <v>169</v>
      </c>
      <c r="AD37" s="30" t="s">
        <v>169</v>
      </c>
      <c r="AE37" s="30" t="s">
        <v>169</v>
      </c>
    </row>
    <row r="38" spans="1:31" s="28" customFormat="1">
      <c r="A38" s="29" t="s">
        <v>131</v>
      </c>
      <c r="B38" s="29" t="s">
        <v>66</v>
      </c>
      <c r="C38" s="30">
        <v>2.1934683174352705E-9</v>
      </c>
      <c r="D38" s="30">
        <v>2.270980569700445E-9</v>
      </c>
      <c r="E38" s="30">
        <v>9.9780553917037248E-5</v>
      </c>
      <c r="F38" s="30">
        <v>1.8751722807554272E-3</v>
      </c>
      <c r="G38" s="30">
        <v>8.4740759917931359E-4</v>
      </c>
      <c r="H38" s="30">
        <v>1.2650646179429104E-3</v>
      </c>
      <c r="I38" s="30">
        <v>5.2652128119950808E-4</v>
      </c>
      <c r="J38" s="30">
        <v>3.0844407224324207E-3</v>
      </c>
      <c r="K38" s="30">
        <v>4.4571955965199919E-4</v>
      </c>
      <c r="L38" s="30">
        <v>1.1570742251758108E-3</v>
      </c>
      <c r="M38" s="30">
        <v>1.3342999603216787E-3</v>
      </c>
      <c r="N38" s="30">
        <v>1.1567138584529632E-2</v>
      </c>
      <c r="O38" s="30">
        <v>7.855115581311134E-3</v>
      </c>
      <c r="P38" s="30">
        <v>4.8234965790773425E-3</v>
      </c>
      <c r="Q38" s="30">
        <v>7.5813137417126038E-3</v>
      </c>
      <c r="R38" s="30">
        <v>1.7496315647828692E-2</v>
      </c>
      <c r="S38" s="30">
        <v>6.1264193241375615E-2</v>
      </c>
      <c r="T38" s="30">
        <v>6.332440663780467E-2</v>
      </c>
      <c r="U38" s="30">
        <v>9.4810678880797139E-2</v>
      </c>
      <c r="V38" s="30">
        <v>8.6917169148308299E-2</v>
      </c>
      <c r="W38" s="30">
        <v>9.3079677533048757E-2</v>
      </c>
      <c r="X38" s="30">
        <v>0.13590735114999028</v>
      </c>
      <c r="Y38" s="30">
        <v>0.14037613705980759</v>
      </c>
      <c r="Z38" s="30">
        <v>0.13762619109323321</v>
      </c>
      <c r="AA38" s="30">
        <v>0.16915180954281939</v>
      </c>
      <c r="AB38" s="30">
        <v>0.18537288476308775</v>
      </c>
      <c r="AC38" s="30">
        <v>0.17901627786243382</v>
      </c>
      <c r="AD38" s="30">
        <v>0.17023948684237333</v>
      </c>
      <c r="AE38" s="30">
        <v>0.17091967823378659</v>
      </c>
    </row>
    <row r="39" spans="1:31" s="28" customFormat="1">
      <c r="A39" s="29" t="s">
        <v>131</v>
      </c>
      <c r="B39" s="29" t="s">
        <v>65</v>
      </c>
      <c r="C39" s="30">
        <v>0.51216833042252352</v>
      </c>
      <c r="D39" s="30">
        <v>0.50999535827299391</v>
      </c>
      <c r="E39" s="30">
        <v>0.51010604542058124</v>
      </c>
      <c r="F39" s="30">
        <v>0.50578645270744538</v>
      </c>
      <c r="G39" s="30">
        <v>0.50365993665112319</v>
      </c>
      <c r="H39" s="30">
        <v>0.5015707907091207</v>
      </c>
      <c r="I39" s="30">
        <v>0.50148197582728204</v>
      </c>
      <c r="J39" s="30">
        <v>0.49744251290676095</v>
      </c>
      <c r="K39" s="30">
        <v>0.49521617842120685</v>
      </c>
      <c r="L39" s="30">
        <v>0.48464637603659377</v>
      </c>
      <c r="M39" s="30">
        <v>0.49359181812634578</v>
      </c>
      <c r="N39" s="30">
        <v>0.48929178311384958</v>
      </c>
      <c r="O39" s="30">
        <v>0.48728850828641362</v>
      </c>
      <c r="P39" s="30">
        <v>0.48516246413171538</v>
      </c>
      <c r="Q39" s="30">
        <v>0.48478934724766493</v>
      </c>
      <c r="R39" s="30">
        <v>0.48094635270327268</v>
      </c>
      <c r="S39" s="30">
        <v>0.41369148678566486</v>
      </c>
      <c r="T39" s="30">
        <v>0.41488029265255294</v>
      </c>
      <c r="U39" s="30">
        <v>0.41115922927909232</v>
      </c>
      <c r="V39" s="30">
        <v>0.40921461187214608</v>
      </c>
      <c r="W39" s="30">
        <v>0.40910213435727133</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0.36022590458665238</v>
      </c>
      <c r="D40" s="30">
        <v>0.34982442348651771</v>
      </c>
      <c r="E40" s="30">
        <v>0.34934655701369477</v>
      </c>
      <c r="F40" s="30">
        <v>0.34472358503765649</v>
      </c>
      <c r="G40" s="30">
        <v>0.42921331034369264</v>
      </c>
      <c r="H40" s="30">
        <v>0.44082206053722167</v>
      </c>
      <c r="I40" s="30">
        <v>0.4609985101617205</v>
      </c>
      <c r="J40" s="30">
        <v>0.43706235608802818</v>
      </c>
      <c r="K40" s="30">
        <v>0.41412481765948206</v>
      </c>
      <c r="L40" s="30">
        <v>0.42733504273384332</v>
      </c>
      <c r="M40" s="30">
        <v>0.41703486352656222</v>
      </c>
      <c r="N40" s="30">
        <v>0.39462611404382208</v>
      </c>
      <c r="O40" s="30">
        <v>0.35662581259479759</v>
      </c>
      <c r="P40" s="30">
        <v>0.41341845082230949</v>
      </c>
      <c r="Q40" s="30">
        <v>0.40642120097177509</v>
      </c>
      <c r="R40" s="30">
        <v>0.4374179705466642</v>
      </c>
      <c r="S40" s="30">
        <v>0.43357562041419795</v>
      </c>
      <c r="T40" s="30">
        <v>0.43025874014694671</v>
      </c>
      <c r="U40" s="30">
        <v>0.44060125095600194</v>
      </c>
      <c r="V40" s="30">
        <v>0.41444932540379403</v>
      </c>
      <c r="W40" s="30">
        <v>0.39192406706537286</v>
      </c>
      <c r="X40" s="30">
        <v>0.33170262898148861</v>
      </c>
      <c r="Y40" s="30">
        <v>0.38916181724071336</v>
      </c>
      <c r="Z40" s="30">
        <v>0.39428134573922047</v>
      </c>
      <c r="AA40" s="30">
        <v>0.42018629750761571</v>
      </c>
      <c r="AB40" s="30">
        <v>0.41735464070500994</v>
      </c>
      <c r="AC40" s="30">
        <v>0.41733861901342961</v>
      </c>
      <c r="AD40" s="30">
        <v>0.42161429795507904</v>
      </c>
      <c r="AE40" s="30">
        <v>0.37503508790510759</v>
      </c>
    </row>
    <row r="41" spans="1:31" s="28" customFormat="1">
      <c r="A41" s="29" t="s">
        <v>131</v>
      </c>
      <c r="B41" s="29" t="s">
        <v>68</v>
      </c>
      <c r="C41" s="30">
        <v>0.31430043886272224</v>
      </c>
      <c r="D41" s="30">
        <v>0.30433471803079848</v>
      </c>
      <c r="E41" s="30">
        <v>0.31027752936770869</v>
      </c>
      <c r="F41" s="30">
        <v>0.29648766576809088</v>
      </c>
      <c r="G41" s="30">
        <v>0.30069359048547095</v>
      </c>
      <c r="H41" s="30">
        <v>0.3149207921582946</v>
      </c>
      <c r="I41" s="30">
        <v>0.31866085466054667</v>
      </c>
      <c r="J41" s="30">
        <v>0.26618410793206593</v>
      </c>
      <c r="K41" s="30">
        <v>0.28833362898883647</v>
      </c>
      <c r="L41" s="30">
        <v>0.29984940076006855</v>
      </c>
      <c r="M41" s="30">
        <v>0.30464309544775531</v>
      </c>
      <c r="N41" s="30">
        <v>0.30923390865339606</v>
      </c>
      <c r="O41" s="30">
        <v>0.29582593695142723</v>
      </c>
      <c r="P41" s="30">
        <v>0.3004480247548682</v>
      </c>
      <c r="Q41" s="30">
        <v>0.31544570927393906</v>
      </c>
      <c r="R41" s="30">
        <v>0.31763977207664335</v>
      </c>
      <c r="S41" s="30">
        <v>0.26336618760384439</v>
      </c>
      <c r="T41" s="30">
        <v>0.28403757124914991</v>
      </c>
      <c r="U41" s="30">
        <v>0.29584339893295181</v>
      </c>
      <c r="V41" s="30">
        <v>0.30176871113009801</v>
      </c>
      <c r="W41" s="30">
        <v>0.30144683428765418</v>
      </c>
      <c r="X41" s="30">
        <v>0.28448108698908225</v>
      </c>
      <c r="Y41" s="30">
        <v>0.28234727350592398</v>
      </c>
      <c r="Z41" s="30">
        <v>0.29529548300398617</v>
      </c>
      <c r="AA41" s="30">
        <v>0.29384040635861769</v>
      </c>
      <c r="AB41" s="30">
        <v>0.25248341999877699</v>
      </c>
      <c r="AC41" s="30">
        <v>0.26874482153197832</v>
      </c>
      <c r="AD41" s="30">
        <v>0.27806765695024205</v>
      </c>
      <c r="AE41" s="30">
        <v>0.27791220500138469</v>
      </c>
    </row>
    <row r="42" spans="1:31" s="28" customFormat="1">
      <c r="A42" s="29" t="s">
        <v>131</v>
      </c>
      <c r="B42" s="29" t="s">
        <v>36</v>
      </c>
      <c r="C42" s="30" t="s">
        <v>169</v>
      </c>
      <c r="D42" s="30">
        <v>0.14737029124615869</v>
      </c>
      <c r="E42" s="30">
        <v>0.14919238203390411</v>
      </c>
      <c r="F42" s="30">
        <v>0.1870763798278933</v>
      </c>
      <c r="G42" s="30">
        <v>0.19812975863253424</v>
      </c>
      <c r="H42" s="30">
        <v>0.19471460851353883</v>
      </c>
      <c r="I42" s="30">
        <v>0.18985341229414954</v>
      </c>
      <c r="J42" s="30">
        <v>0.18791173450228313</v>
      </c>
      <c r="K42" s="30">
        <v>0.18014136381929222</v>
      </c>
      <c r="L42" s="30">
        <v>0.18091021635696292</v>
      </c>
      <c r="M42" s="30">
        <v>0.17843463336215754</v>
      </c>
      <c r="N42" s="30">
        <v>0.18294584657186072</v>
      </c>
      <c r="O42" s="30">
        <v>0.18091005230498489</v>
      </c>
      <c r="P42" s="30">
        <v>0.18478229848185551</v>
      </c>
      <c r="Q42" s="30">
        <v>0.18294657536561604</v>
      </c>
      <c r="R42" s="30">
        <v>0.18394731703654948</v>
      </c>
      <c r="S42" s="30">
        <v>0.15188292023663241</v>
      </c>
      <c r="T42" s="30">
        <v>0.15399354775110161</v>
      </c>
      <c r="U42" s="30">
        <v>0.15304887773569228</v>
      </c>
      <c r="V42" s="30">
        <v>0.15253362599823</v>
      </c>
      <c r="W42" s="30">
        <v>0.14932703771606631</v>
      </c>
      <c r="X42" s="30">
        <v>0.14800359835602955</v>
      </c>
      <c r="Y42" s="30">
        <v>0.14930522979980643</v>
      </c>
      <c r="Z42" s="30">
        <v>0.14842639815510181</v>
      </c>
      <c r="AA42" s="30">
        <v>0.14546356934260252</v>
      </c>
      <c r="AB42" s="30">
        <v>0.13374371351777689</v>
      </c>
      <c r="AC42" s="30">
        <v>0.13845554206269811</v>
      </c>
      <c r="AD42" s="30">
        <v>0.13703150953692697</v>
      </c>
      <c r="AE42" s="30">
        <v>0.14099051502546844</v>
      </c>
    </row>
    <row r="43" spans="1:31" s="28" customFormat="1">
      <c r="A43" s="29" t="s">
        <v>131</v>
      </c>
      <c r="B43" s="29" t="s">
        <v>73</v>
      </c>
      <c r="C43" s="30">
        <v>5.5501774413201947E-3</v>
      </c>
      <c r="D43" s="30">
        <v>1.2390987743330931E-2</v>
      </c>
      <c r="E43" s="30">
        <v>2.1236608721070655E-2</v>
      </c>
      <c r="F43" s="30">
        <v>0.1028850373724966</v>
      </c>
      <c r="G43" s="30">
        <v>0.10429187066041014</v>
      </c>
      <c r="H43" s="30">
        <v>8.7429007775600809E-2</v>
      </c>
      <c r="I43" s="30">
        <v>7.5730394282691654E-2</v>
      </c>
      <c r="J43" s="30">
        <v>0.1093108601655812</v>
      </c>
      <c r="K43" s="30">
        <v>9.0859500353981409E-2</v>
      </c>
      <c r="L43" s="30">
        <v>0.10248633605602679</v>
      </c>
      <c r="M43" s="30">
        <v>9.702437257818633E-2</v>
      </c>
      <c r="N43" s="30">
        <v>0.14130359485070498</v>
      </c>
      <c r="O43" s="30">
        <v>0.13615177445036039</v>
      </c>
      <c r="P43" s="30">
        <v>0.13354745807805937</v>
      </c>
      <c r="Q43" s="30">
        <v>0.14438894952159373</v>
      </c>
      <c r="R43" s="30">
        <v>0.13988652896984563</v>
      </c>
      <c r="S43" s="30">
        <v>0.1927085977462219</v>
      </c>
      <c r="T43" s="30">
        <v>0.19452170347936948</v>
      </c>
      <c r="U43" s="30">
        <v>0.20354357899575798</v>
      </c>
      <c r="V43" s="30">
        <v>0.19004293714020595</v>
      </c>
      <c r="W43" s="30">
        <v>0.20400393246002224</v>
      </c>
      <c r="X43" s="30">
        <v>0.22564908680713203</v>
      </c>
      <c r="Y43" s="30">
        <v>0.21847176329613335</v>
      </c>
      <c r="Z43" s="30">
        <v>0.21905107891150344</v>
      </c>
      <c r="AA43" s="30">
        <v>0.21290489990866063</v>
      </c>
      <c r="AB43" s="30">
        <v>0.18353369028898453</v>
      </c>
      <c r="AC43" s="30">
        <v>0.18503055823189787</v>
      </c>
      <c r="AD43" s="30">
        <v>0.19526073435649816</v>
      </c>
      <c r="AE43" s="30">
        <v>0.20237858812250778</v>
      </c>
    </row>
    <row r="44" spans="1:31" s="28" customFormat="1">
      <c r="A44" s="29" t="s">
        <v>131</v>
      </c>
      <c r="B44" s="29" t="s">
        <v>56</v>
      </c>
      <c r="C44" s="30">
        <v>6.697777142280914E-2</v>
      </c>
      <c r="D44" s="30">
        <v>7.5946636241566473E-2</v>
      </c>
      <c r="E44" s="30">
        <v>7.3728291112080652E-2</v>
      </c>
      <c r="F44" s="30">
        <v>9.4922055621310286E-2</v>
      </c>
      <c r="G44" s="30">
        <v>0.10195621370842699</v>
      </c>
      <c r="H44" s="30">
        <v>0.10011735529074037</v>
      </c>
      <c r="I44" s="30">
        <v>9.682145753236901E-2</v>
      </c>
      <c r="J44" s="30">
        <v>9.4552190677866396E-2</v>
      </c>
      <c r="K44" s="30">
        <v>8.9008144334149178E-2</v>
      </c>
      <c r="L44" s="30">
        <v>8.7734960899203907E-2</v>
      </c>
      <c r="M44" s="30">
        <v>8.8134842673373084E-2</v>
      </c>
      <c r="N44" s="30">
        <v>8.8689406985488495E-2</v>
      </c>
      <c r="O44" s="30">
        <v>8.6327567212746731E-2</v>
      </c>
      <c r="P44" s="30">
        <v>8.748454524229278E-2</v>
      </c>
      <c r="Q44" s="30">
        <v>8.4117386758503915E-2</v>
      </c>
      <c r="R44" s="30">
        <v>8.2856309406227013E-2</v>
      </c>
      <c r="S44" s="30">
        <v>6.3311090546451787E-2</v>
      </c>
      <c r="T44" s="30">
        <v>6.2743137664385287E-2</v>
      </c>
      <c r="U44" s="30">
        <v>6.1684286453757051E-2</v>
      </c>
      <c r="V44" s="30">
        <v>6.0591929005474783E-2</v>
      </c>
      <c r="W44" s="30">
        <v>5.9925489690072373E-2</v>
      </c>
      <c r="X44" s="30">
        <v>6.0433440261323496E-2</v>
      </c>
      <c r="Y44" s="30">
        <v>5.9320279263754334E-2</v>
      </c>
      <c r="Z44" s="30">
        <v>5.7341579166548001E-2</v>
      </c>
      <c r="AA44" s="30">
        <v>5.2945424447346692E-2</v>
      </c>
      <c r="AB44" s="30">
        <v>4.4144007674023433E-2</v>
      </c>
      <c r="AC44" s="30">
        <v>4.6858195308159475E-2</v>
      </c>
      <c r="AD44" s="30">
        <v>4.7021527390542744E-2</v>
      </c>
      <c r="AE44" s="30">
        <v>4.2077639007633602E-2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0.71348973556019479</v>
      </c>
      <c r="D49" s="30">
        <v>0.67544752194926638</v>
      </c>
      <c r="E49" s="30">
        <v>0.68346468575132735</v>
      </c>
      <c r="F49" s="30">
        <v>0.68735431287006599</v>
      </c>
      <c r="G49" s="30">
        <v>0.72353907767815451</v>
      </c>
      <c r="H49" s="30">
        <v>0.7422230777850044</v>
      </c>
      <c r="I49" s="30">
        <v>0.7242384456331058</v>
      </c>
      <c r="J49" s="30">
        <v>0.71402497645937157</v>
      </c>
      <c r="K49" s="30">
        <v>0.70305289330671472</v>
      </c>
      <c r="L49" s="30">
        <v>0.73798042435107825</v>
      </c>
      <c r="M49" s="30">
        <v>0.72172290228013924</v>
      </c>
      <c r="N49" s="30">
        <v>0.71077742802067068</v>
      </c>
      <c r="O49" s="30">
        <v>0.72832134019631978</v>
      </c>
      <c r="P49" s="30">
        <v>0.7227416844393405</v>
      </c>
      <c r="Q49" s="30">
        <v>0.74301892789762958</v>
      </c>
      <c r="R49" s="30">
        <v>0.70132034902797147</v>
      </c>
      <c r="S49" s="30">
        <v>0.65047139283077682</v>
      </c>
      <c r="T49" s="30">
        <v>0.67196441022065445</v>
      </c>
      <c r="U49" s="30">
        <v>0.59082937207776187</v>
      </c>
      <c r="V49" s="30">
        <v>0.62857668908757824</v>
      </c>
      <c r="W49" s="30">
        <v>0.69524522530281874</v>
      </c>
      <c r="X49" s="30">
        <v>0.68119831227955063</v>
      </c>
      <c r="Y49" s="30">
        <v>0.64971056517102743</v>
      </c>
      <c r="Z49" s="30">
        <v>0.65278472165258483</v>
      </c>
      <c r="AA49" s="30">
        <v>0.61627681623055264</v>
      </c>
      <c r="AB49" s="30">
        <v>0.63809097216525856</v>
      </c>
      <c r="AC49" s="30">
        <v>0.64402980862962389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1.8687404109589043E-3</v>
      </c>
      <c r="D51" s="30">
        <v>7.9267378995433787E-4</v>
      </c>
      <c r="E51" s="30">
        <v>2.2189618721461185E-3</v>
      </c>
      <c r="F51" s="30">
        <v>4.3247036529680139E-3</v>
      </c>
      <c r="G51" s="30">
        <v>1.2421147488584474E-3</v>
      </c>
      <c r="H51" s="30">
        <v>3.5785961187214613E-3</v>
      </c>
      <c r="I51" s="30">
        <v>1.839433789954338E-3</v>
      </c>
      <c r="J51" s="30">
        <v>4.3422625570776257E-3</v>
      </c>
      <c r="K51" s="30">
        <v>7.5948789954337904E-5</v>
      </c>
      <c r="L51" s="30">
        <v>1.2114342465753426E-3</v>
      </c>
      <c r="M51" s="30">
        <v>4.0982550228310503E-4</v>
      </c>
      <c r="N51" s="30">
        <v>5.1913883561643835E-3</v>
      </c>
      <c r="O51" s="30">
        <v>3.8743267123287671E-3</v>
      </c>
      <c r="P51" s="30">
        <v>3.437744520547945E-3</v>
      </c>
      <c r="Q51" s="30">
        <v>1.2673691780821896E-2</v>
      </c>
      <c r="R51" s="30">
        <v>1.0914467351598173E-2</v>
      </c>
      <c r="S51" s="30">
        <v>2.6322825570776254E-2</v>
      </c>
      <c r="T51" s="30">
        <v>2.4776726940639045E-2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4.6900254231033942E-4</v>
      </c>
      <c r="D52" s="30">
        <v>2.1640439197308325E-9</v>
      </c>
      <c r="E52" s="30">
        <v>5.4327787940793677E-4</v>
      </c>
      <c r="F52" s="30">
        <v>2.2953586686113314E-4</v>
      </c>
      <c r="G52" s="30">
        <v>1.5587905044074733E-4</v>
      </c>
      <c r="H52" s="30">
        <v>5.2867947958378382E-4</v>
      </c>
      <c r="I52" s="30">
        <v>2.9069573768572462E-4</v>
      </c>
      <c r="J52" s="30">
        <v>1.4829711590000599E-4</v>
      </c>
      <c r="K52" s="30">
        <v>3.3518972242249462E-9</v>
      </c>
      <c r="L52" s="30">
        <v>3.470137617159336E-9</v>
      </c>
      <c r="M52" s="30">
        <v>3.5531966354241758E-9</v>
      </c>
      <c r="N52" s="30">
        <v>2.4047948341057433E-3</v>
      </c>
      <c r="O52" s="30">
        <v>9.2817372151141541E-4</v>
      </c>
      <c r="P52" s="30">
        <v>1.1165098786388471E-3</v>
      </c>
      <c r="Q52" s="30">
        <v>2.1241222538381246E-3</v>
      </c>
      <c r="R52" s="30">
        <v>1.5138827781163726E-3</v>
      </c>
      <c r="S52" s="30">
        <v>4.2608273399392192E-3</v>
      </c>
      <c r="T52" s="30">
        <v>1.6103377346223969E-3</v>
      </c>
      <c r="U52" s="30">
        <v>1.542948186439356E-2</v>
      </c>
      <c r="V52" s="30">
        <v>1.1298458954826819E-2</v>
      </c>
      <c r="W52" s="30">
        <v>9.0998180004989715E-3</v>
      </c>
      <c r="X52" s="30">
        <v>4.9538467093543847E-3</v>
      </c>
      <c r="Y52" s="30">
        <v>2.6071079532260344E-2</v>
      </c>
      <c r="Z52" s="30">
        <v>1.8139410190440321E-2</v>
      </c>
      <c r="AA52" s="30">
        <v>1.7207180331341072E-2</v>
      </c>
      <c r="AB52" s="30">
        <v>1.2447697439361262E-2</v>
      </c>
      <c r="AC52" s="30">
        <v>1.6456124393441209E-2</v>
      </c>
      <c r="AD52" s="30">
        <v>0.16346897954364539</v>
      </c>
      <c r="AE52" s="30">
        <v>0.17660093833809129</v>
      </c>
    </row>
    <row r="53" spans="1:31" s="28" customFormat="1">
      <c r="A53" s="29" t="s">
        <v>132</v>
      </c>
      <c r="B53" s="29" t="s">
        <v>65</v>
      </c>
      <c r="C53" s="30">
        <v>0.14063239596387361</v>
      </c>
      <c r="D53" s="30">
        <v>0.14099366307172798</v>
      </c>
      <c r="E53" s="30">
        <v>0.12752542400521849</v>
      </c>
      <c r="F53" s="30">
        <v>0.15737861505347134</v>
      </c>
      <c r="G53" s="30">
        <v>0.16053615104915828</v>
      </c>
      <c r="H53" s="30">
        <v>0.15181124616996008</v>
      </c>
      <c r="I53" s="30">
        <v>0.15366013527834543</v>
      </c>
      <c r="J53" s="30">
        <v>0.19348807574064583</v>
      </c>
      <c r="K53" s="30">
        <v>0.16035187988336502</v>
      </c>
      <c r="L53" s="30">
        <v>0.13700927358368262</v>
      </c>
      <c r="M53" s="30">
        <v>0.13778582880107657</v>
      </c>
      <c r="N53" s="30">
        <v>0.12438400921061567</v>
      </c>
      <c r="O53" s="30">
        <v>0.1523426810484792</v>
      </c>
      <c r="P53" s="30">
        <v>0.15704280003950932</v>
      </c>
      <c r="Q53" s="30">
        <v>0.14847581657787343</v>
      </c>
      <c r="R53" s="30">
        <v>0.14879690242632637</v>
      </c>
      <c r="S53" s="30">
        <v>0.18709303550079118</v>
      </c>
      <c r="T53" s="30">
        <v>0.15516339325583739</v>
      </c>
      <c r="U53" s="30">
        <v>0.13324612571790742</v>
      </c>
      <c r="V53" s="30">
        <v>0.13273850782264418</v>
      </c>
      <c r="W53" s="30">
        <v>0.1205220962175976</v>
      </c>
      <c r="X53" s="30">
        <v>0.14748002442582842</v>
      </c>
      <c r="Y53" s="30">
        <v>0.15256142967233993</v>
      </c>
      <c r="Z53" s="30">
        <v>0.14378646702101602</v>
      </c>
      <c r="AA53" s="30">
        <v>0.1445093289379189</v>
      </c>
      <c r="AB53" s="30">
        <v>0.18108619421105798</v>
      </c>
      <c r="AC53" s="30">
        <v>0.1505392133833785</v>
      </c>
      <c r="AD53" s="30">
        <v>0.12913529851160885</v>
      </c>
      <c r="AE53" s="30">
        <v>0.1290956439920076</v>
      </c>
    </row>
    <row r="54" spans="1:31" s="28" customFormat="1">
      <c r="A54" s="29" t="s">
        <v>132</v>
      </c>
      <c r="B54" s="29" t="s">
        <v>69</v>
      </c>
      <c r="C54" s="30">
        <v>0.35941667625900242</v>
      </c>
      <c r="D54" s="30">
        <v>0.36562716229788467</v>
      </c>
      <c r="E54" s="30">
        <v>0.3150779885140394</v>
      </c>
      <c r="F54" s="30">
        <v>0.32390483246595603</v>
      </c>
      <c r="G54" s="30">
        <v>0.33137540161627765</v>
      </c>
      <c r="H54" s="30">
        <v>0.3433876701009122</v>
      </c>
      <c r="I54" s="30">
        <v>0.35848862410769877</v>
      </c>
      <c r="J54" s="30">
        <v>0.32347874416751765</v>
      </c>
      <c r="K54" s="30">
        <v>0.32629413870484109</v>
      </c>
      <c r="L54" s="30">
        <v>0.31434402809471496</v>
      </c>
      <c r="M54" s="30">
        <v>0.3512750528854135</v>
      </c>
      <c r="N54" s="30">
        <v>0.30962221224098174</v>
      </c>
      <c r="O54" s="30">
        <v>0.31994130221200506</v>
      </c>
      <c r="P54" s="30">
        <v>0.32378677841432024</v>
      </c>
      <c r="Q54" s="30">
        <v>0.33756534484039175</v>
      </c>
      <c r="R54" s="30">
        <v>0.34213541383794766</v>
      </c>
      <c r="S54" s="30">
        <v>0.32411424974153336</v>
      </c>
      <c r="T54" s="30">
        <v>0.34776322119296071</v>
      </c>
      <c r="U54" s="30">
        <v>0.3319848545872503</v>
      </c>
      <c r="V54" s="30">
        <v>0.34204405428487922</v>
      </c>
      <c r="W54" s="30">
        <v>0.30554246657607337</v>
      </c>
      <c r="X54" s="30">
        <v>0.29684440729234285</v>
      </c>
      <c r="Y54" s="30">
        <v>0.31082638149958119</v>
      </c>
      <c r="Z54" s="30">
        <v>0.33515834700519592</v>
      </c>
      <c r="AA54" s="30">
        <v>0.32853561459681857</v>
      </c>
      <c r="AB54" s="30">
        <v>0.31896251674051745</v>
      </c>
      <c r="AC54" s="30">
        <v>0.33080951456070684</v>
      </c>
      <c r="AD54" s="30">
        <v>0.3234672040829506</v>
      </c>
      <c r="AE54" s="30">
        <v>0.32419978473248556</v>
      </c>
    </row>
    <row r="55" spans="1:31" s="28" customFormat="1">
      <c r="A55" s="29" t="s">
        <v>132</v>
      </c>
      <c r="B55" s="29" t="s">
        <v>68</v>
      </c>
      <c r="C55" s="30">
        <v>0.27589073028869004</v>
      </c>
      <c r="D55" s="30">
        <v>0.27392850928711837</v>
      </c>
      <c r="E55" s="30">
        <v>0.2845555400682841</v>
      </c>
      <c r="F55" s="30">
        <v>0.27266521125921245</v>
      </c>
      <c r="G55" s="30">
        <v>0.25897691017717939</v>
      </c>
      <c r="H55" s="30">
        <v>0.27242377572554888</v>
      </c>
      <c r="I55" s="30">
        <v>0.27859721981257929</v>
      </c>
      <c r="J55" s="30">
        <v>0.26088864736752176</v>
      </c>
      <c r="K55" s="30">
        <v>0.27047970157107604</v>
      </c>
      <c r="L55" s="30">
        <v>0.27589284654840202</v>
      </c>
      <c r="M55" s="30">
        <v>0.27430604286256771</v>
      </c>
      <c r="N55" s="30">
        <v>0.28484461604383077</v>
      </c>
      <c r="O55" s="30">
        <v>0.27250560861308121</v>
      </c>
      <c r="P55" s="30">
        <v>0.25897724422973079</v>
      </c>
      <c r="Q55" s="30">
        <v>0.27368685933797249</v>
      </c>
      <c r="R55" s="30">
        <v>0.27816738929854323</v>
      </c>
      <c r="S55" s="30">
        <v>0.2608885604086234</v>
      </c>
      <c r="T55" s="30">
        <v>0.27008002480234833</v>
      </c>
      <c r="U55" s="30">
        <v>0.27629880313411853</v>
      </c>
      <c r="V55" s="30">
        <v>0.27395922480629015</v>
      </c>
      <c r="W55" s="30">
        <v>0.2821368895545654</v>
      </c>
      <c r="X55" s="30">
        <v>0.26496116939844416</v>
      </c>
      <c r="Y55" s="30">
        <v>0.25478791295242331</v>
      </c>
      <c r="Z55" s="30">
        <v>0.27145870609140887</v>
      </c>
      <c r="AA55" s="30">
        <v>0.26276002640358526</v>
      </c>
      <c r="AB55" s="30">
        <v>0.23730758712032923</v>
      </c>
      <c r="AC55" s="30">
        <v>0.23183480505463927</v>
      </c>
      <c r="AD55" s="30">
        <v>0.25084118399261007</v>
      </c>
      <c r="AE55" s="30">
        <v>0.24810583513680354</v>
      </c>
    </row>
    <row r="56" spans="1:31" s="28" customFormat="1">
      <c r="A56" s="29" t="s">
        <v>132</v>
      </c>
      <c r="B56" s="29" t="s">
        <v>36</v>
      </c>
      <c r="C56" s="30">
        <v>0.23299028871009242</v>
      </c>
      <c r="D56" s="30">
        <v>5.2961398006623563E-2</v>
      </c>
      <c r="E56" s="30">
        <v>5.3476017023734453E-2</v>
      </c>
      <c r="F56" s="30">
        <v>6.3318939062759719E-2</v>
      </c>
      <c r="G56" s="30">
        <v>6.2707675193760318E-2</v>
      </c>
      <c r="H56" s="30">
        <v>6.419228891802671E-2</v>
      </c>
      <c r="I56" s="30">
        <v>6.0453007876847008E-2</v>
      </c>
      <c r="J56" s="30">
        <v>5.6946430072075178E-2</v>
      </c>
      <c r="K56" s="30">
        <v>5.1390677714433286E-2</v>
      </c>
      <c r="L56" s="30">
        <v>5.2286978918361655E-2</v>
      </c>
      <c r="M56" s="30">
        <v>5.0077615344590723E-2</v>
      </c>
      <c r="N56" s="30">
        <v>5.2928049890654118E-2</v>
      </c>
      <c r="O56" s="30">
        <v>4.9673716191730874E-2</v>
      </c>
      <c r="P56" s="30">
        <v>4.6612365215432362E-2</v>
      </c>
      <c r="Q56" s="30">
        <v>5.0038641105344124E-2</v>
      </c>
      <c r="R56" s="30">
        <v>5.1184489968392831E-2</v>
      </c>
      <c r="S56" s="30">
        <v>4.6823408439684008E-2</v>
      </c>
      <c r="T56" s="30">
        <v>4.5104208281756132E-2</v>
      </c>
      <c r="U56" s="30">
        <v>4.3701624213817264E-2</v>
      </c>
      <c r="V56" s="30">
        <v>4.1810515014748063E-2</v>
      </c>
      <c r="W56" s="30">
        <v>8.5478873941745137E-2</v>
      </c>
      <c r="X56" s="30">
        <v>0.1388912437190972</v>
      </c>
      <c r="Y56" s="30">
        <v>0.13689963918768089</v>
      </c>
      <c r="Z56" s="30">
        <v>0.14817304600403952</v>
      </c>
      <c r="AA56" s="30">
        <v>0.14570823674205999</v>
      </c>
      <c r="AB56" s="30">
        <v>0.14350282357509142</v>
      </c>
      <c r="AC56" s="30">
        <v>0.14380338513321328</v>
      </c>
      <c r="AD56" s="30">
        <v>0.13518520275781182</v>
      </c>
      <c r="AE56" s="30">
        <v>0.12991919170832281</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v>0.27628455313685568</v>
      </c>
      <c r="T57" s="30">
        <v>0.27922815732318895</v>
      </c>
      <c r="U57" s="30">
        <v>0.28934008096126018</v>
      </c>
      <c r="V57" s="30">
        <v>0.27268756565583391</v>
      </c>
      <c r="W57" s="30">
        <v>0.27865253007823976</v>
      </c>
      <c r="X57" s="30">
        <v>0.2704828494481652</v>
      </c>
      <c r="Y57" s="30">
        <v>0.25124492246468222</v>
      </c>
      <c r="Z57" s="30">
        <v>0.25867427678123622</v>
      </c>
      <c r="AA57" s="30">
        <v>0.2669587916803034</v>
      </c>
      <c r="AB57" s="30">
        <v>0.2636278608423398</v>
      </c>
      <c r="AC57" s="30">
        <v>0.2705471188566077</v>
      </c>
      <c r="AD57" s="30">
        <v>0.24942401800533145</v>
      </c>
      <c r="AE57" s="30">
        <v>0.24065499448735619</v>
      </c>
    </row>
    <row r="58" spans="1:31" s="28" customFormat="1">
      <c r="A58" s="29" t="s">
        <v>132</v>
      </c>
      <c r="B58" s="29" t="s">
        <v>56</v>
      </c>
      <c r="C58" s="30">
        <v>8.5136708963143348E-2</v>
      </c>
      <c r="D58" s="30">
        <v>9.3786791153078752E-2</v>
      </c>
      <c r="E58" s="30">
        <v>8.9884035131537462E-2</v>
      </c>
      <c r="F58" s="30">
        <v>0.10579543008719389</v>
      </c>
      <c r="G58" s="30">
        <v>0.10969832694154771</v>
      </c>
      <c r="H58" s="30">
        <v>0.10699862379219259</v>
      </c>
      <c r="I58" s="30">
        <v>9.7101869596052465E-2</v>
      </c>
      <c r="J58" s="30">
        <v>9.082679278259323E-2</v>
      </c>
      <c r="K58" s="30">
        <v>8.280264384408545E-2</v>
      </c>
      <c r="L58" s="30">
        <v>8.2598590509021269E-2</v>
      </c>
      <c r="M58" s="30">
        <v>8.107611154752388E-2</v>
      </c>
      <c r="N58" s="30">
        <v>8.3416415390613743E-2</v>
      </c>
      <c r="O58" s="30">
        <v>8.2516331633475645E-2</v>
      </c>
      <c r="P58" s="30">
        <v>7.6503840182181496E-2</v>
      </c>
      <c r="Q58" s="30">
        <v>7.9511332189130715E-2</v>
      </c>
      <c r="R58" s="30">
        <v>7.7825075359031284E-2</v>
      </c>
      <c r="S58" s="30">
        <v>7.0842654786781492E-2</v>
      </c>
      <c r="T58" s="30">
        <v>6.9100254813796613E-2</v>
      </c>
      <c r="U58" s="30">
        <v>6.5132523314101146E-2</v>
      </c>
      <c r="V58" s="30">
        <v>6.2450543399839097E-2</v>
      </c>
      <c r="W58" s="30">
        <v>5.8435621702313569E-2</v>
      </c>
      <c r="X58" s="30">
        <v>5.7243990900683404E-2</v>
      </c>
      <c r="Y58" s="30">
        <v>5.3673670292717517E-2</v>
      </c>
      <c r="Z58" s="30">
        <v>5.8183991365300392E-2</v>
      </c>
      <c r="AA58" s="30">
        <v>5.5444397620136428E-2</v>
      </c>
      <c r="AB58" s="30">
        <v>5.3687269066180862E-2</v>
      </c>
      <c r="AC58" s="30">
        <v>5.3595563025095813E-2</v>
      </c>
      <c r="AD58" s="30">
        <v>4.9172871997103372E-2</v>
      </c>
      <c r="AE58" s="30">
        <v>4.3119746616330876E-2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0.17949788270813113</v>
      </c>
      <c r="D64" s="30">
        <v>0.1794978826908431</v>
      </c>
      <c r="E64" s="30">
        <v>0.12372351677042624</v>
      </c>
      <c r="F64" s="30">
        <v>9.7000001156703652E-2</v>
      </c>
      <c r="G64" s="30">
        <v>9.7000001244223616E-2</v>
      </c>
      <c r="H64" s="30">
        <v>9.7000001198329758E-2</v>
      </c>
      <c r="I64" s="30">
        <v>9.7265760754601596E-2</v>
      </c>
      <c r="J64" s="30">
        <v>9.700000194434942E-2</v>
      </c>
      <c r="K64" s="30">
        <v>9.7000001934249375E-2</v>
      </c>
      <c r="L64" s="30">
        <v>9.7000002126945178E-2</v>
      </c>
      <c r="M64" s="30">
        <v>9.7265761813781715E-2</v>
      </c>
      <c r="N64" s="30">
        <v>0.19743249679933986</v>
      </c>
      <c r="O64" s="30">
        <v>0.1874720778231595</v>
      </c>
      <c r="P64" s="30">
        <v>0.2461283152954778</v>
      </c>
      <c r="Q64" s="30">
        <v>0.15888498166515524</v>
      </c>
      <c r="R64" s="30">
        <v>0.18516148132657034</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9.359960045662101E-2</v>
      </c>
      <c r="D65" s="30">
        <v>9.6278691495433805E-2</v>
      </c>
      <c r="E65" s="30">
        <v>9.2491315639269406E-2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2.523469320776256E-2</v>
      </c>
      <c r="O65" s="30">
        <v>1.6252329337899402E-2</v>
      </c>
      <c r="P65" s="30">
        <v>3.6647665525114156E-2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3.6909688661633158E-3</v>
      </c>
      <c r="D66" s="30">
        <v>1.961850270975808E-3</v>
      </c>
      <c r="E66" s="30">
        <v>7.6833768149076088E-3</v>
      </c>
      <c r="F66" s="30">
        <v>1.0855143888218073E-3</v>
      </c>
      <c r="G66" s="30">
        <v>6.2773424292611999E-4</v>
      </c>
      <c r="H66" s="30">
        <v>1.3914084055031096E-3</v>
      </c>
      <c r="I66" s="30">
        <v>6.1803303626044781E-4</v>
      </c>
      <c r="J66" s="30">
        <v>1.3573592418790808E-3</v>
      </c>
      <c r="K66" s="30">
        <v>1.1549281095963747E-4</v>
      </c>
      <c r="L66" s="30">
        <v>5.7545762365913652E-4</v>
      </c>
      <c r="M66" s="30">
        <v>2.703381740260953E-4</v>
      </c>
      <c r="N66" s="30">
        <v>2.6255625961005599E-2</v>
      </c>
      <c r="O66" s="30">
        <v>1.9705264625140322E-2</v>
      </c>
      <c r="P66" s="30">
        <v>4.7288374674581884E-2</v>
      </c>
      <c r="Q66" s="30">
        <v>3.1394349033458918E-2</v>
      </c>
      <c r="R66" s="30">
        <v>3.3415358769004234E-2</v>
      </c>
      <c r="S66" s="30">
        <v>0.1035644828681848</v>
      </c>
      <c r="T66" s="30">
        <v>0.12037544553955581</v>
      </c>
      <c r="U66" s="30">
        <v>0.14094024864040888</v>
      </c>
      <c r="V66" s="30">
        <v>0.1312596304461027</v>
      </c>
      <c r="W66" s="30">
        <v>0.12422684771189869</v>
      </c>
      <c r="X66" s="30">
        <v>0.15217700586892849</v>
      </c>
      <c r="Y66" s="30">
        <v>0.18604497928649671</v>
      </c>
      <c r="Z66" s="30">
        <v>6.9587533747394487E-2</v>
      </c>
      <c r="AA66" s="30">
        <v>7.3215650664539569E-2</v>
      </c>
      <c r="AB66" s="30">
        <v>7.3800689546981602E-2</v>
      </c>
      <c r="AC66" s="30">
        <v>0.10500655152117175</v>
      </c>
      <c r="AD66" s="30">
        <v>0.1426815233713995</v>
      </c>
      <c r="AE66" s="30">
        <v>0.14463208763761126</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0.34879065793173258</v>
      </c>
      <c r="D68" s="30">
        <v>0.34460859000052024</v>
      </c>
      <c r="E68" s="30">
        <v>0.3054470057361578</v>
      </c>
      <c r="F68" s="30">
        <v>0.33886890013111609</v>
      </c>
      <c r="G68" s="30">
        <v>0.33049726157788462</v>
      </c>
      <c r="H68" s="30">
        <v>0.36465769827033662</v>
      </c>
      <c r="I68" s="30">
        <v>0.36935377674237352</v>
      </c>
      <c r="J68" s="30">
        <v>0.34572957784422842</v>
      </c>
      <c r="K68" s="30">
        <v>0.33742789172408044</v>
      </c>
      <c r="L68" s="30">
        <v>0.34203626443179924</v>
      </c>
      <c r="M68" s="30">
        <v>0.3603556221898136</v>
      </c>
      <c r="N68" s="30">
        <v>0.32615353508822287</v>
      </c>
      <c r="O68" s="30">
        <v>0.33152074406695303</v>
      </c>
      <c r="P68" s="30">
        <v>0.31670836641438393</v>
      </c>
      <c r="Q68" s="30">
        <v>0.35670997411628996</v>
      </c>
      <c r="R68" s="30">
        <v>0.35757492958975712</v>
      </c>
      <c r="S68" s="30">
        <v>0.35013258337381381</v>
      </c>
      <c r="T68" s="30">
        <v>0.35712399411989254</v>
      </c>
      <c r="U68" s="30">
        <v>0.35862849422468929</v>
      </c>
      <c r="V68" s="30">
        <v>0.37700587529849633</v>
      </c>
      <c r="W68" s="30">
        <v>0.34069098631714118</v>
      </c>
      <c r="X68" s="30">
        <v>0.32624719161879834</v>
      </c>
      <c r="Y68" s="30">
        <v>0.30851526053127531</v>
      </c>
      <c r="Z68" s="30">
        <v>0.34757138499177426</v>
      </c>
      <c r="AA68" s="30">
        <v>0.34749300360504248</v>
      </c>
      <c r="AB68" s="30">
        <v>0.33915876910650122</v>
      </c>
      <c r="AC68" s="30">
        <v>0.34324722584382594</v>
      </c>
      <c r="AD68" s="30">
        <v>0.32069501918618132</v>
      </c>
      <c r="AE68" s="30">
        <v>0.33595030995657477</v>
      </c>
    </row>
    <row r="69" spans="1:31" s="28" customFormat="1">
      <c r="A69" s="29" t="s">
        <v>133</v>
      </c>
      <c r="B69" s="29" t="s">
        <v>68</v>
      </c>
      <c r="C69" s="30">
        <v>0.30629108931309063</v>
      </c>
      <c r="D69" s="30">
        <v>0.29098961973583931</v>
      </c>
      <c r="E69" s="30">
        <v>0.29369111518654012</v>
      </c>
      <c r="F69" s="30">
        <v>0.28194401847333034</v>
      </c>
      <c r="G69" s="30">
        <v>0.27508561690442668</v>
      </c>
      <c r="H69" s="30">
        <v>0.28163112132946233</v>
      </c>
      <c r="I69" s="30">
        <v>0.290346528288626</v>
      </c>
      <c r="J69" s="30">
        <v>0.27606687579780165</v>
      </c>
      <c r="K69" s="30">
        <v>0.28770129635081537</v>
      </c>
      <c r="L69" s="30">
        <v>0.29025722891120792</v>
      </c>
      <c r="M69" s="30">
        <v>0.29150741725819934</v>
      </c>
      <c r="N69" s="30">
        <v>0.29611880796388379</v>
      </c>
      <c r="O69" s="30">
        <v>0.28185973978403184</v>
      </c>
      <c r="P69" s="30">
        <v>0.27512080861742205</v>
      </c>
      <c r="Q69" s="30">
        <v>0.2820597193926252</v>
      </c>
      <c r="R69" s="30">
        <v>0.28986271460749047</v>
      </c>
      <c r="S69" s="30">
        <v>0.27605727843418904</v>
      </c>
      <c r="T69" s="30">
        <v>0.28785798546219676</v>
      </c>
      <c r="U69" s="30">
        <v>0.29070612966442005</v>
      </c>
      <c r="V69" s="30">
        <v>0.27753938832597719</v>
      </c>
      <c r="W69" s="30">
        <v>0.28232845224920661</v>
      </c>
      <c r="X69" s="30">
        <v>0.25470055954573967</v>
      </c>
      <c r="Y69" s="30">
        <v>0.23506051280281695</v>
      </c>
      <c r="Z69" s="30">
        <v>0.23603835442525486</v>
      </c>
      <c r="AA69" s="30">
        <v>0.22936315900532739</v>
      </c>
      <c r="AB69" s="30">
        <v>0.20450064814536806</v>
      </c>
      <c r="AC69" s="30">
        <v>0.19898101858300923</v>
      </c>
      <c r="AD69" s="30">
        <v>0.18572035064162806</v>
      </c>
      <c r="AE69" s="30">
        <v>0.19505253611338591</v>
      </c>
    </row>
    <row r="70" spans="1:31" s="28" customFormat="1">
      <c r="A70" s="29" t="s">
        <v>133</v>
      </c>
      <c r="B70" s="29" t="s">
        <v>36</v>
      </c>
      <c r="C70" s="30">
        <v>5.7589438916212821E-2</v>
      </c>
      <c r="D70" s="30">
        <v>5.9183016141274081E-2</v>
      </c>
      <c r="E70" s="30">
        <v>6.258682105644113E-2</v>
      </c>
      <c r="F70" s="30">
        <v>6.6841339899283328E-2</v>
      </c>
      <c r="G70" s="30">
        <v>6.6015396929823472E-2</v>
      </c>
      <c r="H70" s="30">
        <v>6.7065793595525655E-2</v>
      </c>
      <c r="I70" s="30">
        <v>6.1835242370731708E-2</v>
      </c>
      <c r="J70" s="30">
        <v>5.9841477845895982E-2</v>
      </c>
      <c r="K70" s="30">
        <v>5.252607711022942E-2</v>
      </c>
      <c r="L70" s="30">
        <v>6.0849597828134386E-2</v>
      </c>
      <c r="M70" s="30">
        <v>5.9434617889347688E-2</v>
      </c>
      <c r="N70" s="30">
        <v>6.0430619969589039E-2</v>
      </c>
      <c r="O70" s="30">
        <v>6.1055422115636013E-2</v>
      </c>
      <c r="P70" s="30">
        <v>5.1885061851430742E-2</v>
      </c>
      <c r="Q70" s="30">
        <v>5.5492768016961527E-2</v>
      </c>
      <c r="R70" s="30">
        <v>5.6864163423531872E-2</v>
      </c>
      <c r="S70" s="30">
        <v>5.3889068856019649E-2</v>
      </c>
      <c r="T70" s="30">
        <v>5.3476888849319372E-2</v>
      </c>
      <c r="U70" s="30">
        <v>0.11771959657773499</v>
      </c>
      <c r="V70" s="30">
        <v>0.11228641673489999</v>
      </c>
      <c r="W70" s="30">
        <v>0.12304812097182916</v>
      </c>
      <c r="X70" s="30">
        <v>0.12243580188710376</v>
      </c>
      <c r="Y70" s="30">
        <v>0.12027466931688124</v>
      </c>
      <c r="Z70" s="30">
        <v>0.12508157347627216</v>
      </c>
      <c r="AA70" s="30">
        <v>0.12686080594369692</v>
      </c>
      <c r="AB70" s="30">
        <v>0.1236891097825966</v>
      </c>
      <c r="AC70" s="30">
        <v>0.12233084266157847</v>
      </c>
      <c r="AD70" s="30">
        <v>0.1199864244542241</v>
      </c>
      <c r="AE70" s="30">
        <v>0.11384975390880823</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9.5796905154471479E-2</v>
      </c>
      <c r="D72" s="30">
        <v>0.1025889448373806</v>
      </c>
      <c r="E72" s="30">
        <v>0.10564146553246803</v>
      </c>
      <c r="F72" s="30">
        <v>0.10545090489417781</v>
      </c>
      <c r="G72" s="30">
        <v>0.10607413567595031</v>
      </c>
      <c r="H72" s="30">
        <v>0.10215525496325677</v>
      </c>
      <c r="I72" s="30">
        <v>9.3792742932331891E-2</v>
      </c>
      <c r="J72" s="30">
        <v>9.0640845415484436E-2</v>
      </c>
      <c r="K72" s="30">
        <v>7.9273516949379563E-2</v>
      </c>
      <c r="L72" s="30">
        <v>8.0163494886731579E-2</v>
      </c>
      <c r="M72" s="30">
        <v>7.9908726723155035E-2</v>
      </c>
      <c r="N72" s="30">
        <v>7.9943169142306716E-2</v>
      </c>
      <c r="O72" s="30">
        <v>7.7983805142740323E-2</v>
      </c>
      <c r="P72" s="30">
        <v>7.1557161302180441E-2</v>
      </c>
      <c r="Q72" s="30">
        <v>7.6633145527289379E-2</v>
      </c>
      <c r="R72" s="30">
        <v>7.357624318425561E-2</v>
      </c>
      <c r="S72" s="30">
        <v>7.0509399958806548E-2</v>
      </c>
      <c r="T72" s="30">
        <v>6.7504323421471807E-2</v>
      </c>
      <c r="U72" s="30">
        <v>5.9706030007823846E-2</v>
      </c>
      <c r="V72" s="30">
        <v>5.5095267886957511E-2</v>
      </c>
      <c r="W72" s="30">
        <v>4.9596538801926819E-2</v>
      </c>
      <c r="X72" s="30">
        <v>5.0148162119247754E-2</v>
      </c>
      <c r="Y72" s="30">
        <v>4.8024950232386704E-2</v>
      </c>
      <c r="Z72" s="30">
        <v>5.1494115486588637E-2</v>
      </c>
      <c r="AA72" s="30">
        <v>5.0049609079117638E-2</v>
      </c>
      <c r="AB72" s="30">
        <v>4.8172376459636623E-2</v>
      </c>
      <c r="AC72" s="30">
        <v>4.6833467556617381E-2</v>
      </c>
      <c r="AD72" s="30">
        <v>4.6145373402096013E-2</v>
      </c>
      <c r="AE72" s="30">
        <v>3.9456707366895834E-2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9.7317840050930798E-9</v>
      </c>
      <c r="D78" s="30">
        <v>9.6318778538812784E-9</v>
      </c>
      <c r="E78" s="30">
        <v>9.8338097119775201E-9</v>
      </c>
      <c r="F78" s="30">
        <v>9.8384329996487552E-9</v>
      </c>
      <c r="G78" s="30">
        <v>9.7557313619599573E-9</v>
      </c>
      <c r="H78" s="30">
        <v>9.842070600632243E-9</v>
      </c>
      <c r="I78" s="30">
        <v>1.0226123990165085E-8</v>
      </c>
      <c r="J78" s="30">
        <v>1.0618055189673339E-8</v>
      </c>
      <c r="K78" s="30">
        <v>1.1035052796803653E-8</v>
      </c>
      <c r="L78" s="30">
        <v>1.1292764313312258E-8</v>
      </c>
      <c r="M78" s="30">
        <v>1.1291384022655426E-8</v>
      </c>
      <c r="N78" s="30">
        <v>1.1836968190200211E-8</v>
      </c>
      <c r="O78" s="30">
        <v>1.2098879302774851E-8</v>
      </c>
      <c r="P78" s="30">
        <v>1.2461031897611519E-8</v>
      </c>
      <c r="Q78" s="30">
        <v>1.2955374077976817E-8</v>
      </c>
      <c r="R78" s="30">
        <v>1.34245329513523E-8</v>
      </c>
      <c r="S78" s="30">
        <v>1.4056945359149982E-8</v>
      </c>
      <c r="T78" s="30">
        <v>1.4657181353178785E-8</v>
      </c>
      <c r="U78" s="30">
        <v>1.6032669257112747E-8</v>
      </c>
      <c r="V78" s="30">
        <v>1.61467992623814E-8</v>
      </c>
      <c r="W78" s="30">
        <v>1.7461549438004916E-8</v>
      </c>
      <c r="X78" s="30">
        <v>1.7700951659641726E-8</v>
      </c>
      <c r="Y78" s="30">
        <v>1.8509728442219882E-8</v>
      </c>
      <c r="Z78" s="30">
        <v>1.9302124495082542E-8</v>
      </c>
      <c r="AA78" s="30">
        <v>2.0151241438356164E-8</v>
      </c>
      <c r="AB78" s="30">
        <v>2.1169597383210395E-8</v>
      </c>
      <c r="AC78" s="30">
        <v>2.2226453832982089E-8</v>
      </c>
      <c r="AD78" s="30">
        <v>2.3546542961889654E-8</v>
      </c>
      <c r="AE78" s="30">
        <v>2.4260965489989459E-8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9.0749119465394149E-9</v>
      </c>
      <c r="D80" s="30">
        <v>8.7912613513929429E-9</v>
      </c>
      <c r="E80" s="30">
        <v>9.2065834231183553E-9</v>
      </c>
      <c r="F80" s="30">
        <v>9.3820381842901856E-9</v>
      </c>
      <c r="G80" s="30">
        <v>9.1382988943614951E-9</v>
      </c>
      <c r="H80" s="30">
        <v>9.6078471474013649E-9</v>
      </c>
      <c r="I80" s="30">
        <v>1.0011994959211945E-8</v>
      </c>
      <c r="J80" s="30">
        <v>1.0412163755066441E-8</v>
      </c>
      <c r="K80" s="30">
        <v>1.086514776050485E-8</v>
      </c>
      <c r="L80" s="30">
        <v>1.1171963470319629E-8</v>
      </c>
      <c r="M80" s="30">
        <v>1.1034046226463488E-8</v>
      </c>
      <c r="N80" s="30">
        <v>8.0977832742804367E-5</v>
      </c>
      <c r="O80" s="30">
        <v>1.1909843838181719E-8</v>
      </c>
      <c r="P80" s="30">
        <v>1.2294075214201427E-8</v>
      </c>
      <c r="Q80" s="30">
        <v>1.275893912575034E-8</v>
      </c>
      <c r="R80" s="30">
        <v>1.3183101367297721E-8</v>
      </c>
      <c r="S80" s="30">
        <v>1.3910128200194963E-8</v>
      </c>
      <c r="T80" s="30">
        <v>1.4286612026063311E-8</v>
      </c>
      <c r="U80" s="30">
        <v>1.5169496241855201E-8</v>
      </c>
      <c r="V80" s="30">
        <v>3.8989237915288932E-8</v>
      </c>
      <c r="W80" s="30">
        <v>1.1291593407337428E-4</v>
      </c>
      <c r="X80" s="30">
        <v>4.2763717721618639E-8</v>
      </c>
      <c r="Y80" s="30">
        <v>4.4816546606833552E-8</v>
      </c>
      <c r="Z80" s="30">
        <v>4.6881402535033851E-8</v>
      </c>
      <c r="AA80" s="30">
        <v>4.8251274602424795E-8</v>
      </c>
      <c r="AB80" s="30">
        <v>5.1198669107227209E-8</v>
      </c>
      <c r="AC80" s="30">
        <v>5.3561010077153203E-8</v>
      </c>
      <c r="AD80" s="30">
        <v>4.6378319196780033E-4</v>
      </c>
      <c r="AE80" s="30">
        <v>5.8228492363407331E-8</v>
      </c>
    </row>
    <row r="81" spans="1:31" s="28" customFormat="1">
      <c r="A81" s="29" t="s">
        <v>134</v>
      </c>
      <c r="B81" s="29" t="s">
        <v>65</v>
      </c>
      <c r="C81" s="30">
        <v>0.36539163916383899</v>
      </c>
      <c r="D81" s="30">
        <v>0.37846015670555805</v>
      </c>
      <c r="E81" s="30">
        <v>0.39598415110422919</v>
      </c>
      <c r="F81" s="30">
        <v>0.45312747591775232</v>
      </c>
      <c r="G81" s="30">
        <v>0.48422328679405718</v>
      </c>
      <c r="H81" s="30">
        <v>0.43422373544076537</v>
      </c>
      <c r="I81" s="30">
        <v>0.44820713484129726</v>
      </c>
      <c r="J81" s="30">
        <v>0.45272600096397714</v>
      </c>
      <c r="K81" s="30">
        <v>0.4073684630388284</v>
      </c>
      <c r="L81" s="30">
        <v>0.38737930273750443</v>
      </c>
      <c r="M81" s="30">
        <v>0.35865462092419997</v>
      </c>
      <c r="N81" s="30">
        <v>0.36208842927415225</v>
      </c>
      <c r="O81" s="30">
        <v>0.3447832075931157</v>
      </c>
      <c r="P81" s="30">
        <v>0.31363431092925859</v>
      </c>
      <c r="Q81" s="30">
        <v>0.28997173121676534</v>
      </c>
      <c r="R81" s="30">
        <v>0.262344879857</v>
      </c>
      <c r="S81" s="30">
        <v>0.27871395589538228</v>
      </c>
      <c r="T81" s="30">
        <v>0.27023068396374711</v>
      </c>
      <c r="U81" s="30">
        <v>0.2720817664292926</v>
      </c>
      <c r="V81" s="30">
        <v>0.23749145774288627</v>
      </c>
      <c r="W81" s="30">
        <v>0.26125311864186512</v>
      </c>
      <c r="X81" s="30">
        <v>0.25251640467215486</v>
      </c>
      <c r="Y81" s="30">
        <v>0.23335625944470431</v>
      </c>
      <c r="Z81" s="30">
        <v>0.23428118908392906</v>
      </c>
      <c r="AA81" s="30">
        <v>0.21669033501742965</v>
      </c>
      <c r="AB81" s="30">
        <v>0.23800878129758768</v>
      </c>
      <c r="AC81" s="30">
        <v>0.2291416325964479</v>
      </c>
      <c r="AD81" s="30">
        <v>0.23845033122742398</v>
      </c>
      <c r="AE81" s="30">
        <v>0.20946163267406026</v>
      </c>
    </row>
    <row r="82" spans="1:31" s="28" customFormat="1">
      <c r="A82" s="29" t="s">
        <v>134</v>
      </c>
      <c r="B82" s="29" t="s">
        <v>69</v>
      </c>
      <c r="C82" s="30">
        <v>0.26664340910171375</v>
      </c>
      <c r="D82" s="30">
        <v>0.32224457722039074</v>
      </c>
      <c r="E82" s="30">
        <v>0.32493151944824894</v>
      </c>
      <c r="F82" s="30">
        <v>0.34770537958506648</v>
      </c>
      <c r="G82" s="30">
        <v>0.37951704180891488</v>
      </c>
      <c r="H82" s="30">
        <v>0.39426594452379954</v>
      </c>
      <c r="I82" s="30">
        <v>0.4109858223727173</v>
      </c>
      <c r="J82" s="30">
        <v>0.39185934038785197</v>
      </c>
      <c r="K82" s="30">
        <v>0.39338942203004545</v>
      </c>
      <c r="L82" s="30">
        <v>0.38200231731085466</v>
      </c>
      <c r="M82" s="30">
        <v>0.42253289220093526</v>
      </c>
      <c r="N82" s="30">
        <v>0.39157918557370408</v>
      </c>
      <c r="O82" s="30">
        <v>0.38536352097150939</v>
      </c>
      <c r="P82" s="30">
        <v>0.40187499980156383</v>
      </c>
      <c r="Q82" s="30">
        <v>0.39632914763079991</v>
      </c>
      <c r="R82" s="30">
        <v>0.39967637066904338</v>
      </c>
      <c r="S82" s="30">
        <v>0.37008800126785069</v>
      </c>
      <c r="T82" s="30">
        <v>0.35821411808232262</v>
      </c>
      <c r="U82" s="30">
        <v>0.33723244363360577</v>
      </c>
      <c r="V82" s="30">
        <v>0.34802609726277167</v>
      </c>
      <c r="W82" s="30">
        <v>0.33396942005217689</v>
      </c>
      <c r="X82" s="30">
        <v>0.32819207965940356</v>
      </c>
      <c r="Y82" s="30">
        <v>0.34011329273746582</v>
      </c>
      <c r="Z82" s="30">
        <v>0.3532362702402147</v>
      </c>
      <c r="AA82" s="30">
        <v>0.35910075134860747</v>
      </c>
      <c r="AB82" s="30">
        <v>0.33787810880581182</v>
      </c>
      <c r="AC82" s="30">
        <v>0.33698132074625281</v>
      </c>
      <c r="AD82" s="30">
        <v>0.32005383580254215</v>
      </c>
      <c r="AE82" s="30">
        <v>0.33273582586005795</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t="s">
        <v>169</v>
      </c>
      <c r="D86" s="30">
        <v>3.4538114906166678E-2</v>
      </c>
      <c r="E86" s="30">
        <v>1.5611650122914777E-2</v>
      </c>
      <c r="F86" s="30">
        <v>2.0621962693597617E-2</v>
      </c>
      <c r="G86" s="30">
        <v>2.3955566319085062E-2</v>
      </c>
      <c r="H86" s="30">
        <v>2.8133871764646795E-2</v>
      </c>
      <c r="I86" s="30">
        <v>2.4471605315924787E-2</v>
      </c>
      <c r="J86" s="30">
        <v>2.5717865407009738E-2</v>
      </c>
      <c r="K86" s="30">
        <v>3.0776203333496094E-2</v>
      </c>
      <c r="L86" s="30">
        <v>3.351588026729075E-2</v>
      </c>
      <c r="M86" s="30">
        <v>4.4600570673569852E-2</v>
      </c>
      <c r="N86" s="30">
        <v>4.8112341438345481E-2</v>
      </c>
      <c r="O86" s="30">
        <v>4.8584849349328246E-2</v>
      </c>
      <c r="P86" s="30">
        <v>5.3103469346604724E-2</v>
      </c>
      <c r="Q86" s="30">
        <v>5.7312368914332126E-2</v>
      </c>
      <c r="R86" s="30">
        <v>6.2802863419287466E-2</v>
      </c>
      <c r="S86" s="30">
        <v>5.8927748530343382E-2</v>
      </c>
      <c r="T86" s="30">
        <v>5.7455977911555108E-2</v>
      </c>
      <c r="U86" s="30">
        <v>5.5775215887118118E-2</v>
      </c>
      <c r="V86" s="30">
        <v>5.8186896493330753E-2</v>
      </c>
      <c r="W86" s="30">
        <v>5.8074193446337637E-2</v>
      </c>
      <c r="X86" s="30">
        <v>5.762320674605776E-2</v>
      </c>
      <c r="Y86" s="30">
        <v>5.5492605916934563E-2</v>
      </c>
      <c r="Z86" s="30">
        <v>5.3989220338411886E-2</v>
      </c>
      <c r="AA86" s="30">
        <v>5.776181324516072E-2</v>
      </c>
      <c r="AB86" s="30">
        <v>5.5329238649354927E-2</v>
      </c>
      <c r="AC86" s="30">
        <v>5.2229421008118684E-2</v>
      </c>
      <c r="AD86" s="30">
        <v>5.0525084595038773E-2</v>
      </c>
      <c r="AE86" s="30">
        <v>5.0853526793936364E-2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0.11678674715875009</v>
      </c>
      <c r="D92" s="31">
        <v>7.2060362634437172E-2</v>
      </c>
      <c r="E92" s="31">
        <v>7.3608733842400992E-2</v>
      </c>
      <c r="F92" s="31">
        <v>8.482985735858363E-2</v>
      </c>
      <c r="G92" s="31">
        <v>8.4317696414524773E-2</v>
      </c>
      <c r="H92" s="31">
        <v>8.5809821603308578E-2</v>
      </c>
      <c r="I92" s="31">
        <v>8.0712078302728321E-2</v>
      </c>
      <c r="J92" s="31">
        <v>7.6737527852903192E-2</v>
      </c>
      <c r="K92" s="31">
        <v>6.9219505378343607E-2</v>
      </c>
      <c r="L92" s="31">
        <v>7.3364072670619146E-2</v>
      </c>
      <c r="M92" s="31">
        <v>7.1117643814401929E-2</v>
      </c>
      <c r="N92" s="31">
        <v>7.3622564839869328E-2</v>
      </c>
      <c r="O92" s="31">
        <v>7.2501285862034429E-2</v>
      </c>
      <c r="P92" s="31">
        <v>6.6387489860832996E-2</v>
      </c>
      <c r="Q92" s="31">
        <v>7.0534753318003407E-2</v>
      </c>
      <c r="R92" s="31">
        <v>7.2027479196755034E-2</v>
      </c>
      <c r="S92" s="31">
        <v>0.12430830166308843</v>
      </c>
      <c r="T92" s="31">
        <v>0.12446483467804791</v>
      </c>
      <c r="U92" s="31">
        <v>0.13629290879004341</v>
      </c>
      <c r="V92" s="31">
        <v>0.13262748496012353</v>
      </c>
      <c r="W92" s="31">
        <v>0.15053165292702991</v>
      </c>
      <c r="X92" s="31">
        <v>0.16174235403781595</v>
      </c>
      <c r="Y92" s="31">
        <v>0.1612940890769442</v>
      </c>
      <c r="Z92" s="31">
        <v>0.1674575003729365</v>
      </c>
      <c r="AA92" s="31">
        <v>0.16614712536753573</v>
      </c>
      <c r="AB92" s="31">
        <v>0.15836826291432973</v>
      </c>
      <c r="AC92" s="31">
        <v>0.15992101109375262</v>
      </c>
      <c r="AD92" s="31">
        <v>0.159161355490091</v>
      </c>
      <c r="AE92" s="31">
        <v>0.15860781182312253</v>
      </c>
    </row>
    <row r="93" spans="1:31" collapsed="1">
      <c r="A93" s="29" t="s">
        <v>40</v>
      </c>
      <c r="B93" s="29" t="s">
        <v>72</v>
      </c>
      <c r="C93" s="31">
        <v>1.1523695797713462E-2</v>
      </c>
      <c r="D93" s="31">
        <v>3.7027279500120157E-2</v>
      </c>
      <c r="E93" s="31">
        <v>5.0677671941376221E-2</v>
      </c>
      <c r="F93" s="31">
        <v>0.30358260298494733</v>
      </c>
      <c r="G93" s="31">
        <v>0.23275178259286186</v>
      </c>
      <c r="H93" s="31">
        <v>0.26483978351967741</v>
      </c>
      <c r="I93" s="31">
        <v>0.27438464732867873</v>
      </c>
      <c r="J93" s="31">
        <v>0.30604983313139161</v>
      </c>
      <c r="K93" s="31">
        <v>0.28963503151898529</v>
      </c>
      <c r="L93" s="31">
        <v>0.30780808752004268</v>
      </c>
      <c r="M93" s="31">
        <v>0.30816053493303347</v>
      </c>
      <c r="N93" s="31">
        <v>0.33739325823974581</v>
      </c>
      <c r="O93" s="31">
        <v>0.31939609745773073</v>
      </c>
      <c r="P93" s="31">
        <v>0.31236281710514274</v>
      </c>
      <c r="Q93" s="31">
        <v>0.34288813732080736</v>
      </c>
      <c r="R93" s="31">
        <v>0.33841419846407983</v>
      </c>
      <c r="S93" s="31">
        <v>0.31959290876133212</v>
      </c>
      <c r="T93" s="31">
        <v>0.30708437621991125</v>
      </c>
      <c r="U93" s="31">
        <v>0.32173813989412764</v>
      </c>
      <c r="V93" s="31">
        <v>0.30790579401901591</v>
      </c>
      <c r="W93" s="31">
        <v>0.31318231229964327</v>
      </c>
      <c r="X93" s="31">
        <v>0.32378181231410075</v>
      </c>
      <c r="Y93" s="31">
        <v>0.30289699182530544</v>
      </c>
      <c r="Z93" s="31">
        <v>0.33595361000170632</v>
      </c>
      <c r="AA93" s="31">
        <v>0.33154063547310242</v>
      </c>
      <c r="AB93" s="31">
        <v>0.31461977162707971</v>
      </c>
      <c r="AC93" s="31">
        <v>0.30402094647946071</v>
      </c>
      <c r="AD93" s="31">
        <v>0.31670298211983949</v>
      </c>
      <c r="AE93" s="31">
        <v>0.31281724912393194</v>
      </c>
    </row>
    <row r="94" spans="1:31">
      <c r="A94" s="29" t="s">
        <v>40</v>
      </c>
      <c r="B94" s="29" t="s">
        <v>76</v>
      </c>
      <c r="C94" s="31">
        <v>9.2513017228998004E-2</v>
      </c>
      <c r="D94" s="31">
        <v>0.10778784703699563</v>
      </c>
      <c r="E94" s="31">
        <v>9.8936144150444494E-2</v>
      </c>
      <c r="F94" s="31">
        <v>0.11645874209384534</v>
      </c>
      <c r="G94" s="31">
        <v>0.12002012255778867</v>
      </c>
      <c r="H94" s="31">
        <v>0.1177726073186709</v>
      </c>
      <c r="I94" s="31">
        <v>0.11116328394318746</v>
      </c>
      <c r="J94" s="31">
        <v>0.10649878715336079</v>
      </c>
      <c r="K94" s="31">
        <v>9.6345870710711753E-2</v>
      </c>
      <c r="L94" s="31">
        <v>9.677928533333538E-2</v>
      </c>
      <c r="M94" s="31">
        <v>9.5148392143051999E-2</v>
      </c>
      <c r="N94" s="31">
        <v>9.732959144415454E-2</v>
      </c>
      <c r="O94" s="31">
        <v>9.5666096769593978E-2</v>
      </c>
      <c r="P94" s="31">
        <v>9.0517029333395116E-2</v>
      </c>
      <c r="Q94" s="31">
        <v>9.2164996868120977E-2</v>
      </c>
      <c r="R94" s="31">
        <v>9.0621859250639827E-2</v>
      </c>
      <c r="S94" s="31">
        <v>8.0461674384509213E-2</v>
      </c>
      <c r="T94" s="31">
        <v>7.7623887118967713E-2</v>
      </c>
      <c r="U94" s="31">
        <v>7.4407546360810067E-2</v>
      </c>
      <c r="V94" s="31">
        <v>7.2076526026725929E-2</v>
      </c>
      <c r="W94" s="31">
        <v>6.812893262686448E-2</v>
      </c>
      <c r="X94" s="31">
        <v>6.8244603977561172E-2</v>
      </c>
      <c r="Y94" s="31">
        <v>6.5567564003786424E-2</v>
      </c>
      <c r="Z94" s="31">
        <v>6.829472436508055E-2</v>
      </c>
      <c r="AA94" s="31">
        <v>6.4911666735803522E-2</v>
      </c>
      <c r="AB94" s="31">
        <v>6.1041769351192751E-2</v>
      </c>
      <c r="AC94" s="31">
        <v>6.0864441471741186E-2</v>
      </c>
      <c r="AD94" s="31">
        <v>5.9604264011375648E-2</v>
      </c>
      <c r="AE94" s="31">
        <v>5.4333872773501823E-2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0.17544387187007932</v>
      </c>
      <c r="V97" s="31">
        <v>0.16966624079936776</v>
      </c>
      <c r="W97" s="31">
        <v>0.16395802323958025</v>
      </c>
      <c r="X97" s="31">
        <v>0.16295779517576151</v>
      </c>
      <c r="Y97" s="31">
        <v>0.16450353097292117</v>
      </c>
      <c r="Z97" s="31">
        <v>0.17257479522821484</v>
      </c>
      <c r="AA97" s="31">
        <v>0.17142700677581899</v>
      </c>
      <c r="AB97" s="31">
        <v>0.16875643003152199</v>
      </c>
      <c r="AC97" s="31">
        <v>0.1634794818119136</v>
      </c>
      <c r="AD97" s="31">
        <v>0.17034527839804581</v>
      </c>
      <c r="AE97" s="31">
        <v>0.16957395052677188</v>
      </c>
    </row>
    <row r="98" spans="1:31">
      <c r="A98" s="29" t="s">
        <v>130</v>
      </c>
      <c r="B98" s="29" t="s">
        <v>72</v>
      </c>
      <c r="C98" s="31">
        <v>1.3022652750597956E-2</v>
      </c>
      <c r="D98" s="31">
        <v>4.6119209067188499E-2</v>
      </c>
      <c r="E98" s="31">
        <v>5.984298372094423E-2</v>
      </c>
      <c r="F98" s="31">
        <v>0.380446275849599</v>
      </c>
      <c r="G98" s="31">
        <v>0.24264140498172168</v>
      </c>
      <c r="H98" s="31">
        <v>0.28507679506219008</v>
      </c>
      <c r="I98" s="31">
        <v>0.29947566351214228</v>
      </c>
      <c r="J98" s="31">
        <v>0.32708019710942854</v>
      </c>
      <c r="K98" s="31">
        <v>0.30346500681488925</v>
      </c>
      <c r="L98" s="31">
        <v>0.32151105788608442</v>
      </c>
      <c r="M98" s="31">
        <v>0.32277581381061532</v>
      </c>
      <c r="N98" s="31">
        <v>0.34759074799531303</v>
      </c>
      <c r="O98" s="31">
        <v>0.32861134349625898</v>
      </c>
      <c r="P98" s="31">
        <v>0.32130901578778326</v>
      </c>
      <c r="Q98" s="31">
        <v>0.35307948318299642</v>
      </c>
      <c r="R98" s="31">
        <v>0.34891210772347636</v>
      </c>
      <c r="S98" s="31">
        <v>0.33310768331620239</v>
      </c>
      <c r="T98" s="31">
        <v>0.3161510479837093</v>
      </c>
      <c r="U98" s="31">
        <v>0.33131086842881413</v>
      </c>
      <c r="V98" s="31">
        <v>0.31893496574915925</v>
      </c>
      <c r="W98" s="31">
        <v>0.32122173037038892</v>
      </c>
      <c r="X98" s="31">
        <v>0.33448834886433687</v>
      </c>
      <c r="Y98" s="31">
        <v>0.30965054805392778</v>
      </c>
      <c r="Z98" s="31">
        <v>0.36038352051366945</v>
      </c>
      <c r="AA98" s="31">
        <v>0.35418865419753981</v>
      </c>
      <c r="AB98" s="31">
        <v>0.35410678266905493</v>
      </c>
      <c r="AC98" s="31">
        <v>0.33304295242849763</v>
      </c>
      <c r="AD98" s="31">
        <v>0.35330043466611433</v>
      </c>
      <c r="AE98" s="31">
        <v>0.34527007469896459</v>
      </c>
    </row>
    <row r="99" spans="1:31">
      <c r="A99" s="29" t="s">
        <v>130</v>
      </c>
      <c r="B99" s="29" t="s">
        <v>76</v>
      </c>
      <c r="C99" s="31">
        <v>8.5693361639969809E-2</v>
      </c>
      <c r="D99" s="31">
        <v>0.10699226690790149</v>
      </c>
      <c r="E99" s="31">
        <v>8.855855048726563E-2</v>
      </c>
      <c r="F99" s="31">
        <v>0.11242308628489937</v>
      </c>
      <c r="G99" s="31">
        <v>0.11489445226329192</v>
      </c>
      <c r="H99" s="31">
        <v>0.11391418555153866</v>
      </c>
      <c r="I99" s="31">
        <v>0.11011006817047968</v>
      </c>
      <c r="J99" s="31">
        <v>0.10628902995090843</v>
      </c>
      <c r="K99" s="31">
        <v>9.3491071719502702E-2</v>
      </c>
      <c r="L99" s="31">
        <v>9.4640215862530117E-2</v>
      </c>
      <c r="M99" s="31">
        <v>8.9785377708853323E-2</v>
      </c>
      <c r="N99" s="31">
        <v>9.3345392458138832E-2</v>
      </c>
      <c r="O99" s="31">
        <v>9.1217055681315162E-2</v>
      </c>
      <c r="P99" s="31">
        <v>8.4159247528884207E-2</v>
      </c>
      <c r="Q99" s="31">
        <v>8.5660292658162968E-2</v>
      </c>
      <c r="R99" s="31">
        <v>8.4450816611852483E-2</v>
      </c>
      <c r="S99" s="31">
        <v>7.8657981245199529E-2</v>
      </c>
      <c r="T99" s="31">
        <v>7.3932532734794762E-2</v>
      </c>
      <c r="U99" s="31">
        <v>7.2882908722365969E-2</v>
      </c>
      <c r="V99" s="31">
        <v>7.074263464296654E-2</v>
      </c>
      <c r="W99" s="31">
        <v>6.6403917491426101E-2</v>
      </c>
      <c r="X99" s="31">
        <v>6.6905337843700147E-2</v>
      </c>
      <c r="Y99" s="31">
        <v>6.5177248212218014E-2</v>
      </c>
      <c r="Z99" s="31">
        <v>6.8636635975506038E-2</v>
      </c>
      <c r="AA99" s="31">
        <v>6.5244872457071335E-2</v>
      </c>
      <c r="AB99" s="31">
        <v>6.4215200428090202E-2</v>
      </c>
      <c r="AC99" s="31">
        <v>6.1898863603139509E-2</v>
      </c>
      <c r="AD99" s="31">
        <v>6.3633727341187635E-2</v>
      </c>
      <c r="AE99" s="31">
        <v>6.0997086844212692E-2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0.1819385799901598</v>
      </c>
      <c r="E102" s="31">
        <v>0.18362442103438359</v>
      </c>
      <c r="F102" s="31">
        <v>0.2309584695397032</v>
      </c>
      <c r="G102" s="31">
        <v>0.24474554341221461</v>
      </c>
      <c r="H102" s="31">
        <v>0.2402474542991096</v>
      </c>
      <c r="I102" s="31">
        <v>0.23450106641175802</v>
      </c>
      <c r="J102" s="31">
        <v>0.23187557389412103</v>
      </c>
      <c r="K102" s="31">
        <v>0.22239669852716892</v>
      </c>
      <c r="L102" s="31">
        <v>0.2233458865726598</v>
      </c>
      <c r="M102" s="31">
        <v>0.22071241853544521</v>
      </c>
      <c r="N102" s="31">
        <v>0.22543620692089042</v>
      </c>
      <c r="O102" s="31">
        <v>0.22334550474150272</v>
      </c>
      <c r="P102" s="31">
        <v>0.22813027778009537</v>
      </c>
      <c r="Q102" s="31">
        <v>0.22585550425676204</v>
      </c>
      <c r="R102" s="31">
        <v>0.22709520150438969</v>
      </c>
      <c r="S102" s="31">
        <v>0.17949710969026769</v>
      </c>
      <c r="T102" s="31">
        <v>0.18102986800230633</v>
      </c>
      <c r="U102" s="31">
        <v>0.18039726050454177</v>
      </c>
      <c r="V102" s="31">
        <v>0.17956696985487505</v>
      </c>
      <c r="W102" s="31">
        <v>0.17562389545889751</v>
      </c>
      <c r="X102" s="31">
        <v>0.17425972721906488</v>
      </c>
      <c r="Y102" s="31">
        <v>0.17571267444751934</v>
      </c>
      <c r="Z102" s="31">
        <v>0.17452891336139409</v>
      </c>
      <c r="AA102" s="31">
        <v>0.17108077803064078</v>
      </c>
      <c r="AB102" s="31">
        <v>0.15764145368140789</v>
      </c>
      <c r="AC102" s="31">
        <v>0.16259295477465216</v>
      </c>
      <c r="AD102" s="31">
        <v>0.16145402647842164</v>
      </c>
      <c r="AE102" s="31">
        <v>0.16563068439560999</v>
      </c>
    </row>
    <row r="103" spans="1:31">
      <c r="A103" s="29" t="s">
        <v>131</v>
      </c>
      <c r="B103" s="29" t="s">
        <v>72</v>
      </c>
      <c r="C103" s="31">
        <v>8.9540553070543288E-3</v>
      </c>
      <c r="D103" s="31">
        <v>2.1441114528002982E-2</v>
      </c>
      <c r="E103" s="31">
        <v>3.4965636583046779E-2</v>
      </c>
      <c r="F103" s="31">
        <v>0.17181623001164617</v>
      </c>
      <c r="G103" s="31">
        <v>0.17462493845373683</v>
      </c>
      <c r="H103" s="31">
        <v>0.14589562701414596</v>
      </c>
      <c r="I103" s="31">
        <v>0.12691082926834055</v>
      </c>
      <c r="J103" s="31">
        <v>0.1824427007253229</v>
      </c>
      <c r="K103" s="31">
        <v>0.15189967128751516</v>
      </c>
      <c r="L103" s="31">
        <v>0.17133758654905182</v>
      </c>
      <c r="M103" s="31">
        <v>0.16260417521308942</v>
      </c>
      <c r="N103" s="31">
        <v>0.2358344194798947</v>
      </c>
      <c r="O103" s="31">
        <v>0.22761964897220441</v>
      </c>
      <c r="P103" s="31">
        <v>0.22326585765568763</v>
      </c>
      <c r="Q103" s="31">
        <v>0.24139049855912495</v>
      </c>
      <c r="R103" s="31">
        <v>0.23386343245776134</v>
      </c>
      <c r="S103" s="31">
        <v>0.26388570922249227</v>
      </c>
      <c r="T103" s="31">
        <v>0.2639980506386968</v>
      </c>
      <c r="U103" s="31">
        <v>0.27705392267723566</v>
      </c>
      <c r="V103" s="31">
        <v>0.25870903272827694</v>
      </c>
      <c r="W103" s="31">
        <v>0.27575665943194</v>
      </c>
      <c r="X103" s="31">
        <v>0.29681369129962926</v>
      </c>
      <c r="Y103" s="31">
        <v>0.28599181712523519</v>
      </c>
      <c r="Z103" s="31">
        <v>0.2865726023510563</v>
      </c>
      <c r="AA103" s="31">
        <v>0.2793536102042628</v>
      </c>
      <c r="AB103" s="31">
        <v>0.2387091197448685</v>
      </c>
      <c r="AC103" s="31">
        <v>0.23933808298656592</v>
      </c>
      <c r="AD103" s="31">
        <v>0.25392025625550868</v>
      </c>
      <c r="AE103" s="31">
        <v>0.26102387126977539</v>
      </c>
    </row>
    <row r="104" spans="1:31">
      <c r="A104" s="29" t="s">
        <v>131</v>
      </c>
      <c r="B104" s="29" t="s">
        <v>76</v>
      </c>
      <c r="C104" s="31">
        <v>8.038924577682191E-2</v>
      </c>
      <c r="D104" s="31">
        <v>9.1394675870915584E-2</v>
      </c>
      <c r="E104" s="31">
        <v>8.8332096648222502E-2</v>
      </c>
      <c r="F104" s="31">
        <v>0.11392902104950996</v>
      </c>
      <c r="G104" s="31">
        <v>0.12248700449509405</v>
      </c>
      <c r="H104" s="31">
        <v>0.12008186298778586</v>
      </c>
      <c r="I104" s="31">
        <v>0.11637859733931842</v>
      </c>
      <c r="J104" s="31">
        <v>0.11335196060915245</v>
      </c>
      <c r="K104" s="31">
        <v>0.10683093231176334</v>
      </c>
      <c r="L104" s="31">
        <v>0.10530281197484502</v>
      </c>
      <c r="M104" s="31">
        <v>0.10601616804016691</v>
      </c>
      <c r="N104" s="31">
        <v>0.10625149650658947</v>
      </c>
      <c r="O104" s="31">
        <v>0.1036135947826328</v>
      </c>
      <c r="P104" s="31">
        <v>0.10500303045090795</v>
      </c>
      <c r="Q104" s="31">
        <v>0.10096016550175479</v>
      </c>
      <c r="R104" s="31">
        <v>9.9447261419074395E-2</v>
      </c>
      <c r="S104" s="31">
        <v>7.6197301580349694E-2</v>
      </c>
      <c r="T104" s="31">
        <v>7.5117006294954283E-2</v>
      </c>
      <c r="U104" s="31">
        <v>7.4035801885565314E-2</v>
      </c>
      <c r="V104" s="31">
        <v>7.2725585334746989E-2</v>
      </c>
      <c r="W104" s="31">
        <v>7.1924020015094139E-2</v>
      </c>
      <c r="X104" s="31">
        <v>7.2616018835871765E-2</v>
      </c>
      <c r="Y104" s="31">
        <v>7.1230338262623094E-2</v>
      </c>
      <c r="Z104" s="31">
        <v>6.8794852573918139E-2</v>
      </c>
      <c r="AA104" s="31">
        <v>6.3476940981275876E-2</v>
      </c>
      <c r="AB104" s="31">
        <v>5.3091433603634768E-2</v>
      </c>
      <c r="AC104" s="31">
        <v>5.6137881924229589E-2</v>
      </c>
      <c r="AD104" s="31">
        <v>5.6542938778315115E-2</v>
      </c>
      <c r="AE104" s="31">
        <v>5.0401912164055492E-2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0.28669391094026897</v>
      </c>
      <c r="D107" s="31">
        <v>6.5563585698951585E-2</v>
      </c>
      <c r="E107" s="31">
        <v>6.5840623026839462E-2</v>
      </c>
      <c r="F107" s="31">
        <v>7.8254052963881868E-2</v>
      </c>
      <c r="G107" s="31">
        <v>7.7358343016339287E-2</v>
      </c>
      <c r="H107" s="31">
        <v>7.9225752193965632E-2</v>
      </c>
      <c r="I107" s="31">
        <v>7.4812481973677111E-2</v>
      </c>
      <c r="J107" s="31">
        <v>7.0125088487503026E-2</v>
      </c>
      <c r="K107" s="31">
        <v>6.3445281997456443E-2</v>
      </c>
      <c r="L107" s="31">
        <v>6.4551825121288181E-2</v>
      </c>
      <c r="M107" s="31">
        <v>6.2003357240550394E-2</v>
      </c>
      <c r="N107" s="31">
        <v>6.5164118056494302E-2</v>
      </c>
      <c r="O107" s="31">
        <v>6.1500460469998214E-2</v>
      </c>
      <c r="P107" s="31">
        <v>5.7371235945002139E-2</v>
      </c>
      <c r="Q107" s="31">
        <v>6.1776098024050478E-2</v>
      </c>
      <c r="R107" s="31">
        <v>6.3190721678659439E-2</v>
      </c>
      <c r="S107" s="31">
        <v>5.7806667304678289E-2</v>
      </c>
      <c r="T107" s="31">
        <v>5.5859082865967309E-2</v>
      </c>
      <c r="U107" s="31">
        <v>5.3777672716440593E-2</v>
      </c>
      <c r="V107" s="31">
        <v>5.1783938447025182E-2</v>
      </c>
      <c r="W107" s="31">
        <v>0.10089043167616282</v>
      </c>
      <c r="X107" s="31">
        <v>0.16387420031955066</v>
      </c>
      <c r="Y107" s="31">
        <v>0.16058566004425642</v>
      </c>
      <c r="Z107" s="31">
        <v>0.17432123059298765</v>
      </c>
      <c r="AA107" s="31">
        <v>0.17189419680992463</v>
      </c>
      <c r="AB107" s="31">
        <v>0.16835409159066578</v>
      </c>
      <c r="AC107" s="31">
        <v>0.1696531808212047</v>
      </c>
      <c r="AD107" s="31">
        <v>0.15889369321217284</v>
      </c>
      <c r="AE107" s="31">
        <v>0.15284609849620431</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v>0.34535569442527825</v>
      </c>
      <c r="T108" s="31">
        <v>0.35074750070648264</v>
      </c>
      <c r="U108" s="31">
        <v>0.36012395620515603</v>
      </c>
      <c r="V108" s="31">
        <v>0.34257178714319619</v>
      </c>
      <c r="W108" s="31">
        <v>0.34701737564509666</v>
      </c>
      <c r="X108" s="31">
        <v>0.33974874594157434</v>
      </c>
      <c r="Y108" s="31">
        <v>0.31241098958297886</v>
      </c>
      <c r="Z108" s="31">
        <v>0.32349699853099428</v>
      </c>
      <c r="AA108" s="31">
        <v>0.33525663803557409</v>
      </c>
      <c r="AB108" s="31">
        <v>0.32782251260701206</v>
      </c>
      <c r="AC108" s="31">
        <v>0.33989623692920984</v>
      </c>
      <c r="AD108" s="31">
        <v>0.3107698071905754</v>
      </c>
      <c r="AE108" s="31">
        <v>0.30081873943484994</v>
      </c>
    </row>
    <row r="109" spans="1:31">
      <c r="A109" s="29" t="s">
        <v>132</v>
      </c>
      <c r="B109" s="29" t="s">
        <v>76</v>
      </c>
      <c r="C109" s="31">
        <v>0.10218428318713482</v>
      </c>
      <c r="D109" s="31">
        <v>0.11281414632147717</v>
      </c>
      <c r="E109" s="31">
        <v>0.10771459360719124</v>
      </c>
      <c r="F109" s="31">
        <v>0.12715994053203572</v>
      </c>
      <c r="G109" s="31">
        <v>0.13162964478858188</v>
      </c>
      <c r="H109" s="31">
        <v>0.12835987995025777</v>
      </c>
      <c r="I109" s="31">
        <v>0.11678848547602187</v>
      </c>
      <c r="J109" s="31">
        <v>0.10882870849163995</v>
      </c>
      <c r="K109" s="31">
        <v>9.9382848170320059E-2</v>
      </c>
      <c r="L109" s="31">
        <v>9.9137935429279761E-2</v>
      </c>
      <c r="M109" s="31">
        <v>9.755019894352053E-2</v>
      </c>
      <c r="N109" s="31">
        <v>9.9917400804790515E-2</v>
      </c>
      <c r="O109" s="31">
        <v>9.9272305273496078E-2</v>
      </c>
      <c r="P109" s="31">
        <v>9.1617558803071986E-2</v>
      </c>
      <c r="Q109" s="31">
        <v>9.5432495047716448E-2</v>
      </c>
      <c r="R109" s="31">
        <v>9.3408582370498844E-2</v>
      </c>
      <c r="S109" s="31">
        <v>8.5028018495029681E-2</v>
      </c>
      <c r="T109" s="31">
        <v>8.3147832594410845E-2</v>
      </c>
      <c r="U109" s="31">
        <v>7.7980955556305714E-2</v>
      </c>
      <c r="V109" s="31">
        <v>7.5162503466787753E-2</v>
      </c>
      <c r="W109" s="31">
        <v>6.9945091486007457E-2</v>
      </c>
      <c r="X109" s="31">
        <v>6.8910921987286503E-2</v>
      </c>
      <c r="Y109" s="31">
        <v>6.4230332938666368E-2</v>
      </c>
      <c r="Z109" s="31">
        <v>6.9834614485967492E-2</v>
      </c>
      <c r="AA109" s="31">
        <v>6.6745500535060912E-2</v>
      </c>
      <c r="AB109" s="31">
        <v>6.4247767970231406E-2</v>
      </c>
      <c r="AC109" s="31">
        <v>6.4521336089230344E-2</v>
      </c>
      <c r="AD109" s="31">
        <v>5.8833805446918304E-2</v>
      </c>
      <c r="AE109" s="31">
        <v>5.1753947676968774E-2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7.0928272676829274E-2</v>
      </c>
      <c r="D112" s="31">
        <v>7.3235256478533212E-2</v>
      </c>
      <c r="E112" s="31">
        <v>7.7097873799230984E-2</v>
      </c>
      <c r="F112" s="31">
        <v>8.2612817694245458E-2</v>
      </c>
      <c r="G112" s="31">
        <v>8.1407838970631474E-2</v>
      </c>
      <c r="H112" s="31">
        <v>8.2797273651793082E-2</v>
      </c>
      <c r="I112" s="31">
        <v>7.6509610859580621E-2</v>
      </c>
      <c r="J112" s="31">
        <v>7.3708561061888847E-2</v>
      </c>
      <c r="K112" s="31">
        <v>6.484700717667892E-2</v>
      </c>
      <c r="L112" s="31">
        <v>7.512295644816698E-2</v>
      </c>
      <c r="M112" s="31">
        <v>7.3568544418219181E-2</v>
      </c>
      <c r="N112" s="31">
        <v>7.4413221944670579E-2</v>
      </c>
      <c r="O112" s="31">
        <v>7.5377056367057937E-2</v>
      </c>
      <c r="P112" s="31">
        <v>6.4055624225235919E-2</v>
      </c>
      <c r="Q112" s="31">
        <v>6.8509572895768783E-2</v>
      </c>
      <c r="R112" s="31">
        <v>7.0202642888134964E-2</v>
      </c>
      <c r="S112" s="31">
        <v>6.652944877015865E-2</v>
      </c>
      <c r="T112" s="31">
        <v>6.6196283529033353E-2</v>
      </c>
      <c r="U112" s="31">
        <v>0.13936021228916817</v>
      </c>
      <c r="V112" s="31">
        <v>0.13333413476795436</v>
      </c>
      <c r="W112" s="31">
        <v>0.14497849889304082</v>
      </c>
      <c r="X112" s="31">
        <v>0.14480277751573306</v>
      </c>
      <c r="Y112" s="31">
        <v>0.14152767461692684</v>
      </c>
      <c r="Z112" s="31">
        <v>0.1475875132379213</v>
      </c>
      <c r="AA112" s="31">
        <v>0.15009614339218758</v>
      </c>
      <c r="AB112" s="31">
        <v>0.14550290981127134</v>
      </c>
      <c r="AC112" s="31">
        <v>0.14475583082524621</v>
      </c>
      <c r="AD112" s="31">
        <v>0.14114051975688222</v>
      </c>
      <c r="AE112" s="31">
        <v>0.13429731392150268</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0.11497904716651436</v>
      </c>
      <c r="D114" s="31">
        <v>0.12338449081937959</v>
      </c>
      <c r="E114" s="31">
        <v>0.12660021762598231</v>
      </c>
      <c r="F114" s="31">
        <v>0.1267298825680577</v>
      </c>
      <c r="G114" s="31">
        <v>0.12718245099431327</v>
      </c>
      <c r="H114" s="31">
        <v>0.12261058746139182</v>
      </c>
      <c r="I114" s="31">
        <v>0.11280387397908163</v>
      </c>
      <c r="J114" s="31">
        <v>0.1086016600769853</v>
      </c>
      <c r="K114" s="31">
        <v>9.5147055983486675E-2</v>
      </c>
      <c r="L114" s="31">
        <v>9.6215246833811371E-2</v>
      </c>
      <c r="M114" s="31">
        <v>9.6139589246306265E-2</v>
      </c>
      <c r="N114" s="31">
        <v>9.574491469550446E-2</v>
      </c>
      <c r="O114" s="31">
        <v>9.3599098950117282E-2</v>
      </c>
      <c r="P114" s="31">
        <v>8.5885598195274596E-2</v>
      </c>
      <c r="Q114" s="31">
        <v>9.1977978998992418E-2</v>
      </c>
      <c r="R114" s="31">
        <v>8.8308968221620945E-2</v>
      </c>
      <c r="S114" s="31">
        <v>8.4628034867367835E-2</v>
      </c>
      <c r="T114" s="31">
        <v>8.1222355697460044E-2</v>
      </c>
      <c r="U114" s="31">
        <v>7.1472660017074405E-2</v>
      </c>
      <c r="V114" s="31">
        <v>6.6323859221078932E-2</v>
      </c>
      <c r="W114" s="31">
        <v>5.9342033921162718E-2</v>
      </c>
      <c r="X114" s="31">
        <v>6.0319400585248685E-2</v>
      </c>
      <c r="Y114" s="31">
        <v>5.7518761232321601E-2</v>
      </c>
      <c r="Z114" s="31">
        <v>6.1821925707538299E-2</v>
      </c>
      <c r="AA114" s="31">
        <v>6.0241843009779396E-2</v>
      </c>
      <c r="AB114" s="31">
        <v>5.7639092119227478E-2</v>
      </c>
      <c r="AC114" s="31">
        <v>5.6392328894270947E-2</v>
      </c>
      <c r="AD114" s="31">
        <v>5.5211054239350986E-2</v>
      </c>
      <c r="AE114" s="31">
        <v>4.7357450515361638E-2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t="s">
        <v>169</v>
      </c>
      <c r="D119" s="31">
        <v>4.1684520399873796E-2</v>
      </c>
      <c r="E119" s="31">
        <v>1.8606411274852186E-2</v>
      </c>
      <c r="F119" s="31">
        <v>2.4949232848991608E-2</v>
      </c>
      <c r="G119" s="31">
        <v>2.8631381596579398E-2</v>
      </c>
      <c r="H119" s="31">
        <v>3.3744358186802818E-2</v>
      </c>
      <c r="I119" s="31">
        <v>2.9608076323643522E-2</v>
      </c>
      <c r="J119" s="31">
        <v>3.0682369153890159E-2</v>
      </c>
      <c r="K119" s="31">
        <v>3.6939369127993754E-2</v>
      </c>
      <c r="L119" s="31">
        <v>4.0226505446390205E-2</v>
      </c>
      <c r="M119" s="31">
        <v>5.3531322130184834E-2</v>
      </c>
      <c r="N119" s="31">
        <v>5.7971469110542628E-2</v>
      </c>
      <c r="O119" s="31">
        <v>5.8330638866306538E-2</v>
      </c>
      <c r="P119" s="31">
        <v>6.3761914486306928E-2</v>
      </c>
      <c r="Q119" s="31">
        <v>6.859346334265444E-2</v>
      </c>
      <c r="R119" s="31">
        <v>7.5586645494189919E-2</v>
      </c>
      <c r="S119" s="31">
        <v>7.0536853858911064E-2</v>
      </c>
      <c r="T119" s="31">
        <v>6.8960834452175213E-2</v>
      </c>
      <c r="U119" s="31">
        <v>6.6943513976671226E-2</v>
      </c>
      <c r="V119" s="31">
        <v>6.9838099329247366E-2</v>
      </c>
      <c r="W119" s="31">
        <v>6.9702832768633191E-2</v>
      </c>
      <c r="X119" s="31">
        <v>6.9300674376272006E-2</v>
      </c>
      <c r="Y119" s="31">
        <v>6.6524744254439064E-2</v>
      </c>
      <c r="Z119" s="31">
        <v>6.4763356258408747E-2</v>
      </c>
      <c r="AA119" s="31">
        <v>6.9504522990254836E-2</v>
      </c>
      <c r="AB119" s="31">
        <v>6.6226812378882505E-2</v>
      </c>
      <c r="AC119" s="31">
        <v>6.2871279227783988E-2</v>
      </c>
      <c r="AD119" s="31">
        <v>6.0465476397307143E-2</v>
      </c>
      <c r="AE119" s="31">
        <v>6.1036314854241769E-2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0.15768261139639919</v>
      </c>
      <c r="D124" s="31">
        <v>0.16130879449311902</v>
      </c>
      <c r="E124" s="31">
        <v>0.16309310600183857</v>
      </c>
      <c r="F124" s="31">
        <v>0.15864833653419949</v>
      </c>
      <c r="G124" s="31">
        <v>0.15306656248726838</v>
      </c>
      <c r="H124" s="31">
        <v>0.16392307308568796</v>
      </c>
      <c r="I124" s="31">
        <v>0.16401681157458711</v>
      </c>
      <c r="J124" s="31">
        <v>0.14885315794816714</v>
      </c>
      <c r="K124" s="31">
        <v>0.1568908358475565</v>
      </c>
      <c r="L124" s="31">
        <v>0.16314349402138809</v>
      </c>
      <c r="M124" s="31">
        <v>0.16531911822840883</v>
      </c>
      <c r="N124" s="31">
        <v>0.16705208230804164</v>
      </c>
      <c r="O124" s="31">
        <v>0.16165732623928786</v>
      </c>
      <c r="P124" s="31">
        <v>0.15667261988586634</v>
      </c>
      <c r="Q124" s="31">
        <v>0.1677563558154023</v>
      </c>
      <c r="R124" s="31">
        <v>0.16804839171352054</v>
      </c>
      <c r="S124" s="31">
        <v>0.15171506203573693</v>
      </c>
      <c r="T124" s="31">
        <v>0.15971133558494574</v>
      </c>
      <c r="U124" s="31">
        <v>0.16633079880879792</v>
      </c>
      <c r="V124" s="31">
        <v>0.16871545315555944</v>
      </c>
      <c r="W124" s="31">
        <v>0.16953440038479486</v>
      </c>
      <c r="X124" s="31">
        <v>0.16506675329882597</v>
      </c>
      <c r="Y124" s="31">
        <v>0.15936456628029008</v>
      </c>
      <c r="Z124" s="31">
        <v>0.17037828077907322</v>
      </c>
      <c r="AA124" s="31">
        <v>0.16997725406898209</v>
      </c>
      <c r="AB124" s="31">
        <v>0.15322093208325982</v>
      </c>
      <c r="AC124" s="31">
        <v>0.16094438888521467</v>
      </c>
      <c r="AD124" s="31">
        <v>0.16779062957650279</v>
      </c>
      <c r="AE124" s="31">
        <v>0.1700564638279102</v>
      </c>
    </row>
    <row r="125" spans="1:31" collapsed="1">
      <c r="A125" s="29" t="s">
        <v>40</v>
      </c>
      <c r="B125" s="29" t="s">
        <v>77</v>
      </c>
      <c r="C125" s="31">
        <v>5.7484647578924068E-2</v>
      </c>
      <c r="D125" s="31">
        <v>5.6921645618401753E-2</v>
      </c>
      <c r="E125" s="31">
        <v>5.636900099935075E-2</v>
      </c>
      <c r="F125" s="31">
        <v>5.5705648783119975E-2</v>
      </c>
      <c r="G125" s="31">
        <v>5.5398019929474802E-2</v>
      </c>
      <c r="H125" s="31">
        <v>5.5307089347462327E-2</v>
      </c>
      <c r="I125" s="31">
        <v>5.509804482031367E-2</v>
      </c>
      <c r="J125" s="31">
        <v>5.4453228124320227E-2</v>
      </c>
      <c r="K125" s="31">
        <v>5.4341424838713431E-2</v>
      </c>
      <c r="L125" s="31">
        <v>5.4000137909036759E-2</v>
      </c>
      <c r="M125" s="31">
        <v>5.4281128261054343E-2</v>
      </c>
      <c r="N125" s="31">
        <v>5.332834011363255E-2</v>
      </c>
      <c r="O125" s="31">
        <v>5.2559295703674874E-2</v>
      </c>
      <c r="P125" s="31">
        <v>5.160082415887067E-2</v>
      </c>
      <c r="Q125" s="31">
        <v>5.0740088627399156E-2</v>
      </c>
      <c r="R125" s="31">
        <v>4.9628840214846787E-2</v>
      </c>
      <c r="S125" s="31">
        <v>4.8677004495614649E-2</v>
      </c>
      <c r="T125" s="31">
        <v>4.79947263627543E-2</v>
      </c>
      <c r="U125" s="31">
        <v>4.7628718657495697E-2</v>
      </c>
      <c r="V125" s="31">
        <v>4.7132423636287689E-2</v>
      </c>
      <c r="W125" s="31">
        <v>4.6856804544702362E-2</v>
      </c>
      <c r="X125" s="31">
        <v>4.6596049922829397E-2</v>
      </c>
      <c r="Y125" s="31">
        <v>4.6464748974793996E-2</v>
      </c>
      <c r="Z125" s="31">
        <v>4.5805264600421766E-2</v>
      </c>
      <c r="AA125" s="31">
        <v>4.5274589243204301E-2</v>
      </c>
      <c r="AB125" s="31">
        <v>4.4612757231115768E-2</v>
      </c>
      <c r="AC125" s="31">
        <v>4.414763175268871E-2</v>
      </c>
      <c r="AD125" s="31">
        <v>4.3443422382516451E-2</v>
      </c>
      <c r="AE125" s="31">
        <v>4.2784459527075366E-2</v>
      </c>
    </row>
    <row r="126" spans="1:31" collapsed="1">
      <c r="A126" s="29" t="s">
        <v>40</v>
      </c>
      <c r="B126" s="29" t="s">
        <v>78</v>
      </c>
      <c r="C126" s="31">
        <v>4.8839334233240772E-2</v>
      </c>
      <c r="D126" s="31">
        <v>4.8355724374646886E-2</v>
      </c>
      <c r="E126" s="31">
        <v>4.7892612716332141E-2</v>
      </c>
      <c r="F126" s="31">
        <v>4.7329723384911086E-2</v>
      </c>
      <c r="G126" s="31">
        <v>4.7055392544489164E-2</v>
      </c>
      <c r="H126" s="31">
        <v>4.6977185821213192E-2</v>
      </c>
      <c r="I126" s="31">
        <v>4.6806410214609094E-2</v>
      </c>
      <c r="J126" s="31">
        <v>4.6255332949406543E-2</v>
      </c>
      <c r="K126" s="31">
        <v>4.6159947736536713E-2</v>
      </c>
      <c r="L126" s="31">
        <v>4.5872385915507428E-2</v>
      </c>
      <c r="M126" s="31">
        <v>4.6116071416847766E-2</v>
      </c>
      <c r="N126" s="31">
        <v>4.5309171642130275E-2</v>
      </c>
      <c r="O126" s="31">
        <v>4.4643196693605613E-2</v>
      </c>
      <c r="P126" s="31">
        <v>4.3829412774762724E-2</v>
      </c>
      <c r="Q126" s="31">
        <v>4.3096522442979249E-2</v>
      </c>
      <c r="R126" s="31">
        <v>4.2162821606762955E-2</v>
      </c>
      <c r="S126" s="31">
        <v>4.1359320417971975E-2</v>
      </c>
      <c r="T126" s="31">
        <v>4.0768848313012689E-2</v>
      </c>
      <c r="U126" s="31">
        <v>4.045339940580487E-2</v>
      </c>
      <c r="V126" s="31">
        <v>4.0041237577927373E-2</v>
      </c>
      <c r="W126" s="31">
        <v>3.9809188398840255E-2</v>
      </c>
      <c r="X126" s="31">
        <v>3.956682709339987E-2</v>
      </c>
      <c r="Y126" s="31">
        <v>3.9481253590946078E-2</v>
      </c>
      <c r="Z126" s="31">
        <v>3.8913258061080092E-2</v>
      </c>
      <c r="AA126" s="31">
        <v>3.84507387569933E-2</v>
      </c>
      <c r="AB126" s="31">
        <v>3.7893499581228708E-2</v>
      </c>
      <c r="AC126" s="31">
        <v>3.7511244952378196E-2</v>
      </c>
      <c r="AD126" s="31">
        <v>3.6910139842198895E-2</v>
      </c>
      <c r="AE126" s="31">
        <v>3.633922680054183E-2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0.15893844124658407</v>
      </c>
      <c r="D129" s="31">
        <v>0.16590426911000114</v>
      </c>
      <c r="E129" s="31">
        <v>0.16277514587752948</v>
      </c>
      <c r="F129" s="31">
        <v>0.16099535946690546</v>
      </c>
      <c r="G129" s="31">
        <v>0.15417835052162795</v>
      </c>
      <c r="H129" s="31">
        <v>0.17112267158965291</v>
      </c>
      <c r="I129" s="31">
        <v>0.16867724232439343</v>
      </c>
      <c r="J129" s="31">
        <v>0.15032421607205193</v>
      </c>
      <c r="K129" s="31">
        <v>0.15450805424388969</v>
      </c>
      <c r="L129" s="31">
        <v>0.16387801858261603</v>
      </c>
      <c r="M129" s="31">
        <v>0.17126423531947896</v>
      </c>
      <c r="N129" s="31">
        <v>0.16703216467406973</v>
      </c>
      <c r="O129" s="31">
        <v>0.16382400755571475</v>
      </c>
      <c r="P129" s="31">
        <v>0.15810104347244483</v>
      </c>
      <c r="Q129" s="31">
        <v>0.17372692592735062</v>
      </c>
      <c r="R129" s="31">
        <v>0.17109727386503037</v>
      </c>
      <c r="S129" s="31">
        <v>0.15235804389420607</v>
      </c>
      <c r="T129" s="31">
        <v>0.15708193396214948</v>
      </c>
      <c r="U129" s="31">
        <v>0.16659306959679032</v>
      </c>
      <c r="V129" s="31">
        <v>0.17385125308277818</v>
      </c>
      <c r="W129" s="31">
        <v>0.16890984867485154</v>
      </c>
      <c r="X129" s="31">
        <v>0.16650648621662317</v>
      </c>
      <c r="Y129" s="31">
        <v>0.1600130654905258</v>
      </c>
      <c r="Z129" s="31">
        <v>0.17565399207342139</v>
      </c>
      <c r="AA129" s="31">
        <v>0.17257904723613354</v>
      </c>
      <c r="AB129" s="31">
        <v>0.15352835538744902</v>
      </c>
      <c r="AC129" s="31">
        <v>0.15786877260363377</v>
      </c>
      <c r="AD129" s="31">
        <v>0.16754931233183731</v>
      </c>
      <c r="AE129" s="31">
        <v>0.17455874633580423</v>
      </c>
    </row>
    <row r="130" spans="1:31">
      <c r="A130" s="29" t="s">
        <v>130</v>
      </c>
      <c r="B130" s="29" t="s">
        <v>77</v>
      </c>
      <c r="C130" s="31">
        <v>5.7434000089217424E-2</v>
      </c>
      <c r="D130" s="31">
        <v>5.6553105320872779E-2</v>
      </c>
      <c r="E130" s="31">
        <v>5.6251481337687453E-2</v>
      </c>
      <c r="F130" s="31">
        <v>5.5783170550359452E-2</v>
      </c>
      <c r="G130" s="31">
        <v>5.5670878765629428E-2</v>
      </c>
      <c r="H130" s="31">
        <v>5.5682950926211422E-2</v>
      </c>
      <c r="I130" s="31">
        <v>5.5338348712098799E-2</v>
      </c>
      <c r="J130" s="31">
        <v>5.4570277586321311E-2</v>
      </c>
      <c r="K130" s="31">
        <v>5.4230394713763064E-2</v>
      </c>
      <c r="L130" s="31">
        <v>5.3705780700876234E-2</v>
      </c>
      <c r="M130" s="31">
        <v>5.3877844968919821E-2</v>
      </c>
      <c r="N130" s="31">
        <v>5.2778147983561251E-2</v>
      </c>
      <c r="O130" s="31">
        <v>5.1942093313552186E-2</v>
      </c>
      <c r="P130" s="31">
        <v>5.0934084356400122E-2</v>
      </c>
      <c r="Q130" s="31">
        <v>5.0065742053206838E-2</v>
      </c>
      <c r="R130" s="31">
        <v>4.8983656145588569E-2</v>
      </c>
      <c r="S130" s="31">
        <v>4.8157915253648487E-2</v>
      </c>
      <c r="T130" s="31">
        <v>4.7460702210527422E-2</v>
      </c>
      <c r="U130" s="31">
        <v>4.7229620399305811E-2</v>
      </c>
      <c r="V130" s="31">
        <v>4.6758376684157936E-2</v>
      </c>
      <c r="W130" s="31">
        <v>4.6463860333630487E-2</v>
      </c>
      <c r="X130" s="31">
        <v>4.6159154941279271E-2</v>
      </c>
      <c r="Y130" s="31">
        <v>4.59888016720554E-2</v>
      </c>
      <c r="Z130" s="31">
        <v>4.5344931252542249E-2</v>
      </c>
      <c r="AA130" s="31">
        <v>4.4787229945764104E-2</v>
      </c>
      <c r="AB130" s="31">
        <v>4.4144270392400507E-2</v>
      </c>
      <c r="AC130" s="31">
        <v>4.3611731493215289E-2</v>
      </c>
      <c r="AD130" s="31">
        <v>4.2969966692357454E-2</v>
      </c>
      <c r="AE130" s="31">
        <v>4.2325010682323819E-2</v>
      </c>
    </row>
    <row r="131" spans="1:31">
      <c r="A131" s="29" t="s">
        <v>130</v>
      </c>
      <c r="B131" s="29" t="s">
        <v>78</v>
      </c>
      <c r="C131" s="31">
        <v>4.878961591333391E-2</v>
      </c>
      <c r="D131" s="31">
        <v>4.8029146049163481E-2</v>
      </c>
      <c r="E131" s="31">
        <v>4.7783737183737338E-2</v>
      </c>
      <c r="F131" s="31">
        <v>4.7391007608920253E-2</v>
      </c>
      <c r="G131" s="31">
        <v>4.7287327509363743E-2</v>
      </c>
      <c r="H131" s="31">
        <v>4.7291027117010866E-2</v>
      </c>
      <c r="I131" s="31">
        <v>4.7006680254812486E-2</v>
      </c>
      <c r="J131" s="31">
        <v>4.6346932261478714E-2</v>
      </c>
      <c r="K131" s="31">
        <v>4.6068235794320504E-2</v>
      </c>
      <c r="L131" s="31">
        <v>4.562617723137858E-2</v>
      </c>
      <c r="M131" s="31">
        <v>4.5794215482491872E-2</v>
      </c>
      <c r="N131" s="31">
        <v>4.4837848778794563E-2</v>
      </c>
      <c r="O131" s="31">
        <v>4.410320033922107E-2</v>
      </c>
      <c r="P131" s="31">
        <v>4.32785499545668E-2</v>
      </c>
      <c r="Q131" s="31">
        <v>4.251192693887975E-2</v>
      </c>
      <c r="R131" s="31">
        <v>4.1614462409665334E-2</v>
      </c>
      <c r="S131" s="31">
        <v>4.0921851585255679E-2</v>
      </c>
      <c r="T131" s="31">
        <v>4.0332870600497166E-2</v>
      </c>
      <c r="U131" s="31">
        <v>4.0108511263673284E-2</v>
      </c>
      <c r="V131" s="31">
        <v>3.9733011032609296E-2</v>
      </c>
      <c r="W131" s="31">
        <v>3.9470529274412774E-2</v>
      </c>
      <c r="X131" s="31">
        <v>3.9192109369016681E-2</v>
      </c>
      <c r="Y131" s="31">
        <v>3.9090318831787506E-2</v>
      </c>
      <c r="Z131" s="31">
        <v>3.8540112717291519E-2</v>
      </c>
      <c r="AA131" s="31">
        <v>3.802193008882393E-2</v>
      </c>
      <c r="AB131" s="31">
        <v>3.7511503616055E-2</v>
      </c>
      <c r="AC131" s="31">
        <v>3.7055504170991585E-2</v>
      </c>
      <c r="AD131" s="31">
        <v>3.6504858263907952E-2</v>
      </c>
      <c r="AE131" s="31">
        <v>3.5942854527041476E-2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0.16228149917493578</v>
      </c>
      <c r="D134" s="31">
        <v>0.17230442770880364</v>
      </c>
      <c r="E134" s="31">
        <v>0.17202736203654051</v>
      </c>
      <c r="F134" s="31">
        <v>0.16549066887889424</v>
      </c>
      <c r="G134" s="31">
        <v>0.16669623663487534</v>
      </c>
      <c r="H134" s="31">
        <v>0.17726057136721532</v>
      </c>
      <c r="I134" s="31">
        <v>0.17799328638305345</v>
      </c>
      <c r="J134" s="31">
        <v>0.14990829771358738</v>
      </c>
      <c r="K134" s="31">
        <v>0.16256508887168752</v>
      </c>
      <c r="L134" s="31">
        <v>0.16820947773310138</v>
      </c>
      <c r="M134" s="31">
        <v>0.17720359337898869</v>
      </c>
      <c r="N134" s="31">
        <v>0.17576601586479579</v>
      </c>
      <c r="O134" s="31">
        <v>0.16777497757939125</v>
      </c>
      <c r="P134" s="31">
        <v>0.1695544070340087</v>
      </c>
      <c r="Q134" s="31">
        <v>0.18054360755956844</v>
      </c>
      <c r="R134" s="31">
        <v>0.18109940977418781</v>
      </c>
      <c r="S134" s="31">
        <v>0.15286767795023609</v>
      </c>
      <c r="T134" s="31">
        <v>0.16674049226878457</v>
      </c>
      <c r="U134" s="31">
        <v>0.17289450849551327</v>
      </c>
      <c r="V134" s="31">
        <v>0.18159493852600256</v>
      </c>
      <c r="W134" s="31">
        <v>0.17931951693801471</v>
      </c>
      <c r="X134" s="31">
        <v>0.17243486107464304</v>
      </c>
      <c r="Y134" s="31">
        <v>0.17357201896195065</v>
      </c>
      <c r="Z134" s="31">
        <v>0.18365241186354239</v>
      </c>
      <c r="AA134" s="31">
        <v>0.18372807786250292</v>
      </c>
      <c r="AB134" s="31">
        <v>0.15480134403718163</v>
      </c>
      <c r="AC134" s="31">
        <v>0.16854351586664518</v>
      </c>
      <c r="AD134" s="31">
        <v>0.17465483489833342</v>
      </c>
      <c r="AE134" s="31">
        <v>0.18343067541185185</v>
      </c>
    </row>
    <row r="135" spans="1:31">
      <c r="A135" s="29" t="s">
        <v>131</v>
      </c>
      <c r="B135" s="29" t="s">
        <v>77</v>
      </c>
      <c r="C135" s="31">
        <v>5.6777016901737018E-2</v>
      </c>
      <c r="D135" s="31">
        <v>5.5815060251585544E-2</v>
      </c>
      <c r="E135" s="31">
        <v>5.5566554382165616E-2</v>
      </c>
      <c r="F135" s="31">
        <v>5.5207680293199619E-2</v>
      </c>
      <c r="G135" s="31">
        <v>5.5120146303528794E-2</v>
      </c>
      <c r="H135" s="31">
        <v>5.5143203112871415E-2</v>
      </c>
      <c r="I135" s="31">
        <v>5.4930521639385048E-2</v>
      </c>
      <c r="J135" s="31">
        <v>5.4321712334343401E-2</v>
      </c>
      <c r="K135" s="31">
        <v>5.4052494283437495E-2</v>
      </c>
      <c r="L135" s="31">
        <v>5.3906071996769056E-2</v>
      </c>
      <c r="M135" s="31">
        <v>5.4282247144975614E-2</v>
      </c>
      <c r="N135" s="31">
        <v>5.3379369594143619E-2</v>
      </c>
      <c r="O135" s="31">
        <v>5.2687003023990028E-2</v>
      </c>
      <c r="P135" s="31">
        <v>5.1763471960928294E-2</v>
      </c>
      <c r="Q135" s="31">
        <v>5.0915908717475249E-2</v>
      </c>
      <c r="R135" s="31">
        <v>4.9727592424794E-2</v>
      </c>
      <c r="S135" s="31">
        <v>4.874881778069047E-2</v>
      </c>
      <c r="T135" s="31">
        <v>4.7938583953038724E-2</v>
      </c>
      <c r="U135" s="31">
        <v>4.7459160244381675E-2</v>
      </c>
      <c r="V135" s="31">
        <v>4.7253008146990252E-2</v>
      </c>
      <c r="W135" s="31">
        <v>4.7118712345390702E-2</v>
      </c>
      <c r="X135" s="31">
        <v>4.6989911316401761E-2</v>
      </c>
      <c r="Y135" s="31">
        <v>4.6960889312848343E-2</v>
      </c>
      <c r="Z135" s="31">
        <v>4.6352972402621172E-2</v>
      </c>
      <c r="AA135" s="31">
        <v>4.5839912685686532E-2</v>
      </c>
      <c r="AB135" s="31">
        <v>4.5270204992395792E-2</v>
      </c>
      <c r="AC135" s="31">
        <v>4.4794225015322056E-2</v>
      </c>
      <c r="AD135" s="31">
        <v>4.4074490653287002E-2</v>
      </c>
      <c r="AE135" s="31">
        <v>4.3482113208342797E-2</v>
      </c>
    </row>
    <row r="136" spans="1:31">
      <c r="A136" s="29" t="s">
        <v>131</v>
      </c>
      <c r="B136" s="29" t="s">
        <v>78</v>
      </c>
      <c r="C136" s="31">
        <v>4.8220064926387474E-2</v>
      </c>
      <c r="D136" s="31">
        <v>4.742016063454535E-2</v>
      </c>
      <c r="E136" s="31">
        <v>4.7197454491311998E-2</v>
      </c>
      <c r="F136" s="31">
        <v>4.6909698644549545E-2</v>
      </c>
      <c r="G136" s="31">
        <v>4.6809260327733929E-2</v>
      </c>
      <c r="H136" s="31">
        <v>4.6827031632339783E-2</v>
      </c>
      <c r="I136" s="31">
        <v>4.6645027396331112E-2</v>
      </c>
      <c r="J136" s="31">
        <v>4.6157864061091521E-2</v>
      </c>
      <c r="K136" s="31">
        <v>4.5932202240392413E-2</v>
      </c>
      <c r="L136" s="31">
        <v>4.5774971298320019E-2</v>
      </c>
      <c r="M136" s="31">
        <v>4.6112318282274092E-2</v>
      </c>
      <c r="N136" s="31">
        <v>4.5362955670802119E-2</v>
      </c>
      <c r="O136" s="31">
        <v>4.474317810076324E-2</v>
      </c>
      <c r="P136" s="31">
        <v>4.3953873239955955E-2</v>
      </c>
      <c r="Q136" s="31">
        <v>4.3245301530734331E-2</v>
      </c>
      <c r="R136" s="31">
        <v>4.2238632668019319E-2</v>
      </c>
      <c r="S136" s="31">
        <v>4.1407909671077235E-2</v>
      </c>
      <c r="T136" s="31">
        <v>4.0731474944393858E-2</v>
      </c>
      <c r="U136" s="31">
        <v>4.0319213432883902E-2</v>
      </c>
      <c r="V136" s="31">
        <v>4.0154900578139592E-2</v>
      </c>
      <c r="W136" s="31">
        <v>4.004711499141813E-2</v>
      </c>
      <c r="X136" s="31">
        <v>3.9892549914887693E-2</v>
      </c>
      <c r="Y136" s="31">
        <v>3.9900546699773241E-2</v>
      </c>
      <c r="Z136" s="31">
        <v>3.9374985926899614E-2</v>
      </c>
      <c r="AA136" s="31">
        <v>3.8958333333333331E-2</v>
      </c>
      <c r="AB136" s="31">
        <v>3.8436949049972018E-2</v>
      </c>
      <c r="AC136" s="31">
        <v>3.8072809088050538E-2</v>
      </c>
      <c r="AD136" s="31">
        <v>3.7448422843326584E-2</v>
      </c>
      <c r="AE136" s="31">
        <v>3.6924729355407283E-2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0.14601309591340358</v>
      </c>
      <c r="D139" s="31">
        <v>0.14155595228994372</v>
      </c>
      <c r="E139" s="31">
        <v>0.14987454589082866</v>
      </c>
      <c r="F139" s="31">
        <v>0.14631737875590387</v>
      </c>
      <c r="G139" s="31">
        <v>0.13834876779330982</v>
      </c>
      <c r="H139" s="31">
        <v>0.14706469712731471</v>
      </c>
      <c r="I139" s="31">
        <v>0.14772978868960593</v>
      </c>
      <c r="J139" s="31">
        <v>0.14225854630428475</v>
      </c>
      <c r="K139" s="31">
        <v>0.15010165412761056</v>
      </c>
      <c r="L139" s="31">
        <v>0.15575326826464933</v>
      </c>
      <c r="M139" s="31">
        <v>0.14941877387811553</v>
      </c>
      <c r="N139" s="31">
        <v>0.15731614648359982</v>
      </c>
      <c r="O139" s="31">
        <v>0.15226861583338391</v>
      </c>
      <c r="P139" s="31">
        <v>0.14391785317560096</v>
      </c>
      <c r="Q139" s="31">
        <v>0.15268301279489863</v>
      </c>
      <c r="R139" s="31">
        <v>0.15351470063117323</v>
      </c>
      <c r="S139" s="31">
        <v>0.14570739982734118</v>
      </c>
      <c r="T139" s="31">
        <v>0.1522430445275087</v>
      </c>
      <c r="U139" s="31">
        <v>0.15820542355679734</v>
      </c>
      <c r="V139" s="31">
        <v>0.15219142400029642</v>
      </c>
      <c r="W139" s="31">
        <v>0.15933128947304534</v>
      </c>
      <c r="X139" s="31">
        <v>0.15530353683257905</v>
      </c>
      <c r="Y139" s="31">
        <v>0.14601243088026222</v>
      </c>
      <c r="Z139" s="31">
        <v>0.15509471686751899</v>
      </c>
      <c r="AA139" s="31">
        <v>0.15500348317190879</v>
      </c>
      <c r="AB139" s="31">
        <v>0.14741641306039036</v>
      </c>
      <c r="AC139" s="31">
        <v>0.15372844897708937</v>
      </c>
      <c r="AD139" s="31">
        <v>0.16001486833702749</v>
      </c>
      <c r="AE139" s="31">
        <v>0.15334296489279473</v>
      </c>
    </row>
    <row r="140" spans="1:31">
      <c r="A140" s="29" t="s">
        <v>132</v>
      </c>
      <c r="B140" s="29" t="s">
        <v>77</v>
      </c>
      <c r="C140" s="31">
        <v>5.775843763298321E-2</v>
      </c>
      <c r="D140" s="31">
        <v>5.7133117959158888E-2</v>
      </c>
      <c r="E140" s="31">
        <v>5.6673471399298195E-2</v>
      </c>
      <c r="F140" s="31">
        <v>5.6105594062634913E-2</v>
      </c>
      <c r="G140" s="31">
        <v>5.5880833286624444E-2</v>
      </c>
      <c r="H140" s="31">
        <v>5.59146997639672E-2</v>
      </c>
      <c r="I140" s="31">
        <v>5.5990111533987932E-2</v>
      </c>
      <c r="J140" s="31">
        <v>5.5434356973039223E-2</v>
      </c>
      <c r="K140" s="31">
        <v>5.541294586703318E-2</v>
      </c>
      <c r="L140" s="31">
        <v>5.5000225180667474E-2</v>
      </c>
      <c r="M140" s="31">
        <v>5.5211621836028936E-2</v>
      </c>
      <c r="N140" s="31">
        <v>5.4382880705166628E-2</v>
      </c>
      <c r="O140" s="31">
        <v>5.3644308945661676E-2</v>
      </c>
      <c r="P140" s="31">
        <v>5.2659908256857353E-2</v>
      </c>
      <c r="Q140" s="31">
        <v>5.1810981596457799E-2</v>
      </c>
      <c r="R140" s="31">
        <v>5.0680295821935908E-2</v>
      </c>
      <c r="S140" s="31">
        <v>4.9613681154578926E-2</v>
      </c>
      <c r="T140" s="31">
        <v>4.8932841042159621E-2</v>
      </c>
      <c r="U140" s="31">
        <v>4.8564787783272098E-2</v>
      </c>
      <c r="V140" s="31">
        <v>4.7916286410932166E-2</v>
      </c>
      <c r="W140" s="31">
        <v>4.7595528284567812E-2</v>
      </c>
      <c r="X140" s="31">
        <v>4.7352993085793327E-2</v>
      </c>
      <c r="Y140" s="31">
        <v>4.71997150694606E-2</v>
      </c>
      <c r="Z140" s="31">
        <v>4.6544904829804064E-2</v>
      </c>
      <c r="AA140" s="31">
        <v>4.6036077933912053E-2</v>
      </c>
      <c r="AB140" s="31">
        <v>4.535202329425498E-2</v>
      </c>
      <c r="AC140" s="31">
        <v>4.4925249838036738E-2</v>
      </c>
      <c r="AD140" s="31">
        <v>4.420188559932646E-2</v>
      </c>
      <c r="AE140" s="31">
        <v>4.3495760460182067E-2</v>
      </c>
    </row>
    <row r="141" spans="1:31">
      <c r="A141" s="29" t="s">
        <v>132</v>
      </c>
      <c r="B141" s="29" t="s">
        <v>78</v>
      </c>
      <c r="C141" s="31">
        <v>4.9094073164226155E-2</v>
      </c>
      <c r="D141" s="31">
        <v>4.8546553571960464E-2</v>
      </c>
      <c r="E141" s="31">
        <v>4.8159548946696495E-2</v>
      </c>
      <c r="F141" s="31">
        <v>4.7677258279183746E-2</v>
      </c>
      <c r="G141" s="31">
        <v>4.7478882154616021E-2</v>
      </c>
      <c r="H141" s="31">
        <v>4.7514934256828602E-2</v>
      </c>
      <c r="I141" s="31">
        <v>4.7572126960995213E-2</v>
      </c>
      <c r="J141" s="31">
        <v>4.7085198241232744E-2</v>
      </c>
      <c r="K141" s="31">
        <v>4.7051941858490078E-2</v>
      </c>
      <c r="L141" s="31">
        <v>4.6718879431542196E-2</v>
      </c>
      <c r="M141" s="31">
        <v>4.689423042357526E-2</v>
      </c>
      <c r="N141" s="31">
        <v>4.6209175348346274E-2</v>
      </c>
      <c r="O141" s="31">
        <v>4.559010950157711E-2</v>
      </c>
      <c r="P141" s="31">
        <v>4.4724975318864039E-2</v>
      </c>
      <c r="Q141" s="31">
        <v>4.4026579228125598E-2</v>
      </c>
      <c r="R141" s="31">
        <v>4.3071198905331384E-2</v>
      </c>
      <c r="S141" s="31">
        <v>4.216793902653429E-2</v>
      </c>
      <c r="T141" s="31">
        <v>4.154218078621439E-2</v>
      </c>
      <c r="U141" s="31">
        <v>4.1240060838293888E-2</v>
      </c>
      <c r="V141" s="31">
        <v>4.0680824662256608E-2</v>
      </c>
      <c r="W141" s="31">
        <v>4.044308171296504E-2</v>
      </c>
      <c r="X141" s="31">
        <v>4.0210490755512647E-2</v>
      </c>
      <c r="Y141" s="31">
        <v>4.009897773530445E-2</v>
      </c>
      <c r="Z141" s="31">
        <v>3.9526556732604877E-2</v>
      </c>
      <c r="AA141" s="31">
        <v>3.909760485673696E-2</v>
      </c>
      <c r="AB141" s="31">
        <v>3.8509923784150357E-2</v>
      </c>
      <c r="AC141" s="31">
        <v>3.8161258423559656E-2</v>
      </c>
      <c r="AD141" s="31">
        <v>3.755406868867861E-2</v>
      </c>
      <c r="AE141" s="31">
        <v>3.6954939984525745E-2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0.16926405609892869</v>
      </c>
      <c r="D144" s="31">
        <v>0.17168809040083863</v>
      </c>
      <c r="E144" s="31">
        <v>0.17711483650925997</v>
      </c>
      <c r="F144" s="31">
        <v>0.17117699141739179</v>
      </c>
      <c r="G144" s="31">
        <v>0.16188902049143258</v>
      </c>
      <c r="H144" s="31">
        <v>0.16817362338791417</v>
      </c>
      <c r="I144" s="31">
        <v>0.1733526919577256</v>
      </c>
      <c r="J144" s="31">
        <v>0.16476392463421008</v>
      </c>
      <c r="K144" s="31">
        <v>0.17302469040128607</v>
      </c>
      <c r="L144" s="31">
        <v>0.17531798636195628</v>
      </c>
      <c r="M144" s="31">
        <v>0.17525299672946115</v>
      </c>
      <c r="N144" s="31">
        <v>0.17976001088723897</v>
      </c>
      <c r="O144" s="31">
        <v>0.17315980944926943</v>
      </c>
      <c r="P144" s="31">
        <v>0.16394296441560025</v>
      </c>
      <c r="Q144" s="31">
        <v>0.17079411626339056</v>
      </c>
      <c r="R144" s="31">
        <v>0.17635988223659907</v>
      </c>
      <c r="S144" s="31">
        <v>0.16814725221103133</v>
      </c>
      <c r="T144" s="31">
        <v>0.17605001694524067</v>
      </c>
      <c r="U144" s="31">
        <v>0.17849040148925077</v>
      </c>
      <c r="V144" s="31">
        <v>0.17821111290612618</v>
      </c>
      <c r="W144" s="31">
        <v>0.18273379748935392</v>
      </c>
      <c r="X144" s="31">
        <v>0.17651826688228392</v>
      </c>
      <c r="Y144" s="31">
        <v>0.16690416110718789</v>
      </c>
      <c r="Z144" s="31">
        <v>0.17319430596967014</v>
      </c>
      <c r="AA144" s="31">
        <v>0.17857734099940964</v>
      </c>
      <c r="AB144" s="31">
        <v>0.16967932727044921</v>
      </c>
      <c r="AC144" s="31">
        <v>0.17750279367872687</v>
      </c>
      <c r="AD144" s="31">
        <v>0.17996115280450617</v>
      </c>
      <c r="AE144" s="31">
        <v>0.17981369635409131</v>
      </c>
    </row>
    <row r="145" spans="1:31">
      <c r="A145" s="29" t="s">
        <v>133</v>
      </c>
      <c r="B145" s="29" t="s">
        <v>77</v>
      </c>
      <c r="C145" s="31">
        <v>5.7930625752443926E-2</v>
      </c>
      <c r="D145" s="31">
        <v>5.8146426023331747E-2</v>
      </c>
      <c r="E145" s="31">
        <v>5.6997026714920504E-2</v>
      </c>
      <c r="F145" s="31">
        <v>5.5568717883287697E-2</v>
      </c>
      <c r="G145" s="31">
        <v>5.4453822537142191E-2</v>
      </c>
      <c r="H145" s="31">
        <v>5.3663104725738028E-2</v>
      </c>
      <c r="I145" s="31">
        <v>5.32004500676065E-2</v>
      </c>
      <c r="J145" s="31">
        <v>5.2512874709364235E-2</v>
      </c>
      <c r="K145" s="31">
        <v>5.2907590777825447E-2</v>
      </c>
      <c r="L145" s="31">
        <v>5.2896960448705642E-2</v>
      </c>
      <c r="M145" s="31">
        <v>5.3450034468948575E-2</v>
      </c>
      <c r="N145" s="31">
        <v>5.2441209045876222E-2</v>
      </c>
      <c r="O145" s="31">
        <v>5.1583399841002693E-2</v>
      </c>
      <c r="P145" s="31">
        <v>5.0714306559541934E-2</v>
      </c>
      <c r="Q145" s="31">
        <v>4.9766087793564118E-2</v>
      </c>
      <c r="R145" s="31">
        <v>4.8712444815063947E-2</v>
      </c>
      <c r="S145" s="31">
        <v>4.7654798842367771E-2</v>
      </c>
      <c r="T145" s="31">
        <v>4.720487554064242E-2</v>
      </c>
      <c r="U145" s="31">
        <v>4.6639446524864847E-2</v>
      </c>
      <c r="V145" s="31">
        <v>4.5866844738388222E-2</v>
      </c>
      <c r="W145" s="31">
        <v>4.547037924633858E-2</v>
      </c>
      <c r="X145" s="31">
        <v>4.4991400500708836E-2</v>
      </c>
      <c r="Y145" s="31">
        <v>4.4822246874979495E-2</v>
      </c>
      <c r="Z145" s="31">
        <v>4.3995146571854792E-2</v>
      </c>
      <c r="AA145" s="31">
        <v>4.3435627699428374E-2</v>
      </c>
      <c r="AB145" s="31">
        <v>4.2533879974401528E-2</v>
      </c>
      <c r="AC145" s="31">
        <v>4.2202517787930841E-2</v>
      </c>
      <c r="AD145" s="31">
        <v>4.1380434117415078E-2</v>
      </c>
      <c r="AE145" s="31">
        <v>4.0638097304630631E-2</v>
      </c>
    </row>
    <row r="146" spans="1:31">
      <c r="A146" s="29" t="s">
        <v>133</v>
      </c>
      <c r="B146" s="29" t="s">
        <v>78</v>
      </c>
      <c r="C146" s="31">
        <v>4.9223183614240662E-2</v>
      </c>
      <c r="D146" s="31">
        <v>4.940110008642809E-2</v>
      </c>
      <c r="E146" s="31">
        <v>4.844448515020993E-2</v>
      </c>
      <c r="F146" s="31">
        <v>4.7212563756430105E-2</v>
      </c>
      <c r="G146" s="31">
        <v>4.6241152080941254E-2</v>
      </c>
      <c r="H146" s="31">
        <v>4.5569898151544788E-2</v>
      </c>
      <c r="I146" s="31">
        <v>4.5213726363828068E-2</v>
      </c>
      <c r="J146" s="31">
        <v>4.4610584794752557E-2</v>
      </c>
      <c r="K146" s="31">
        <v>4.4952806938364488E-2</v>
      </c>
      <c r="L146" s="31">
        <v>4.4958044066970487E-2</v>
      </c>
      <c r="M146" s="31">
        <v>4.5383335238503096E-2</v>
      </c>
      <c r="N146" s="31">
        <v>4.4540558127820963E-2</v>
      </c>
      <c r="O146" s="31">
        <v>4.3809339356275685E-2</v>
      </c>
      <c r="P146" s="31">
        <v>4.306564160285048E-2</v>
      </c>
      <c r="Q146" s="31">
        <v>4.2249862259478896E-2</v>
      </c>
      <c r="R146" s="31">
        <v>4.1357101164173099E-2</v>
      </c>
      <c r="S146" s="31">
        <v>4.046603756451507E-2</v>
      </c>
      <c r="T146" s="31">
        <v>4.0087887439296914E-2</v>
      </c>
      <c r="U146" s="31">
        <v>3.9629047724612267E-2</v>
      </c>
      <c r="V146" s="31">
        <v>3.8984063515556784E-2</v>
      </c>
      <c r="W146" s="31">
        <v>3.8600442208786834E-2</v>
      </c>
      <c r="X146" s="31">
        <v>3.8230789986579729E-2</v>
      </c>
      <c r="Y146" s="31">
        <v>3.8065366495082964E-2</v>
      </c>
      <c r="Z146" s="31">
        <v>3.7375142024531342E-2</v>
      </c>
      <c r="AA146" s="31">
        <v>3.6868464054266685E-2</v>
      </c>
      <c r="AB146" s="31">
        <v>3.6145023871625652E-2</v>
      </c>
      <c r="AC146" s="31">
        <v>3.5865881973641142E-2</v>
      </c>
      <c r="AD146" s="31">
        <v>3.5163851155472117E-2</v>
      </c>
      <c r="AE146" s="31">
        <v>3.4518456300886929E-2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0.13905490617039593</v>
      </c>
      <c r="D149" s="31">
        <v>0.13694851385624685</v>
      </c>
      <c r="E149" s="31">
        <v>0.1424073579216027</v>
      </c>
      <c r="F149" s="31">
        <v>0.14250947447802456</v>
      </c>
      <c r="G149" s="31">
        <v>0.13433096068566802</v>
      </c>
      <c r="H149" s="31">
        <v>0.1424086923021429</v>
      </c>
      <c r="I149" s="31">
        <v>0.14408330512175671</v>
      </c>
      <c r="J149" s="31">
        <v>0.13954823520357157</v>
      </c>
      <c r="K149" s="31">
        <v>0.13990598520816858</v>
      </c>
      <c r="L149" s="31">
        <v>0.14254656061209064</v>
      </c>
      <c r="M149" s="31">
        <v>0.14084516712418041</v>
      </c>
      <c r="N149" s="31">
        <v>0.14442387499600728</v>
      </c>
      <c r="O149" s="31">
        <v>0.14340538612060885</v>
      </c>
      <c r="P149" s="31">
        <v>0.1361217998330585</v>
      </c>
      <c r="Q149" s="31">
        <v>0.14437918612258666</v>
      </c>
      <c r="R149" s="31">
        <v>0.14476646965428491</v>
      </c>
      <c r="S149" s="31">
        <v>0.13998181043293875</v>
      </c>
      <c r="T149" s="31">
        <v>0.14095883545750271</v>
      </c>
      <c r="U149" s="31">
        <v>0.14398427720029275</v>
      </c>
      <c r="V149" s="31">
        <v>0.14202994239239969</v>
      </c>
      <c r="W149" s="31">
        <v>0.14602832479999633</v>
      </c>
      <c r="X149" s="31">
        <v>0.14535507944148029</v>
      </c>
      <c r="Y149" s="31">
        <v>0.13754214040817039</v>
      </c>
      <c r="Z149" s="31">
        <v>0.14586352749540094</v>
      </c>
      <c r="AA149" s="31">
        <v>0.14569629180219279</v>
      </c>
      <c r="AB149" s="31">
        <v>0.1408467767337673</v>
      </c>
      <c r="AC149" s="31">
        <v>0.14148772675511542</v>
      </c>
      <c r="AD149" s="31">
        <v>0.14482129472521979</v>
      </c>
      <c r="AE149" s="31">
        <v>0.14297301143912475</v>
      </c>
    </row>
    <row r="150" spans="1:31">
      <c r="A150" s="29" t="s">
        <v>134</v>
      </c>
      <c r="B150" s="29" t="s">
        <v>77</v>
      </c>
      <c r="C150" s="31">
        <v>5.7043651858106191E-2</v>
      </c>
      <c r="D150" s="31">
        <v>5.6074298469417048E-2</v>
      </c>
      <c r="E150" s="31">
        <v>5.5473568855892608E-2</v>
      </c>
      <c r="F150" s="31">
        <v>5.5377544415618339E-2</v>
      </c>
      <c r="G150" s="31">
        <v>5.5014125034633925E-2</v>
      </c>
      <c r="H150" s="31">
        <v>5.4957292996895668E-2</v>
      </c>
      <c r="I150" s="31">
        <v>5.4745382163189187E-2</v>
      </c>
      <c r="J150" s="31">
        <v>5.4172169597770832E-2</v>
      </c>
      <c r="K150" s="31">
        <v>5.3673906490045317E-2</v>
      </c>
      <c r="L150" s="31">
        <v>5.3182713236923841E-2</v>
      </c>
      <c r="M150" s="31">
        <v>5.3322710653297446E-2</v>
      </c>
      <c r="N150" s="31">
        <v>5.2300030386356992E-2</v>
      </c>
      <c r="O150" s="31">
        <v>5.1593484415068877E-2</v>
      </c>
      <c r="P150" s="31">
        <v>5.0712167216786216E-2</v>
      </c>
      <c r="Q150" s="31">
        <v>4.991917342731976E-2</v>
      </c>
      <c r="R150" s="31">
        <v>4.8900868085532123E-2</v>
      </c>
      <c r="S150" s="31">
        <v>4.8141027731843297E-2</v>
      </c>
      <c r="T150" s="31">
        <v>4.7655123901673181E-2</v>
      </c>
      <c r="U150" s="31">
        <v>4.7185831280160934E-2</v>
      </c>
      <c r="V150" s="31">
        <v>4.6562768231070417E-2</v>
      </c>
      <c r="W150" s="31">
        <v>4.6127100520258708E-2</v>
      </c>
      <c r="X150" s="31">
        <v>4.5739093368988674E-2</v>
      </c>
      <c r="Y150" s="31">
        <v>4.5461551872938155E-2</v>
      </c>
      <c r="Z150" s="31">
        <v>4.4619020949477305E-2</v>
      </c>
      <c r="AA150" s="31">
        <v>4.4042650833908244E-2</v>
      </c>
      <c r="AB150" s="31">
        <v>4.338606376184044E-2</v>
      </c>
      <c r="AC150" s="31">
        <v>4.284454798728711E-2</v>
      </c>
      <c r="AD150" s="31">
        <v>4.2045136659410738E-2</v>
      </c>
      <c r="AE150" s="31">
        <v>4.1391622085523487E-2</v>
      </c>
    </row>
    <row r="151" spans="1:31">
      <c r="A151" s="29" t="s">
        <v>134</v>
      </c>
      <c r="B151" s="29" t="s">
        <v>78</v>
      </c>
      <c r="C151" s="31">
        <v>4.8455216345332834E-2</v>
      </c>
      <c r="D151" s="31">
        <v>4.7653113496085711E-2</v>
      </c>
      <c r="E151" s="31">
        <v>4.7125372300765467E-2</v>
      </c>
      <c r="F151" s="31">
        <v>4.703339025990582E-2</v>
      </c>
      <c r="G151" s="31">
        <v>4.6751412957798152E-2</v>
      </c>
      <c r="H151" s="31">
        <v>4.6693212107608087E-2</v>
      </c>
      <c r="I151" s="31">
        <v>4.6507410824774567E-2</v>
      </c>
      <c r="J151" s="31">
        <v>4.6041873056817992E-2</v>
      </c>
      <c r="K151" s="31">
        <v>4.557632406539959E-2</v>
      </c>
      <c r="L151" s="31">
        <v>4.5175618705013867E-2</v>
      </c>
      <c r="M151" s="31">
        <v>4.5319295261824093E-2</v>
      </c>
      <c r="N151" s="31">
        <v>4.4428191008923285E-2</v>
      </c>
      <c r="O151" s="31">
        <v>4.3831958675594848E-2</v>
      </c>
      <c r="P151" s="31">
        <v>4.3072916809724603E-2</v>
      </c>
      <c r="Q151" s="31">
        <v>4.2406436423071348E-2</v>
      </c>
      <c r="R151" s="31">
        <v>4.1554399508463839E-2</v>
      </c>
      <c r="S151" s="31">
        <v>4.0916679599665905E-2</v>
      </c>
      <c r="T151" s="31">
        <v>4.0475667370480535E-2</v>
      </c>
      <c r="U151" s="31">
        <v>4.0107238154303899E-2</v>
      </c>
      <c r="V151" s="31">
        <v>3.9577770909627184E-2</v>
      </c>
      <c r="W151" s="31">
        <v>3.915629731915491E-2</v>
      </c>
      <c r="X151" s="31">
        <v>3.8854624811264178E-2</v>
      </c>
      <c r="Y151" s="31">
        <v>3.8633262631865069E-2</v>
      </c>
      <c r="Z151" s="31">
        <v>3.7885285541311604E-2</v>
      </c>
      <c r="AA151" s="31">
        <v>3.7426911709318215E-2</v>
      </c>
      <c r="AB151" s="31">
        <v>3.6855758626906036E-2</v>
      </c>
      <c r="AC151" s="31">
        <v>3.6400136540189712E-2</v>
      </c>
      <c r="AD151" s="31">
        <v>3.5724311563931778E-2</v>
      </c>
      <c r="AE151" s="31">
        <v>3.5151372250725163E-2</v>
      </c>
    </row>
  </sheetData>
  <sheetProtection algorithmName="SHA-512" hashValue="m2Pvcw2rUmcgB5GA5r83DhyuWzZILBZ1aP9TymkpxDIDuvlByQIqbcRQy2SE73hSfrC3zm4AF95xkoyFiZZkUA==" saltValue="3aUXWMzS1gLwrHwhx3xQC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90455.293829999981</v>
      </c>
      <c r="D6" s="33">
        <v>79261.469389999998</v>
      </c>
      <c r="E6" s="33">
        <v>79032.246999999988</v>
      </c>
      <c r="F6" s="33">
        <v>79629.641060845606</v>
      </c>
      <c r="G6" s="33">
        <v>72261.551391205765</v>
      </c>
      <c r="H6" s="33">
        <v>66262.543202657136</v>
      </c>
      <c r="I6" s="33">
        <v>59179.489484871068</v>
      </c>
      <c r="J6" s="33">
        <v>61761.819542424841</v>
      </c>
      <c r="K6" s="33">
        <v>47797.146591938741</v>
      </c>
      <c r="L6" s="33">
        <v>45114.614294277635</v>
      </c>
      <c r="M6" s="33">
        <v>42839.710294323995</v>
      </c>
      <c r="N6" s="33">
        <v>43048.065889623111</v>
      </c>
      <c r="O6" s="33">
        <v>46355.742296047589</v>
      </c>
      <c r="P6" s="33">
        <v>43980.897202334905</v>
      </c>
      <c r="Q6" s="33">
        <v>38985.008099999992</v>
      </c>
      <c r="R6" s="33">
        <v>37572.91379999998</v>
      </c>
      <c r="S6" s="33">
        <v>32421.824799999999</v>
      </c>
      <c r="T6" s="33">
        <v>32545.372500000001</v>
      </c>
      <c r="U6" s="33">
        <v>30823.190200000001</v>
      </c>
      <c r="V6" s="33">
        <v>29751.000499999995</v>
      </c>
      <c r="W6" s="33">
        <v>28448.481299999992</v>
      </c>
      <c r="X6" s="33">
        <v>18930.865800000003</v>
      </c>
      <c r="Y6" s="33">
        <v>15839.8128</v>
      </c>
      <c r="Z6" s="33">
        <v>13426.840900000001</v>
      </c>
      <c r="AA6" s="33">
        <v>11112.234999999999</v>
      </c>
      <c r="AB6" s="33">
        <v>9145.0999000000011</v>
      </c>
      <c r="AC6" s="33">
        <v>8778.3896999999997</v>
      </c>
      <c r="AD6" s="33">
        <v>8615.4231</v>
      </c>
      <c r="AE6" s="33">
        <v>8078.4277999999904</v>
      </c>
      <c r="AG6" s="32"/>
    </row>
    <row r="7" spans="1:35">
      <c r="A7" s="29" t="s">
        <v>40</v>
      </c>
      <c r="B7" s="29" t="s">
        <v>71</v>
      </c>
      <c r="C7" s="33">
        <v>29938.314699999995</v>
      </c>
      <c r="D7" s="33">
        <v>28342.048199999997</v>
      </c>
      <c r="E7" s="33">
        <v>28678.451599999997</v>
      </c>
      <c r="F7" s="33">
        <v>22666.344405563097</v>
      </c>
      <c r="G7" s="33">
        <v>23608.118744670632</v>
      </c>
      <c r="H7" s="33">
        <v>22803.319358227793</v>
      </c>
      <c r="I7" s="33">
        <v>22250.777511204997</v>
      </c>
      <c r="J7" s="33">
        <v>21936.989100967596</v>
      </c>
      <c r="K7" s="33">
        <v>21485.820321540701</v>
      </c>
      <c r="L7" s="33">
        <v>21592.133559550304</v>
      </c>
      <c r="M7" s="33">
        <v>21116.458016213601</v>
      </c>
      <c r="N7" s="33">
        <v>20796.210299999988</v>
      </c>
      <c r="O7" s="33">
        <v>21309.517100000001</v>
      </c>
      <c r="P7" s="33">
        <v>21146.265299999999</v>
      </c>
      <c r="Q7" s="33">
        <v>21739.545000000002</v>
      </c>
      <c r="R7" s="33">
        <v>20519.511300000002</v>
      </c>
      <c r="S7" s="33">
        <v>19031.752199999999</v>
      </c>
      <c r="T7" s="33">
        <v>19660.603499999997</v>
      </c>
      <c r="U7" s="33">
        <v>17286.722099999988</v>
      </c>
      <c r="V7" s="33">
        <v>18391.1482</v>
      </c>
      <c r="W7" s="33">
        <v>20341.762899999991</v>
      </c>
      <c r="X7" s="33">
        <v>19930.772700000001</v>
      </c>
      <c r="Y7" s="33">
        <v>19009.49159999999</v>
      </c>
      <c r="Z7" s="33">
        <v>19099.436499999989</v>
      </c>
      <c r="AA7" s="33">
        <v>18031.2736</v>
      </c>
      <c r="AB7" s="33">
        <v>18669.520900000003</v>
      </c>
      <c r="AC7" s="33">
        <v>12552.785</v>
      </c>
      <c r="AD7" s="33">
        <v>0</v>
      </c>
      <c r="AE7" s="33">
        <v>0</v>
      </c>
    </row>
    <row r="8" spans="1:35">
      <c r="A8" s="29" t="s">
        <v>40</v>
      </c>
      <c r="B8" s="29" t="s">
        <v>20</v>
      </c>
      <c r="C8" s="33">
        <v>2252.5066428284017</v>
      </c>
      <c r="D8" s="33">
        <v>2252.5066438428303</v>
      </c>
      <c r="E8" s="33">
        <v>1906.8808229209301</v>
      </c>
      <c r="F8" s="33">
        <v>1976.0377359887582</v>
      </c>
      <c r="G8" s="33">
        <v>1760.1419783603264</v>
      </c>
      <c r="H8" s="33">
        <v>1793.7200911410916</v>
      </c>
      <c r="I8" s="33">
        <v>1743.6345119567006</v>
      </c>
      <c r="J8" s="33">
        <v>2021.1351921338971</v>
      </c>
      <c r="K8" s="33">
        <v>1755.6871599179665</v>
      </c>
      <c r="L8" s="33">
        <v>1795.6751983395379</v>
      </c>
      <c r="M8" s="33">
        <v>1882.7461820889482</v>
      </c>
      <c r="N8" s="33">
        <v>4887.811038572554</v>
      </c>
      <c r="O8" s="33">
        <v>4984.5358336085128</v>
      </c>
      <c r="P8" s="33">
        <v>5413.9712987767234</v>
      </c>
      <c r="Q8" s="33">
        <v>4387.9311558557119</v>
      </c>
      <c r="R8" s="33">
        <v>4529.797070828803</v>
      </c>
      <c r="S8" s="33">
        <v>5451.4219002592527</v>
      </c>
      <c r="T8" s="33">
        <v>5487.4294252095424</v>
      </c>
      <c r="U8" s="33">
        <v>4344.7777281996423</v>
      </c>
      <c r="V8" s="33">
        <v>4527.9248025492607</v>
      </c>
      <c r="W8" s="33">
        <v>4893.9992951560307</v>
      </c>
      <c r="X8" s="33">
        <v>5309.7332838699804</v>
      </c>
      <c r="Y8" s="33">
        <v>3504.6725328166563</v>
      </c>
      <c r="Z8" s="33">
        <v>3182.0912977343251</v>
      </c>
      <c r="AA8" s="33">
        <v>1521.4658824529938</v>
      </c>
      <c r="AB8" s="33">
        <v>960.52451740538993</v>
      </c>
      <c r="AC8" s="33">
        <v>963.156181972627</v>
      </c>
      <c r="AD8" s="33">
        <v>960.52504421932508</v>
      </c>
      <c r="AE8" s="33">
        <v>960.52500196465996</v>
      </c>
    </row>
    <row r="9" spans="1:35">
      <c r="A9" s="29" t="s">
        <v>40</v>
      </c>
      <c r="B9" s="29" t="s">
        <v>32</v>
      </c>
      <c r="C9" s="33">
        <v>701.24685299999999</v>
      </c>
      <c r="D9" s="33">
        <v>715.30875120000007</v>
      </c>
      <c r="E9" s="33">
        <v>731.61738300000002</v>
      </c>
      <c r="F9" s="33">
        <v>173.31933199999969</v>
      </c>
      <c r="G9" s="33">
        <v>159.81759259999981</v>
      </c>
      <c r="H9" s="33">
        <v>170.05138099999982</v>
      </c>
      <c r="I9" s="33">
        <v>162.85679999999999</v>
      </c>
      <c r="J9" s="33">
        <v>173.39623999999981</v>
      </c>
      <c r="K9" s="33">
        <v>154.70978569999983</v>
      </c>
      <c r="L9" s="33">
        <v>159.6832119999998</v>
      </c>
      <c r="M9" s="33">
        <v>156.59511570000001</v>
      </c>
      <c r="N9" s="33">
        <v>272.38702099999989</v>
      </c>
      <c r="O9" s="33">
        <v>203.66988499999889</v>
      </c>
      <c r="P9" s="33">
        <v>344.6881709999999</v>
      </c>
      <c r="Q9" s="33">
        <v>128.51423999999989</v>
      </c>
      <c r="R9" s="33">
        <v>133.66107199999999</v>
      </c>
      <c r="S9" s="33">
        <v>297.478015999999</v>
      </c>
      <c r="T9" s="33">
        <v>307.322263999999</v>
      </c>
      <c r="U9" s="33">
        <v>172.77916999999999</v>
      </c>
      <c r="V9" s="33">
        <v>191.67895999999999</v>
      </c>
      <c r="W9" s="33">
        <v>209.60416000000001</v>
      </c>
      <c r="X9" s="33">
        <v>246.91810000000001</v>
      </c>
      <c r="Y9" s="33">
        <v>243.89934</v>
      </c>
      <c r="Z9" s="33">
        <v>195.62011999999999</v>
      </c>
      <c r="AA9" s="33">
        <v>268.75585999999998</v>
      </c>
      <c r="AB9" s="33">
        <v>0</v>
      </c>
      <c r="AC9" s="33">
        <v>0</v>
      </c>
      <c r="AD9" s="33">
        <v>0</v>
      </c>
      <c r="AE9" s="33">
        <v>0</v>
      </c>
    </row>
    <row r="10" spans="1:35">
      <c r="A10" s="29" t="s">
        <v>40</v>
      </c>
      <c r="B10" s="29" t="s">
        <v>66</v>
      </c>
      <c r="C10" s="33">
        <v>54.453422468389896</v>
      </c>
      <c r="D10" s="33">
        <v>24.6985221143354</v>
      </c>
      <c r="E10" s="33">
        <v>122.43600496854661</v>
      </c>
      <c r="F10" s="33">
        <v>99.473445355039487</v>
      </c>
      <c r="G10" s="33">
        <v>35.801092805617309</v>
      </c>
      <c r="H10" s="33">
        <v>66.125215050601696</v>
      </c>
      <c r="I10" s="33">
        <v>28.344820065763191</v>
      </c>
      <c r="J10" s="33">
        <v>84.915313559561085</v>
      </c>
      <c r="K10" s="33">
        <v>8.9116837596866905</v>
      </c>
      <c r="L10" s="33">
        <v>25.658839923886998</v>
      </c>
      <c r="M10" s="33">
        <v>24.822641693179001</v>
      </c>
      <c r="N10" s="33">
        <v>449.32388688235108</v>
      </c>
      <c r="O10" s="33">
        <v>278.92491649967667</v>
      </c>
      <c r="P10" s="33">
        <v>430.7271951909072</v>
      </c>
      <c r="Q10" s="33">
        <v>411.7997861718726</v>
      </c>
      <c r="R10" s="33">
        <v>521.34454171267032</v>
      </c>
      <c r="S10" s="33">
        <v>1781.2469591684128</v>
      </c>
      <c r="T10" s="33">
        <v>2134.8547834367369</v>
      </c>
      <c r="U10" s="33">
        <v>4347.2963729290113</v>
      </c>
      <c r="V10" s="33">
        <v>4790.2724182892698</v>
      </c>
      <c r="W10" s="33">
        <v>3773.3484763746146</v>
      </c>
      <c r="X10" s="33">
        <v>5799.2461365514764</v>
      </c>
      <c r="Y10" s="33">
        <v>7912.4230481393206</v>
      </c>
      <c r="Z10" s="33">
        <v>4405.5626850598155</v>
      </c>
      <c r="AA10" s="33">
        <v>5625.2322594847228</v>
      </c>
      <c r="AB10" s="33">
        <v>8334.4168226853599</v>
      </c>
      <c r="AC10" s="33">
        <v>10539.625020229592</v>
      </c>
      <c r="AD10" s="33">
        <v>15077.910477602274</v>
      </c>
      <c r="AE10" s="33">
        <v>14648.998759035452</v>
      </c>
    </row>
    <row r="11" spans="1:35">
      <c r="A11" s="29" t="s">
        <v>40</v>
      </c>
      <c r="B11" s="29" t="s">
        <v>65</v>
      </c>
      <c r="C11" s="33">
        <v>13127.205906999998</v>
      </c>
      <c r="D11" s="33">
        <v>13510.894681999991</v>
      </c>
      <c r="E11" s="33">
        <v>13443.245782999997</v>
      </c>
      <c r="F11" s="33">
        <v>16128.394759999999</v>
      </c>
      <c r="G11" s="33">
        <v>16843.859725000002</v>
      </c>
      <c r="H11" s="33">
        <v>15412.912329999999</v>
      </c>
      <c r="I11" s="33">
        <v>15707.267959999997</v>
      </c>
      <c r="J11" s="33">
        <v>17605.362380999999</v>
      </c>
      <c r="K11" s="33">
        <v>15228.664459999995</v>
      </c>
      <c r="L11" s="33">
        <v>14097.546643999987</v>
      </c>
      <c r="M11" s="33">
        <v>13429.752821999999</v>
      </c>
      <c r="N11" s="33">
        <v>13604.591029999996</v>
      </c>
      <c r="O11" s="33">
        <v>14115.820345999997</v>
      </c>
      <c r="P11" s="33">
        <v>13645.847073624987</v>
      </c>
      <c r="Q11" s="33">
        <v>13106.407314649994</v>
      </c>
      <c r="R11" s="33">
        <v>12262.952401299995</v>
      </c>
      <c r="S11" s="33">
        <v>13759.690213699989</v>
      </c>
      <c r="T11" s="33">
        <v>12215.926975249997</v>
      </c>
      <c r="U11" s="33">
        <v>11560.184720699997</v>
      </c>
      <c r="V11" s="33">
        <v>10599.490178899996</v>
      </c>
      <c r="W11" s="33">
        <v>10779.652636499997</v>
      </c>
      <c r="X11" s="33">
        <v>11504.042779299998</v>
      </c>
      <c r="Y11" s="33">
        <v>11256.179820499998</v>
      </c>
      <c r="Z11" s="33">
        <v>11278.367797399998</v>
      </c>
      <c r="AA11" s="33">
        <v>10795.387407100003</v>
      </c>
      <c r="AB11" s="33">
        <v>12646.352692899996</v>
      </c>
      <c r="AC11" s="33">
        <v>11131.0623667</v>
      </c>
      <c r="AD11" s="33">
        <v>10746.470924599998</v>
      </c>
      <c r="AE11" s="33">
        <v>9963.6895658699996</v>
      </c>
    </row>
    <row r="12" spans="1:35">
      <c r="A12" s="29" t="s">
        <v>40</v>
      </c>
      <c r="B12" s="29" t="s">
        <v>69</v>
      </c>
      <c r="C12" s="33">
        <v>26800.93242097742</v>
      </c>
      <c r="D12" s="33">
        <v>35728.726870369035</v>
      </c>
      <c r="E12" s="33">
        <v>35378.60675619627</v>
      </c>
      <c r="F12" s="33">
        <v>39923.291256203571</v>
      </c>
      <c r="G12" s="33">
        <v>46747.622343014526</v>
      </c>
      <c r="H12" s="33">
        <v>51949.649621953024</v>
      </c>
      <c r="I12" s="33">
        <v>59007.49280158132</v>
      </c>
      <c r="J12" s="33">
        <v>59165.597384379776</v>
      </c>
      <c r="K12" s="33">
        <v>66382.966036044527</v>
      </c>
      <c r="L12" s="33">
        <v>68442.053655306489</v>
      </c>
      <c r="M12" s="33">
        <v>72184.110077897451</v>
      </c>
      <c r="N12" s="33">
        <v>69980.089885696172</v>
      </c>
      <c r="O12" s="33">
        <v>69492.92983809032</v>
      </c>
      <c r="P12" s="33">
        <v>74741.160525520216</v>
      </c>
      <c r="Q12" s="33">
        <v>80249.334124023284</v>
      </c>
      <c r="R12" s="33">
        <v>86020.455581469156</v>
      </c>
      <c r="S12" s="33">
        <v>94759.070841519206</v>
      </c>
      <c r="T12" s="33">
        <v>94843.920280046368</v>
      </c>
      <c r="U12" s="33">
        <v>97921.765069179819</v>
      </c>
      <c r="V12" s="33">
        <v>98309.691032932387</v>
      </c>
      <c r="W12" s="33">
        <v>98425.958455609492</v>
      </c>
      <c r="X12" s="33">
        <v>99195.279171631468</v>
      </c>
      <c r="Y12" s="33">
        <v>106938.16074316166</v>
      </c>
      <c r="Z12" s="33">
        <v>111807.34619474187</v>
      </c>
      <c r="AA12" s="33">
        <v>114913.70589231527</v>
      </c>
      <c r="AB12" s="33">
        <v>115775.67269274368</v>
      </c>
      <c r="AC12" s="33">
        <v>117788.94019155177</v>
      </c>
      <c r="AD12" s="33">
        <v>121012.08480034576</v>
      </c>
      <c r="AE12" s="33">
        <v>120549.41283103819</v>
      </c>
    </row>
    <row r="13" spans="1:35">
      <c r="A13" s="29" t="s">
        <v>40</v>
      </c>
      <c r="B13" s="29" t="s">
        <v>68</v>
      </c>
      <c r="C13" s="33">
        <v>14501.047723511159</v>
      </c>
      <c r="D13" s="33">
        <v>17776.764416607555</v>
      </c>
      <c r="E13" s="33">
        <v>18079.939018854031</v>
      </c>
      <c r="F13" s="33">
        <v>17335.54789860766</v>
      </c>
      <c r="G13" s="33">
        <v>16977.458241081695</v>
      </c>
      <c r="H13" s="33">
        <v>17976.588004389421</v>
      </c>
      <c r="I13" s="33">
        <v>18196.227067961696</v>
      </c>
      <c r="J13" s="33">
        <v>16538.313607925302</v>
      </c>
      <c r="K13" s="33">
        <v>26644.437444650957</v>
      </c>
      <c r="L13" s="33">
        <v>27871.453985177304</v>
      </c>
      <c r="M13" s="33">
        <v>28323.495183431645</v>
      </c>
      <c r="N13" s="33">
        <v>28429.167485086273</v>
      </c>
      <c r="O13" s="33">
        <v>27387.041232845917</v>
      </c>
      <c r="P13" s="33">
        <v>26679.418851145878</v>
      </c>
      <c r="Q13" s="33">
        <v>28465.148190679523</v>
      </c>
      <c r="R13" s="33">
        <v>28237.404489213204</v>
      </c>
      <c r="S13" s="33">
        <v>28760.793251648192</v>
      </c>
      <c r="T13" s="33">
        <v>29770.099233732701</v>
      </c>
      <c r="U13" s="33">
        <v>31183.169192891019</v>
      </c>
      <c r="V13" s="33">
        <v>32493.055469768282</v>
      </c>
      <c r="W13" s="33">
        <v>34729.981742108517</v>
      </c>
      <c r="X13" s="33">
        <v>44905.922205095128</v>
      </c>
      <c r="Y13" s="33">
        <v>43404.926673675014</v>
      </c>
      <c r="Z13" s="33">
        <v>44932.742852746473</v>
      </c>
      <c r="AA13" s="33">
        <v>47325.007866195258</v>
      </c>
      <c r="AB13" s="33">
        <v>50762.119322718165</v>
      </c>
      <c r="AC13" s="33">
        <v>53392.13259716169</v>
      </c>
      <c r="AD13" s="33">
        <v>58601.103648639895</v>
      </c>
      <c r="AE13" s="33">
        <v>61056.410751002368</v>
      </c>
    </row>
    <row r="14" spans="1:35">
      <c r="A14" s="29" t="s">
        <v>40</v>
      </c>
      <c r="B14" s="29" t="s">
        <v>36</v>
      </c>
      <c r="C14" s="33">
        <v>216.34754098417</v>
      </c>
      <c r="D14" s="33">
        <v>306.23155975129697</v>
      </c>
      <c r="E14" s="33">
        <v>314.35535335093795</v>
      </c>
      <c r="F14" s="33">
        <v>360.99534710856489</v>
      </c>
      <c r="G14" s="33">
        <v>359.43890481210394</v>
      </c>
      <c r="H14" s="33">
        <v>365.60812440151602</v>
      </c>
      <c r="I14" s="33">
        <v>343.06909410221493</v>
      </c>
      <c r="J14" s="33">
        <v>327.619284196634</v>
      </c>
      <c r="K14" s="33">
        <v>294.85445585496996</v>
      </c>
      <c r="L14" s="33">
        <v>296.89222133288388</v>
      </c>
      <c r="M14" s="33">
        <v>287.02520425554002</v>
      </c>
      <c r="N14" s="33">
        <v>298.71442496066896</v>
      </c>
      <c r="O14" s="33">
        <v>264.53980161280998</v>
      </c>
      <c r="P14" s="33">
        <v>231.21567444281004</v>
      </c>
      <c r="Q14" s="33">
        <v>245.23935219689</v>
      </c>
      <c r="R14" s="33">
        <v>250.42875970029897</v>
      </c>
      <c r="S14" s="33">
        <v>924.04288089868999</v>
      </c>
      <c r="T14" s="33">
        <v>928.71472321209899</v>
      </c>
      <c r="U14" s="33">
        <v>1356.1681322039601</v>
      </c>
      <c r="V14" s="33">
        <v>1298.71022949694</v>
      </c>
      <c r="W14" s="33">
        <v>3829.34390808547</v>
      </c>
      <c r="X14" s="33">
        <v>3752.2184526167198</v>
      </c>
      <c r="Y14" s="33">
        <v>3748.6498687367198</v>
      </c>
      <c r="Z14" s="33">
        <v>4672.9656690317306</v>
      </c>
      <c r="AA14" s="33">
        <v>4628.7879206560601</v>
      </c>
      <c r="AB14" s="33">
        <v>5681.0876410048904</v>
      </c>
      <c r="AC14" s="33">
        <v>5733.5765489815494</v>
      </c>
      <c r="AD14" s="33">
        <v>6642.5121426391288</v>
      </c>
      <c r="AE14" s="33">
        <v>6621.62635866865</v>
      </c>
      <c r="AH14" s="28"/>
      <c r="AI14" s="28"/>
    </row>
    <row r="15" spans="1:35">
      <c r="A15" s="29" t="s">
        <v>40</v>
      </c>
      <c r="B15" s="29" t="s">
        <v>73</v>
      </c>
      <c r="C15" s="33">
        <v>48.628745299999999</v>
      </c>
      <c r="D15" s="33">
        <v>128.71429699999999</v>
      </c>
      <c r="E15" s="33">
        <v>199.39723314352591</v>
      </c>
      <c r="F15" s="33">
        <v>1660.5800138612844</v>
      </c>
      <c r="G15" s="33">
        <v>4989.6995836112674</v>
      </c>
      <c r="H15" s="33">
        <v>5450.3414602688581</v>
      </c>
      <c r="I15" s="33">
        <v>5355.6158731290461</v>
      </c>
      <c r="J15" s="33">
        <v>6257.5182422831886</v>
      </c>
      <c r="K15" s="33">
        <v>9756.6061756157214</v>
      </c>
      <c r="L15" s="33">
        <v>10526.324975970449</v>
      </c>
      <c r="M15" s="33">
        <v>10183.202687461722</v>
      </c>
      <c r="N15" s="33">
        <v>11201.256266138442</v>
      </c>
      <c r="O15" s="33">
        <v>10107.401564505089</v>
      </c>
      <c r="P15" s="33">
        <v>10414.704287407907</v>
      </c>
      <c r="Q15" s="33">
        <v>10975.437425718541</v>
      </c>
      <c r="R15" s="33">
        <v>10682.630599293301</v>
      </c>
      <c r="S15" s="33">
        <v>13016.858083733181</v>
      </c>
      <c r="T15" s="33">
        <v>12474.755101459861</v>
      </c>
      <c r="U15" s="33">
        <v>13047.191850225849</v>
      </c>
      <c r="V15" s="33">
        <v>12350.391929283433</v>
      </c>
      <c r="W15" s="33">
        <v>13253.74435529457</v>
      </c>
      <c r="X15" s="33">
        <v>14934.550201495367</v>
      </c>
      <c r="Y15" s="33">
        <v>14532.457340623658</v>
      </c>
      <c r="Z15" s="33">
        <v>16635.375123723879</v>
      </c>
      <c r="AA15" s="33">
        <v>16344.11789297299</v>
      </c>
      <c r="AB15" s="33">
        <v>16810.400119341666</v>
      </c>
      <c r="AC15" s="33">
        <v>16339.27607304993</v>
      </c>
      <c r="AD15" s="33">
        <v>18281.627173452562</v>
      </c>
      <c r="AE15" s="33">
        <v>18315.205525967398</v>
      </c>
      <c r="AH15" s="28"/>
      <c r="AI15" s="28"/>
    </row>
    <row r="16" spans="1:35">
      <c r="A16" s="29" t="s">
        <v>40</v>
      </c>
      <c r="B16" s="29" t="s">
        <v>56</v>
      </c>
      <c r="C16" s="33">
        <v>24.675597094999997</v>
      </c>
      <c r="D16" s="33">
        <v>43.098136385999993</v>
      </c>
      <c r="E16" s="33">
        <v>57.303578643999998</v>
      </c>
      <c r="F16" s="33">
        <v>94.879353523999896</v>
      </c>
      <c r="G16" s="33">
        <v>136.21839340299988</v>
      </c>
      <c r="H16" s="33">
        <v>183.09475105999988</v>
      </c>
      <c r="I16" s="33">
        <v>222.054334334</v>
      </c>
      <c r="J16" s="33">
        <v>271.29381896999985</v>
      </c>
      <c r="K16" s="33">
        <v>322.20310122999996</v>
      </c>
      <c r="L16" s="33">
        <v>393.70408213999985</v>
      </c>
      <c r="M16" s="33">
        <v>490.86964589999894</v>
      </c>
      <c r="N16" s="33">
        <v>586.09190660000002</v>
      </c>
      <c r="O16" s="33">
        <v>665.10159629999998</v>
      </c>
      <c r="P16" s="33">
        <v>714.31592869999997</v>
      </c>
      <c r="Q16" s="33">
        <v>817.07964709999999</v>
      </c>
      <c r="R16" s="33">
        <v>890.44801529999995</v>
      </c>
      <c r="S16" s="33">
        <v>867.72637919999795</v>
      </c>
      <c r="T16" s="33">
        <v>913.80175199999985</v>
      </c>
      <c r="U16" s="33">
        <v>950.75823949999995</v>
      </c>
      <c r="V16" s="33">
        <v>987.89350869999998</v>
      </c>
      <c r="W16" s="33">
        <v>1006.3589456999998</v>
      </c>
      <c r="X16" s="33">
        <v>1079.0705233000001</v>
      </c>
      <c r="Y16" s="33">
        <v>1110.7952005999998</v>
      </c>
      <c r="Z16" s="33">
        <v>1212.8815247</v>
      </c>
      <c r="AA16" s="33">
        <v>1206.6018179999999</v>
      </c>
      <c r="AB16" s="33">
        <v>1192.9141833000001</v>
      </c>
      <c r="AC16" s="33">
        <v>1240.203174</v>
      </c>
      <c r="AD16" s="33">
        <v>1274.123372</v>
      </c>
      <c r="AE16" s="33">
        <v>1210.339304599999</v>
      </c>
      <c r="AH16" s="28"/>
      <c r="AI16" s="28"/>
    </row>
    <row r="17" spans="1:35">
      <c r="A17" s="34" t="s">
        <v>138</v>
      </c>
      <c r="B17" s="34"/>
      <c r="C17" s="35">
        <v>177831.00149978534</v>
      </c>
      <c r="D17" s="35">
        <v>177612.41747613379</v>
      </c>
      <c r="E17" s="35">
        <v>177373.42436893974</v>
      </c>
      <c r="F17" s="35">
        <v>177932.04989456371</v>
      </c>
      <c r="G17" s="35">
        <v>178394.37110873853</v>
      </c>
      <c r="H17" s="35">
        <v>176434.90920441906</v>
      </c>
      <c r="I17" s="35">
        <v>176276.09095764154</v>
      </c>
      <c r="J17" s="35">
        <v>179287.52876239095</v>
      </c>
      <c r="K17" s="35">
        <v>179458.34348355257</v>
      </c>
      <c r="L17" s="35">
        <v>179098.81938857512</v>
      </c>
      <c r="M17" s="35">
        <v>179957.69033334882</v>
      </c>
      <c r="N17" s="35">
        <v>181467.64653686047</v>
      </c>
      <c r="O17" s="35">
        <v>184128.18144809201</v>
      </c>
      <c r="P17" s="35">
        <v>186382.97561759362</v>
      </c>
      <c r="Q17" s="35">
        <v>187473.68791138034</v>
      </c>
      <c r="R17" s="35">
        <v>189798.04025652382</v>
      </c>
      <c r="S17" s="35">
        <v>196263.27818229503</v>
      </c>
      <c r="T17" s="35">
        <v>196965.52896167533</v>
      </c>
      <c r="U17" s="35">
        <v>197639.88455389949</v>
      </c>
      <c r="V17" s="35">
        <v>199054.26156243921</v>
      </c>
      <c r="W17" s="35">
        <v>201602.78896574862</v>
      </c>
      <c r="X17" s="35">
        <v>205822.78017644805</v>
      </c>
      <c r="Y17" s="35">
        <v>208109.56655829266</v>
      </c>
      <c r="Z17" s="35">
        <v>208328.00834768248</v>
      </c>
      <c r="AA17" s="35">
        <v>209593.06376754824</v>
      </c>
      <c r="AB17" s="35">
        <v>216293.70684845262</v>
      </c>
      <c r="AC17" s="35">
        <v>215146.09105761567</v>
      </c>
      <c r="AD17" s="35">
        <v>215013.51799540725</v>
      </c>
      <c r="AE17" s="35">
        <v>215257.46470891067</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46079.820899999984</v>
      </c>
      <c r="D20" s="33">
        <v>38717.018900000003</v>
      </c>
      <c r="E20" s="33">
        <v>35717.182800000002</v>
      </c>
      <c r="F20" s="33">
        <v>39453.632380978393</v>
      </c>
      <c r="G20" s="33">
        <v>32049.046058805503</v>
      </c>
      <c r="H20" s="33">
        <v>27560.2130688857</v>
      </c>
      <c r="I20" s="33">
        <v>23672.871847639501</v>
      </c>
      <c r="J20" s="33">
        <v>26929.927020308303</v>
      </c>
      <c r="K20" s="33">
        <v>15417.678208733301</v>
      </c>
      <c r="L20" s="33">
        <v>13993.2655662624</v>
      </c>
      <c r="M20" s="33">
        <v>12591.145022899822</v>
      </c>
      <c r="N20" s="33">
        <v>10386.107911544799</v>
      </c>
      <c r="O20" s="33">
        <v>12413.220836460488</v>
      </c>
      <c r="P20" s="33">
        <v>11254.629707519602</v>
      </c>
      <c r="Q20" s="33">
        <v>6240.9416999999994</v>
      </c>
      <c r="R20" s="33">
        <v>7598.6962999999996</v>
      </c>
      <c r="S20" s="33">
        <v>8302.6895000000004</v>
      </c>
      <c r="T20" s="33">
        <v>7999.8325000000004</v>
      </c>
      <c r="U20" s="33">
        <v>7572.2075000000004</v>
      </c>
      <c r="V20" s="33">
        <v>6535.1039000000001</v>
      </c>
      <c r="W20" s="33">
        <v>5843.1369999999897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33.648938577023394</v>
      </c>
      <c r="D22" s="33">
        <v>33.648939347945294</v>
      </c>
      <c r="E22" s="33">
        <v>101.26486832778001</v>
      </c>
      <c r="F22" s="33">
        <v>64.362137504650008</v>
      </c>
      <c r="G22" s="33">
        <v>63.5590869551515</v>
      </c>
      <c r="H22" s="33">
        <v>63.559086870671699</v>
      </c>
      <c r="I22" s="33">
        <v>63.733221952717003</v>
      </c>
      <c r="J22" s="33">
        <v>63.610325636854</v>
      </c>
      <c r="K22" s="33">
        <v>63.559089206857003</v>
      </c>
      <c r="L22" s="33">
        <v>63.559090098158997</v>
      </c>
      <c r="M22" s="33">
        <v>63.733226433853297</v>
      </c>
      <c r="N22" s="33">
        <v>968.36987976281989</v>
      </c>
      <c r="O22" s="33">
        <v>799.64675226777501</v>
      </c>
      <c r="P22" s="33">
        <v>1076.5166660163175</v>
      </c>
      <c r="Q22" s="33">
        <v>668.11646985965501</v>
      </c>
      <c r="R22" s="33">
        <v>1051.89867683084</v>
      </c>
      <c r="S22" s="33">
        <v>1594.9534119074999</v>
      </c>
      <c r="T22" s="33">
        <v>1728.9300730375699</v>
      </c>
      <c r="U22" s="33">
        <v>1446.3850727499901</v>
      </c>
      <c r="V22" s="33">
        <v>1465.6337904688</v>
      </c>
      <c r="W22" s="33">
        <v>1533.0596769587601</v>
      </c>
      <c r="X22" s="33">
        <v>1750.43001101145</v>
      </c>
      <c r="Y22" s="33">
        <v>19.331561616520002</v>
      </c>
      <c r="Z22" s="33">
        <v>2.8353059999999998E-4</v>
      </c>
      <c r="AA22" s="33">
        <v>2.9748806000000003E-4</v>
      </c>
      <c r="AB22" s="33">
        <v>4.1769000000000002E-4</v>
      </c>
      <c r="AC22" s="33">
        <v>4.1823027999999998E-4</v>
      </c>
      <c r="AD22" s="33">
        <v>4.7474809000000001E-4</v>
      </c>
      <c r="AE22" s="33">
        <v>4.5768163000000001E-4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0.18040796228300002</v>
      </c>
      <c r="D24" s="33">
        <v>2.18861703E-5</v>
      </c>
      <c r="E24" s="33">
        <v>14.9954935821082</v>
      </c>
      <c r="F24" s="33">
        <v>50.612486640381398</v>
      </c>
      <c r="G24" s="33">
        <v>11.125378868457499</v>
      </c>
      <c r="H24" s="33">
        <v>18.642381349193503</v>
      </c>
      <c r="I24" s="33">
        <v>6.9162891921840002</v>
      </c>
      <c r="J24" s="33">
        <v>13.751146148309699</v>
      </c>
      <c r="K24" s="33">
        <v>3.064908399999998E-5</v>
      </c>
      <c r="L24" s="33">
        <v>0.98261217911130005</v>
      </c>
      <c r="M24" s="33">
        <v>3.3353752699999989E-5</v>
      </c>
      <c r="N24" s="33">
        <v>35.017042391916497</v>
      </c>
      <c r="O24" s="33">
        <v>17.965708835124499</v>
      </c>
      <c r="P24" s="33">
        <v>25.076183993490591</v>
      </c>
      <c r="Q24" s="33">
        <v>85.956519618988011</v>
      </c>
      <c r="R24" s="33">
        <v>61.892688184680004</v>
      </c>
      <c r="S24" s="33">
        <v>271.26108117747998</v>
      </c>
      <c r="T24" s="33">
        <v>534.08197142935296</v>
      </c>
      <c r="U24" s="33">
        <v>2055.5043972476001</v>
      </c>
      <c r="V24" s="33">
        <v>2708.7635660610599</v>
      </c>
      <c r="W24" s="33">
        <v>1491.1027834884298</v>
      </c>
      <c r="X24" s="33">
        <v>2789.8817376950101</v>
      </c>
      <c r="Y24" s="33">
        <v>4362.5641668489907</v>
      </c>
      <c r="Z24" s="33">
        <v>2129.8283417722796</v>
      </c>
      <c r="AA24" s="33">
        <v>2163.3213764886</v>
      </c>
      <c r="AB24" s="33">
        <v>2888.7111338821901</v>
      </c>
      <c r="AC24" s="33">
        <v>5107.3813745277794</v>
      </c>
      <c r="AD24" s="33">
        <v>7757.9806040906005</v>
      </c>
      <c r="AE24" s="33">
        <v>7622.1449652172296</v>
      </c>
    </row>
    <row r="25" spans="1:35" s="28" customFormat="1">
      <c r="A25" s="29" t="s">
        <v>130</v>
      </c>
      <c r="B25" s="29" t="s">
        <v>65</v>
      </c>
      <c r="C25" s="33">
        <v>1999.2932999999998</v>
      </c>
      <c r="D25" s="33">
        <v>2103.0891899999988</v>
      </c>
      <c r="E25" s="33">
        <v>1927.3033799999998</v>
      </c>
      <c r="F25" s="33">
        <v>2832.0832740000001</v>
      </c>
      <c r="G25" s="33">
        <v>2832.8269349999991</v>
      </c>
      <c r="H25" s="33">
        <v>2629.3558699999999</v>
      </c>
      <c r="I25" s="33">
        <v>2592.8133599999983</v>
      </c>
      <c r="J25" s="33">
        <v>3626.7505799999999</v>
      </c>
      <c r="K25" s="33">
        <v>2854.2739539999989</v>
      </c>
      <c r="L25" s="33">
        <v>2612.821469999999</v>
      </c>
      <c r="M25" s="33">
        <v>2524.1374459999997</v>
      </c>
      <c r="N25" s="33">
        <v>2892.76667</v>
      </c>
      <c r="O25" s="33">
        <v>3228.3716049999985</v>
      </c>
      <c r="P25" s="33">
        <v>3327.1765659999901</v>
      </c>
      <c r="Q25" s="33">
        <v>3454.0906249999989</v>
      </c>
      <c r="R25" s="33">
        <v>3192.5056149999991</v>
      </c>
      <c r="S25" s="33">
        <v>4002.3017499999887</v>
      </c>
      <c r="T25" s="33">
        <v>3257.5273249999982</v>
      </c>
      <c r="U25" s="33">
        <v>2990.9124549999979</v>
      </c>
      <c r="V25" s="33">
        <v>2771.132959999999</v>
      </c>
      <c r="W25" s="33">
        <v>2687.4107199999999</v>
      </c>
      <c r="X25" s="33">
        <v>3308.6691059999989</v>
      </c>
      <c r="Y25" s="33">
        <v>3366.34825</v>
      </c>
      <c r="Z25" s="33">
        <v>3539.5899800000002</v>
      </c>
      <c r="AA25" s="33">
        <v>3413.7598499999999</v>
      </c>
      <c r="AB25" s="33">
        <v>4103.8668499999994</v>
      </c>
      <c r="AC25" s="33">
        <v>3369.4764300000002</v>
      </c>
      <c r="AD25" s="33">
        <v>3204.5118799999991</v>
      </c>
      <c r="AE25" s="33">
        <v>3034.2198149999999</v>
      </c>
    </row>
    <row r="26" spans="1:35" s="28" customFormat="1">
      <c r="A26" s="29" t="s">
        <v>130</v>
      </c>
      <c r="B26" s="29" t="s">
        <v>69</v>
      </c>
      <c r="C26" s="33">
        <v>6252.6978228915441</v>
      </c>
      <c r="D26" s="33">
        <v>9583.5910663647155</v>
      </c>
      <c r="E26" s="33">
        <v>11541.821824646648</v>
      </c>
      <c r="F26" s="33">
        <v>13663.974265795076</v>
      </c>
      <c r="G26" s="33">
        <v>17418.788046511992</v>
      </c>
      <c r="H26" s="33">
        <v>20680.264595048429</v>
      </c>
      <c r="I26" s="33">
        <v>23236.675254995916</v>
      </c>
      <c r="J26" s="33">
        <v>22487.512903489955</v>
      </c>
      <c r="K26" s="33">
        <v>27329.435143163581</v>
      </c>
      <c r="L26" s="33">
        <v>29295.104003109522</v>
      </c>
      <c r="M26" s="33">
        <v>30545.742220241802</v>
      </c>
      <c r="N26" s="33">
        <v>30299.130850207552</v>
      </c>
      <c r="O26" s="33">
        <v>29388.638152535765</v>
      </c>
      <c r="P26" s="33">
        <v>31367.378774856385</v>
      </c>
      <c r="Q26" s="33">
        <v>32822.424998499911</v>
      </c>
      <c r="R26" s="33">
        <v>32696.767391979665</v>
      </c>
      <c r="S26" s="33">
        <v>28975.123475507044</v>
      </c>
      <c r="T26" s="33">
        <v>26867.479575263915</v>
      </c>
      <c r="U26" s="33">
        <v>31473.257988164543</v>
      </c>
      <c r="V26" s="33">
        <v>32263.612381165774</v>
      </c>
      <c r="W26" s="33">
        <v>35603.053659723242</v>
      </c>
      <c r="X26" s="33">
        <v>35034.534413857684</v>
      </c>
      <c r="Y26" s="33">
        <v>36378.804964330186</v>
      </c>
      <c r="Z26" s="33">
        <v>38228.139017297624</v>
      </c>
      <c r="AA26" s="33">
        <v>39546.113704587071</v>
      </c>
      <c r="AB26" s="33">
        <v>34823.941744947166</v>
      </c>
      <c r="AC26" s="33">
        <v>33238.575131366459</v>
      </c>
      <c r="AD26" s="33">
        <v>36041.105161008862</v>
      </c>
      <c r="AE26" s="33">
        <v>36004.133060665095</v>
      </c>
    </row>
    <row r="27" spans="1:35" s="28" customFormat="1">
      <c r="A27" s="29" t="s">
        <v>130</v>
      </c>
      <c r="B27" s="29" t="s">
        <v>68</v>
      </c>
      <c r="C27" s="33">
        <v>5342.8112663696174</v>
      </c>
      <c r="D27" s="33">
        <v>6499.5899539765105</v>
      </c>
      <c r="E27" s="33">
        <v>6543.026887902729</v>
      </c>
      <c r="F27" s="33">
        <v>6299.1536042894568</v>
      </c>
      <c r="G27" s="33">
        <v>5994.6271220874069</v>
      </c>
      <c r="H27" s="33">
        <v>6487.1150206761076</v>
      </c>
      <c r="I27" s="33">
        <v>6521.6839912201958</v>
      </c>
      <c r="J27" s="33">
        <v>6388.1612650295547</v>
      </c>
      <c r="K27" s="33">
        <v>15809.260675618052</v>
      </c>
      <c r="L27" s="33">
        <v>16689.242794413894</v>
      </c>
      <c r="M27" s="33">
        <v>17033.087264976708</v>
      </c>
      <c r="N27" s="33">
        <v>16906.131409223279</v>
      </c>
      <c r="O27" s="33">
        <v>16368.893486153302</v>
      </c>
      <c r="P27" s="33">
        <v>15702.533908602905</v>
      </c>
      <c r="Q27" s="33">
        <v>16948.890601242816</v>
      </c>
      <c r="R27" s="33">
        <v>16930.808745955441</v>
      </c>
      <c r="S27" s="33">
        <v>16917.743204940118</v>
      </c>
      <c r="T27" s="33">
        <v>17143.499984344275</v>
      </c>
      <c r="U27" s="33">
        <v>18114.471228134942</v>
      </c>
      <c r="V27" s="33">
        <v>18405.775111913499</v>
      </c>
      <c r="W27" s="33">
        <v>18339.358543929549</v>
      </c>
      <c r="X27" s="33">
        <v>23731.471344225531</v>
      </c>
      <c r="Y27" s="33">
        <v>22711.914859513457</v>
      </c>
      <c r="Z27" s="33">
        <v>24313.959976299244</v>
      </c>
      <c r="AA27" s="33">
        <v>24268.47433949072</v>
      </c>
      <c r="AB27" s="33">
        <v>26739.031248555664</v>
      </c>
      <c r="AC27" s="33">
        <v>27260.955660047275</v>
      </c>
      <c r="AD27" s="33">
        <v>31909.86419710494</v>
      </c>
      <c r="AE27" s="33">
        <v>32150.34285757949</v>
      </c>
    </row>
    <row r="28" spans="1:35" s="28" customFormat="1">
      <c r="A28" s="29" t="s">
        <v>130</v>
      </c>
      <c r="B28" s="29" t="s">
        <v>36</v>
      </c>
      <c r="C28" s="33">
        <v>7.6104519000000002E-5</v>
      </c>
      <c r="D28" s="33">
        <v>7.9295340000000002E-5</v>
      </c>
      <c r="E28" s="33">
        <v>7.92525149999999E-5</v>
      </c>
      <c r="F28" s="33">
        <v>7.8603922000000008E-5</v>
      </c>
      <c r="G28" s="33">
        <v>7.7335492000000003E-5</v>
      </c>
      <c r="H28" s="33">
        <v>7.8859498999999793E-5</v>
      </c>
      <c r="I28" s="33">
        <v>9.5756955999999984E-5</v>
      </c>
      <c r="J28" s="33">
        <v>1.036132E-4</v>
      </c>
      <c r="K28" s="33">
        <v>3.1707271600000001E-4</v>
      </c>
      <c r="L28" s="33">
        <v>3.2732549399999998E-4</v>
      </c>
      <c r="M28" s="33">
        <v>3.3039908999999898E-4</v>
      </c>
      <c r="N28" s="33">
        <v>3.7596224999999898E-4</v>
      </c>
      <c r="O28" s="33">
        <v>3.7572297000000002E-4</v>
      </c>
      <c r="P28" s="33">
        <v>3.7809629999999996E-4</v>
      </c>
      <c r="Q28" s="33">
        <v>4.4144928999999901E-4</v>
      </c>
      <c r="R28" s="33">
        <v>4.3914628000000003E-4</v>
      </c>
      <c r="S28" s="33">
        <v>6.6805808099999996E-3</v>
      </c>
      <c r="T28" s="33">
        <v>6.6244086199999984E-3</v>
      </c>
      <c r="U28" s="33">
        <v>35.822667679259894</v>
      </c>
      <c r="V28" s="33">
        <v>34.546439841260003</v>
      </c>
      <c r="W28" s="33">
        <v>916.97064047250001</v>
      </c>
      <c r="X28" s="33">
        <v>914.94523880839995</v>
      </c>
      <c r="Y28" s="33">
        <v>922.32749441067995</v>
      </c>
      <c r="Z28" s="33">
        <v>1241.2058478511499</v>
      </c>
      <c r="AA28" s="33">
        <v>1229.85423544076</v>
      </c>
      <c r="AB28" s="33">
        <v>1216.8394556702501</v>
      </c>
      <c r="AC28" s="33">
        <v>1172.5620412897501</v>
      </c>
      <c r="AD28" s="33">
        <v>1228.3982910738</v>
      </c>
      <c r="AE28" s="33">
        <v>1219.6228362494301</v>
      </c>
    </row>
    <row r="29" spans="1:35" s="28" customFormat="1">
      <c r="A29" s="29" t="s">
        <v>130</v>
      </c>
      <c r="B29" s="29" t="s">
        <v>73</v>
      </c>
      <c r="C29" s="33">
        <v>20.9155993</v>
      </c>
      <c r="D29" s="33">
        <v>66.843616999999995</v>
      </c>
      <c r="E29" s="33">
        <v>93.358350648115902</v>
      </c>
      <c r="F29" s="33">
        <v>1146.8541823099201</v>
      </c>
      <c r="G29" s="33">
        <v>4468.9491265870593</v>
      </c>
      <c r="H29" s="33">
        <v>5013.7906339407637</v>
      </c>
      <c r="I29" s="33">
        <v>4977.478558872016</v>
      </c>
      <c r="J29" s="33">
        <v>5711.7069280645501</v>
      </c>
      <c r="K29" s="33">
        <v>9302.9261793748101</v>
      </c>
      <c r="L29" s="33">
        <v>10014.589841761706</v>
      </c>
      <c r="M29" s="33">
        <v>9698.7401928407489</v>
      </c>
      <c r="N29" s="33">
        <v>10495.698581774372</v>
      </c>
      <c r="O29" s="33">
        <v>9427.5676683646598</v>
      </c>
      <c r="P29" s="33">
        <v>9747.8742630520683</v>
      </c>
      <c r="Q29" s="33">
        <v>10254.473518309031</v>
      </c>
      <c r="R29" s="33">
        <v>9984.1481619962706</v>
      </c>
      <c r="S29" s="33">
        <v>9970.98533051095</v>
      </c>
      <c r="T29" s="33">
        <v>9399.3659126748007</v>
      </c>
      <c r="U29" s="33">
        <v>9761.1931470008003</v>
      </c>
      <c r="V29" s="33">
        <v>9275.3501325107009</v>
      </c>
      <c r="W29" s="33">
        <v>9554.1779165818007</v>
      </c>
      <c r="X29" s="33">
        <v>9478.0010334752496</v>
      </c>
      <c r="Y29" s="33">
        <v>9288.1222841030994</v>
      </c>
      <c r="Z29" s="33">
        <v>10216.137729619399</v>
      </c>
      <c r="AA29" s="33">
        <v>9980.2165806869707</v>
      </c>
      <c r="AB29" s="33">
        <v>10227.852783005939</v>
      </c>
      <c r="AC29" s="33">
        <v>9664.755440762201</v>
      </c>
      <c r="AD29" s="33">
        <v>10136.0116874183</v>
      </c>
      <c r="AE29" s="33">
        <v>10115.711469724798</v>
      </c>
    </row>
    <row r="30" spans="1:35" s="28" customFormat="1">
      <c r="A30" s="36" t="s">
        <v>130</v>
      </c>
      <c r="B30" s="36" t="s">
        <v>56</v>
      </c>
      <c r="C30" s="25">
        <v>8.6917070999999986</v>
      </c>
      <c r="D30" s="25">
        <v>15.346181399999999</v>
      </c>
      <c r="E30" s="25">
        <v>18.8838297</v>
      </c>
      <c r="F30" s="25">
        <v>34.449067999999997</v>
      </c>
      <c r="G30" s="25">
        <v>49.849232999999899</v>
      </c>
      <c r="H30" s="25">
        <v>67.871684999999999</v>
      </c>
      <c r="I30" s="25">
        <v>82.640157600000009</v>
      </c>
      <c r="J30" s="25">
        <v>100.69159999999999</v>
      </c>
      <c r="K30" s="25">
        <v>115.20246300000001</v>
      </c>
      <c r="L30" s="25">
        <v>140.336296</v>
      </c>
      <c r="M30" s="25">
        <v>166.83152899999899</v>
      </c>
      <c r="N30" s="25">
        <v>199.93668</v>
      </c>
      <c r="O30" s="25">
        <v>224.46198699999999</v>
      </c>
      <c r="P30" s="25">
        <v>233.55482499999999</v>
      </c>
      <c r="Q30" s="25">
        <v>266.74648999999999</v>
      </c>
      <c r="R30" s="25">
        <v>289.67426</v>
      </c>
      <c r="S30" s="25">
        <v>293.86930000000001</v>
      </c>
      <c r="T30" s="25">
        <v>300.34764000000001</v>
      </c>
      <c r="U30" s="25">
        <v>319.61701000000005</v>
      </c>
      <c r="V30" s="25">
        <v>330.57303000000002</v>
      </c>
      <c r="W30" s="25">
        <v>332.87257499999998</v>
      </c>
      <c r="X30" s="25">
        <v>359.1556579999999</v>
      </c>
      <c r="Y30" s="25">
        <v>372.90181499999994</v>
      </c>
      <c r="Z30" s="25">
        <v>411.34513000000004</v>
      </c>
      <c r="AA30" s="25">
        <v>408.75588499999998</v>
      </c>
      <c r="AB30" s="25">
        <v>423.11560000000003</v>
      </c>
      <c r="AC30" s="25">
        <v>424.280824</v>
      </c>
      <c r="AD30" s="25">
        <v>458.12294400000002</v>
      </c>
      <c r="AE30" s="25">
        <v>456.67827</v>
      </c>
    </row>
    <row r="31" spans="1:35" s="28" customFormat="1">
      <c r="A31" s="34" t="s">
        <v>138</v>
      </c>
      <c r="B31" s="34"/>
      <c r="C31" s="35">
        <v>59708.452635800451</v>
      </c>
      <c r="D31" s="35">
        <v>56936.938071575336</v>
      </c>
      <c r="E31" s="35">
        <v>55845.595254459266</v>
      </c>
      <c r="F31" s="35">
        <v>62363.81814920796</v>
      </c>
      <c r="G31" s="35">
        <v>58369.972628228512</v>
      </c>
      <c r="H31" s="35">
        <v>57439.150022830101</v>
      </c>
      <c r="I31" s="35">
        <v>56094.693965000508</v>
      </c>
      <c r="J31" s="35">
        <v>59509.713240612982</v>
      </c>
      <c r="K31" s="35">
        <v>61474.207101370877</v>
      </c>
      <c r="L31" s="35">
        <v>62654.975536063081</v>
      </c>
      <c r="M31" s="35">
        <v>62757.845213905937</v>
      </c>
      <c r="N31" s="35">
        <v>61487.523763130368</v>
      </c>
      <c r="O31" s="35">
        <v>62216.736541252452</v>
      </c>
      <c r="P31" s="35">
        <v>62753.311806988691</v>
      </c>
      <c r="Q31" s="35">
        <v>60220.420914221366</v>
      </c>
      <c r="R31" s="35">
        <v>61532.569417950624</v>
      </c>
      <c r="S31" s="35">
        <v>60064.072423532132</v>
      </c>
      <c r="T31" s="35">
        <v>57531.351429075119</v>
      </c>
      <c r="U31" s="35">
        <v>63652.738641297074</v>
      </c>
      <c r="V31" s="35">
        <v>64150.021709609129</v>
      </c>
      <c r="W31" s="35">
        <v>65497.122384099966</v>
      </c>
      <c r="X31" s="35">
        <v>66614.986612789682</v>
      </c>
      <c r="Y31" s="35">
        <v>66838.963802309154</v>
      </c>
      <c r="Z31" s="35">
        <v>68211.517598899751</v>
      </c>
      <c r="AA31" s="35">
        <v>69391.669568054451</v>
      </c>
      <c r="AB31" s="35">
        <v>68555.551395075017</v>
      </c>
      <c r="AC31" s="35">
        <v>68976.389014171786</v>
      </c>
      <c r="AD31" s="35">
        <v>78913.462316952486</v>
      </c>
      <c r="AE31" s="35">
        <v>78810.841156143433</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44375.472929999989</v>
      </c>
      <c r="D34" s="33">
        <v>40544.450489999996</v>
      </c>
      <c r="E34" s="33">
        <v>43315.064199999986</v>
      </c>
      <c r="F34" s="33">
        <v>40176.008679867206</v>
      </c>
      <c r="G34" s="33">
        <v>40212.505332400266</v>
      </c>
      <c r="H34" s="33">
        <v>38702.330133771437</v>
      </c>
      <c r="I34" s="33">
        <v>35506.617637231568</v>
      </c>
      <c r="J34" s="33">
        <v>34831.892522116541</v>
      </c>
      <c r="K34" s="33">
        <v>32379.468383205443</v>
      </c>
      <c r="L34" s="33">
        <v>31121.348728015233</v>
      </c>
      <c r="M34" s="33">
        <v>30248.565271424173</v>
      </c>
      <c r="N34" s="33">
        <v>32661.95797807831</v>
      </c>
      <c r="O34" s="33">
        <v>33942.5214595871</v>
      </c>
      <c r="P34" s="33">
        <v>32726.267494815304</v>
      </c>
      <c r="Q34" s="33">
        <v>32744.066399999989</v>
      </c>
      <c r="R34" s="33">
        <v>29974.217499999984</v>
      </c>
      <c r="S34" s="33">
        <v>24119.135299999998</v>
      </c>
      <c r="T34" s="33">
        <v>24545.54</v>
      </c>
      <c r="U34" s="33">
        <v>23250.9827</v>
      </c>
      <c r="V34" s="33">
        <v>23215.896599999996</v>
      </c>
      <c r="W34" s="33">
        <v>22605.344300000001</v>
      </c>
      <c r="X34" s="33">
        <v>18930.865800000003</v>
      </c>
      <c r="Y34" s="33">
        <v>15839.8128</v>
      </c>
      <c r="Z34" s="33">
        <v>13426.840900000001</v>
      </c>
      <c r="AA34" s="33">
        <v>11112.234999999999</v>
      </c>
      <c r="AB34" s="33">
        <v>9145.0999000000011</v>
      </c>
      <c r="AC34" s="33">
        <v>8778.3896999999997</v>
      </c>
      <c r="AD34" s="33">
        <v>8615.4231</v>
      </c>
      <c r="AE34" s="33">
        <v>8078.4277999999904</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1104.02503630979</v>
      </c>
      <c r="D36" s="33">
        <v>1104.0250370415899</v>
      </c>
      <c r="E36" s="33">
        <v>1232.2761898299059</v>
      </c>
      <c r="F36" s="33">
        <v>1462.17367079838</v>
      </c>
      <c r="G36" s="33">
        <v>1247.0809631365548</v>
      </c>
      <c r="H36" s="33">
        <v>1280.659076086645</v>
      </c>
      <c r="I36" s="33">
        <v>1229.1678190832658</v>
      </c>
      <c r="J36" s="33">
        <v>1508.0229292324061</v>
      </c>
      <c r="K36" s="33">
        <v>1242.6261328997457</v>
      </c>
      <c r="L36" s="33">
        <v>1282.614168787085</v>
      </c>
      <c r="M36" s="33">
        <v>1368.2794743973498</v>
      </c>
      <c r="N36" s="33">
        <v>3004.5309979339181</v>
      </c>
      <c r="O36" s="33">
        <v>3316.1359001158003</v>
      </c>
      <c r="P36" s="33">
        <v>3196.8860996600438</v>
      </c>
      <c r="Q36" s="33">
        <v>2983.5352500497797</v>
      </c>
      <c r="R36" s="33">
        <v>2619.8526062747401</v>
      </c>
      <c r="S36" s="33">
        <v>3856.4682597045298</v>
      </c>
      <c r="T36" s="33">
        <v>3758.4991200585996</v>
      </c>
      <c r="U36" s="33">
        <v>2898.3923763036</v>
      </c>
      <c r="V36" s="33">
        <v>3062.2907369710001</v>
      </c>
      <c r="W36" s="33">
        <v>3360.9392765702401</v>
      </c>
      <c r="X36" s="33">
        <v>3559.3029218455904</v>
      </c>
      <c r="Y36" s="33">
        <v>3485.3406115613402</v>
      </c>
      <c r="Z36" s="33">
        <v>3182.0906745253901</v>
      </c>
      <c r="AA36" s="33">
        <v>1521.46523087474</v>
      </c>
      <c r="AB36" s="33">
        <v>960.52373181727</v>
      </c>
      <c r="AC36" s="33">
        <v>963.15539067557995</v>
      </c>
      <c r="AD36" s="33">
        <v>960.52372777812002</v>
      </c>
      <c r="AE36" s="33">
        <v>960.52372184566002</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72.804009999999906</v>
      </c>
      <c r="P37" s="33">
        <v>72.804009999999906</v>
      </c>
      <c r="Q37" s="33">
        <v>73.003469999999993</v>
      </c>
      <c r="R37" s="33">
        <v>85.855705</v>
      </c>
      <c r="S37" s="33">
        <v>182.18403999999899</v>
      </c>
      <c r="T37" s="33">
        <v>198.80019999999999</v>
      </c>
      <c r="U37" s="33">
        <v>172.77916999999999</v>
      </c>
      <c r="V37" s="33">
        <v>191.67895999999999</v>
      </c>
      <c r="W37" s="33">
        <v>209.60416000000001</v>
      </c>
      <c r="X37" s="33">
        <v>246.91810000000001</v>
      </c>
      <c r="Y37" s="33">
        <v>243.89934</v>
      </c>
      <c r="Z37" s="33">
        <v>195.62011999999999</v>
      </c>
      <c r="AA37" s="33">
        <v>268.75585999999998</v>
      </c>
      <c r="AB37" s="33">
        <v>0</v>
      </c>
      <c r="AC37" s="33">
        <v>0</v>
      </c>
      <c r="AD37" s="33">
        <v>0</v>
      </c>
      <c r="AE37" s="33">
        <v>0</v>
      </c>
    </row>
    <row r="38" spans="1:31" s="28" customFormat="1">
      <c r="A38" s="29" t="s">
        <v>131</v>
      </c>
      <c r="B38" s="29" t="s">
        <v>66</v>
      </c>
      <c r="C38" s="33">
        <v>3.6700234499999969E-5</v>
      </c>
      <c r="D38" s="33">
        <v>3.7997138499999964E-5</v>
      </c>
      <c r="E38" s="33">
        <v>1.6694883159183005</v>
      </c>
      <c r="F38" s="33">
        <v>31.374632532687503</v>
      </c>
      <c r="G38" s="33">
        <v>14.178484986428602</v>
      </c>
      <c r="H38" s="33">
        <v>21.166555161573601</v>
      </c>
      <c r="I38" s="33">
        <v>8.8095434685176901</v>
      </c>
      <c r="J38" s="33">
        <v>51.607628391450291</v>
      </c>
      <c r="K38" s="33">
        <v>7.4576013842733904</v>
      </c>
      <c r="L38" s="33">
        <v>19.359703105951599</v>
      </c>
      <c r="M38" s="33">
        <v>22.324973216118199</v>
      </c>
      <c r="N38" s="33">
        <v>193.536735940916</v>
      </c>
      <c r="O38" s="33">
        <v>111.33589461251799</v>
      </c>
      <c r="P38" s="33">
        <v>63.422998879109002</v>
      </c>
      <c r="Q38" s="33">
        <v>99.684874874481011</v>
      </c>
      <c r="R38" s="33">
        <v>230.05485533754398</v>
      </c>
      <c r="S38" s="33">
        <v>805.54817352447003</v>
      </c>
      <c r="T38" s="33">
        <v>832.6374250229004</v>
      </c>
      <c r="U38" s="33">
        <v>1246.64286204067</v>
      </c>
      <c r="V38" s="33">
        <v>1142.8529970105101</v>
      </c>
      <c r="W38" s="33">
        <v>1223.88234075945</v>
      </c>
      <c r="X38" s="33">
        <v>1787.01377912158</v>
      </c>
      <c r="Y38" s="33">
        <v>1845.7727935217099</v>
      </c>
      <c r="Z38" s="33">
        <v>1650.4744849311649</v>
      </c>
      <c r="AA38" s="33">
        <v>2823.7270124889701</v>
      </c>
      <c r="AB38" s="33">
        <v>4853.7277867459406</v>
      </c>
      <c r="AC38" s="33">
        <v>4687.28899186741</v>
      </c>
      <c r="AD38" s="33">
        <v>4571.7947373274701</v>
      </c>
      <c r="AE38" s="33">
        <v>4125.7944672446401</v>
      </c>
    </row>
    <row r="39" spans="1:31" s="28" customFormat="1">
      <c r="A39" s="29" t="s">
        <v>131</v>
      </c>
      <c r="B39" s="29" t="s">
        <v>65</v>
      </c>
      <c r="C39" s="33">
        <v>683.7570199999991</v>
      </c>
      <c r="D39" s="33">
        <v>680.85604999999998</v>
      </c>
      <c r="E39" s="33">
        <v>681.00382000000002</v>
      </c>
      <c r="F39" s="33">
        <v>675.23705999999993</v>
      </c>
      <c r="G39" s="33">
        <v>672.39810999999997</v>
      </c>
      <c r="H39" s="33">
        <v>669.609049999999</v>
      </c>
      <c r="I39" s="33">
        <v>669.49048000000005</v>
      </c>
      <c r="J39" s="33">
        <v>664.09770000000003</v>
      </c>
      <c r="K39" s="33">
        <v>661.12548999999899</v>
      </c>
      <c r="L39" s="33">
        <v>647.01454999999999</v>
      </c>
      <c r="M39" s="33">
        <v>658.95693000000006</v>
      </c>
      <c r="N39" s="33">
        <v>653.21627999999998</v>
      </c>
      <c r="O39" s="33">
        <v>650.54186000000004</v>
      </c>
      <c r="P39" s="33">
        <v>647.70353999999998</v>
      </c>
      <c r="Q39" s="33">
        <v>647.20542</v>
      </c>
      <c r="R39" s="33">
        <v>642.07492999999909</v>
      </c>
      <c r="S39" s="33">
        <v>239.17986999999999</v>
      </c>
      <c r="T39" s="33">
        <v>239.86718999999999</v>
      </c>
      <c r="U39" s="33">
        <v>237.71582000000001</v>
      </c>
      <c r="V39" s="33">
        <v>236.59152</v>
      </c>
      <c r="W39" s="33">
        <v>236.52649</v>
      </c>
      <c r="X39" s="33">
        <v>0</v>
      </c>
      <c r="Y39" s="33">
        <v>0</v>
      </c>
      <c r="Z39" s="33">
        <v>0</v>
      </c>
      <c r="AA39" s="33">
        <v>0</v>
      </c>
      <c r="AB39" s="33">
        <v>0</v>
      </c>
      <c r="AC39" s="33">
        <v>0</v>
      </c>
      <c r="AD39" s="33">
        <v>0</v>
      </c>
      <c r="AE39" s="33">
        <v>0</v>
      </c>
    </row>
    <row r="40" spans="1:31" s="28" customFormat="1">
      <c r="A40" s="29" t="s">
        <v>131</v>
      </c>
      <c r="B40" s="29" t="s">
        <v>69</v>
      </c>
      <c r="C40" s="33">
        <v>2135.0900103116774</v>
      </c>
      <c r="D40" s="33">
        <v>3605.6705094489985</v>
      </c>
      <c r="E40" s="33">
        <v>3600.7450984918687</v>
      </c>
      <c r="F40" s="33">
        <v>4428.137124887241</v>
      </c>
      <c r="G40" s="33">
        <v>6679.8837737008289</v>
      </c>
      <c r="H40" s="33">
        <v>6860.5517543573624</v>
      </c>
      <c r="I40" s="33">
        <v>10141.093857933276</v>
      </c>
      <c r="J40" s="33">
        <v>12594.79201487052</v>
      </c>
      <c r="K40" s="33">
        <v>14808.895677497803</v>
      </c>
      <c r="L40" s="33">
        <v>15281.286697472335</v>
      </c>
      <c r="M40" s="33">
        <v>14912.957457520806</v>
      </c>
      <c r="N40" s="33">
        <v>14111.631820528792</v>
      </c>
      <c r="O40" s="33">
        <v>12752.760108890892</v>
      </c>
      <c r="P40" s="33">
        <v>14783.636357865726</v>
      </c>
      <c r="Q40" s="33">
        <v>15130.164844085348</v>
      </c>
      <c r="R40" s="33">
        <v>18610.476419442752</v>
      </c>
      <c r="S40" s="33">
        <v>24845.635707244288</v>
      </c>
      <c r="T40" s="33">
        <v>24655.565060208275</v>
      </c>
      <c r="U40" s="33">
        <v>25248.232737526261</v>
      </c>
      <c r="V40" s="33">
        <v>23866.583601878454</v>
      </c>
      <c r="W40" s="33">
        <v>23716.991345700924</v>
      </c>
      <c r="X40" s="33">
        <v>25056.115600871584</v>
      </c>
      <c r="Y40" s="33">
        <v>28781.064989486713</v>
      </c>
      <c r="Z40" s="33">
        <v>29795.247559473239</v>
      </c>
      <c r="AA40" s="33">
        <v>32939.240552212534</v>
      </c>
      <c r="AB40" s="33">
        <v>35523.678582021101</v>
      </c>
      <c r="AC40" s="33">
        <v>35522.314875335513</v>
      </c>
      <c r="AD40" s="33">
        <v>35886.244803711612</v>
      </c>
      <c r="AE40" s="33">
        <v>33992.783971135897</v>
      </c>
    </row>
    <row r="41" spans="1:31" s="28" customFormat="1">
      <c r="A41" s="29" t="s">
        <v>131</v>
      </c>
      <c r="B41" s="29" t="s">
        <v>68</v>
      </c>
      <c r="C41" s="33">
        <v>5555.0976332302607</v>
      </c>
      <c r="D41" s="33">
        <v>7538.3561112410625</v>
      </c>
      <c r="E41" s="33">
        <v>7685.5592579915301</v>
      </c>
      <c r="F41" s="33">
        <v>7343.9850097033686</v>
      </c>
      <c r="G41" s="33">
        <v>7448.1655596643941</v>
      </c>
      <c r="H41" s="33">
        <v>7800.5726506796736</v>
      </c>
      <c r="I41" s="33">
        <v>7893.2138163104119</v>
      </c>
      <c r="J41" s="33">
        <v>6593.3673612021958</v>
      </c>
      <c r="K41" s="33">
        <v>7142.0099166745267</v>
      </c>
      <c r="L41" s="33">
        <v>7427.2550213705326</v>
      </c>
      <c r="M41" s="33">
        <v>7545.9946048073798</v>
      </c>
      <c r="N41" s="33">
        <v>7659.7088238364613</v>
      </c>
      <c r="O41" s="33">
        <v>7327.5940192131675</v>
      </c>
      <c r="P41" s="33">
        <v>7442.0829085032683</v>
      </c>
      <c r="Q41" s="33">
        <v>7813.57482201332</v>
      </c>
      <c r="R41" s="33">
        <v>7531.2361977351502</v>
      </c>
      <c r="S41" s="33">
        <v>8286.3004217726266</v>
      </c>
      <c r="T41" s="33">
        <v>8936.6849551857631</v>
      </c>
      <c r="U41" s="33">
        <v>9308.1321627079633</v>
      </c>
      <c r="V41" s="33">
        <v>10023.257765016202</v>
      </c>
      <c r="W41" s="33">
        <v>11448.848895198536</v>
      </c>
      <c r="X41" s="33">
        <v>16042.04440100522</v>
      </c>
      <c r="Y41" s="33">
        <v>15508.666016509906</v>
      </c>
      <c r="Z41" s="33">
        <v>15699.677306412475</v>
      </c>
      <c r="AA41" s="33">
        <v>15849.44013790291</v>
      </c>
      <c r="AB41" s="33">
        <v>17538.511179729809</v>
      </c>
      <c r="AC41" s="33">
        <v>18408.189166905435</v>
      </c>
      <c r="AD41" s="33">
        <v>17753.569755145822</v>
      </c>
      <c r="AE41" s="33">
        <v>20126.737516366618</v>
      </c>
    </row>
    <row r="42" spans="1:31" s="28" customFormat="1">
      <c r="A42" s="29" t="s">
        <v>131</v>
      </c>
      <c r="B42" s="29" t="s">
        <v>36</v>
      </c>
      <c r="C42" s="33">
        <v>5.1291422999999998E-5</v>
      </c>
      <c r="D42" s="33">
        <v>25.819275026327002</v>
      </c>
      <c r="E42" s="33">
        <v>26.138505332339999</v>
      </c>
      <c r="F42" s="33">
        <v>32.775781745846906</v>
      </c>
      <c r="G42" s="33">
        <v>34.712333712419998</v>
      </c>
      <c r="H42" s="33">
        <v>34.113999411572003</v>
      </c>
      <c r="I42" s="33">
        <v>33.262317833935001</v>
      </c>
      <c r="J42" s="33">
        <v>32.922135884799999</v>
      </c>
      <c r="K42" s="33">
        <v>31.560766941139999</v>
      </c>
      <c r="L42" s="33">
        <v>31.695469905739902</v>
      </c>
      <c r="M42" s="33">
        <v>31.26174776505</v>
      </c>
      <c r="N42" s="33">
        <v>32.052112319389998</v>
      </c>
      <c r="O42" s="33">
        <v>31.695953687960003</v>
      </c>
      <c r="P42" s="33">
        <v>32.374382609500003</v>
      </c>
      <c r="Q42" s="33">
        <v>32.052759836899995</v>
      </c>
      <c r="R42" s="33">
        <v>32.228092932599999</v>
      </c>
      <c r="S42" s="33">
        <v>721.96856100000002</v>
      </c>
      <c r="T42" s="33">
        <v>732.00133300000005</v>
      </c>
      <c r="U42" s="33">
        <v>727.51088700000003</v>
      </c>
      <c r="V42" s="33">
        <v>698.33776999999998</v>
      </c>
      <c r="W42" s="33">
        <v>1437.9493</v>
      </c>
      <c r="X42" s="33">
        <v>1425.2052000000001</v>
      </c>
      <c r="Y42" s="33">
        <v>1437.7393</v>
      </c>
      <c r="Z42" s="33">
        <v>1969.5211999999999</v>
      </c>
      <c r="AA42" s="33">
        <v>1930.2064</v>
      </c>
      <c r="AB42" s="33">
        <v>3027.7420000000002</v>
      </c>
      <c r="AC42" s="33">
        <v>3134.4101999999998</v>
      </c>
      <c r="AD42" s="33">
        <v>3102.1723999999999</v>
      </c>
      <c r="AE42" s="33">
        <v>3191.7979</v>
      </c>
    </row>
    <row r="43" spans="1:31" s="28" customFormat="1">
      <c r="A43" s="29" t="s">
        <v>131</v>
      </c>
      <c r="B43" s="29" t="s">
        <v>73</v>
      </c>
      <c r="C43" s="33">
        <v>27.713145999999998</v>
      </c>
      <c r="D43" s="33">
        <v>61.87068</v>
      </c>
      <c r="E43" s="33">
        <v>106.03863466605</v>
      </c>
      <c r="F43" s="33">
        <v>513.72556860835004</v>
      </c>
      <c r="G43" s="33">
        <v>520.75016858155993</v>
      </c>
      <c r="H43" s="33">
        <v>436.55052162512999</v>
      </c>
      <c r="I43" s="33">
        <v>378.13700473233598</v>
      </c>
      <c r="J43" s="33">
        <v>545.81098697877997</v>
      </c>
      <c r="K43" s="33">
        <v>453.67965716750001</v>
      </c>
      <c r="L43" s="33">
        <v>511.73477319495299</v>
      </c>
      <c r="M43" s="33">
        <v>484.46209715739997</v>
      </c>
      <c r="N43" s="33">
        <v>705.55710980854008</v>
      </c>
      <c r="O43" s="33">
        <v>679.83332312009998</v>
      </c>
      <c r="P43" s="33">
        <v>666.82944531940007</v>
      </c>
      <c r="Q43" s="33">
        <v>720.96320364365999</v>
      </c>
      <c r="R43" s="33">
        <v>698.48170814979994</v>
      </c>
      <c r="S43" s="33">
        <v>2356.1285800000001</v>
      </c>
      <c r="T43" s="33">
        <v>2378.2963</v>
      </c>
      <c r="U43" s="33">
        <v>2488.6011799999997</v>
      </c>
      <c r="V43" s="33">
        <v>2323.5371999999998</v>
      </c>
      <c r="W43" s="33">
        <v>2686.7009499999999</v>
      </c>
      <c r="X43" s="33">
        <v>4473.3793799999985</v>
      </c>
      <c r="Y43" s="33">
        <v>4331.09256</v>
      </c>
      <c r="Z43" s="33">
        <v>4342.5771999999997</v>
      </c>
      <c r="AA43" s="33">
        <v>4220.7323000000006</v>
      </c>
      <c r="AB43" s="33">
        <v>4466.1192999999994</v>
      </c>
      <c r="AC43" s="33">
        <v>4502.5441700000001</v>
      </c>
      <c r="AD43" s="33">
        <v>4751.4858600000007</v>
      </c>
      <c r="AE43" s="33">
        <v>4924.6921199999997</v>
      </c>
    </row>
    <row r="44" spans="1:31" s="28" customFormat="1">
      <c r="A44" s="29" t="s">
        <v>131</v>
      </c>
      <c r="B44" s="29" t="s">
        <v>56</v>
      </c>
      <c r="C44" s="25">
        <v>3.68639502</v>
      </c>
      <c r="D44" s="25">
        <v>6.0129138299999996</v>
      </c>
      <c r="E44" s="25">
        <v>8.8146950400000001</v>
      </c>
      <c r="F44" s="25">
        <v>16.669424999999901</v>
      </c>
      <c r="G44" s="25">
        <v>25.5847853</v>
      </c>
      <c r="H44" s="25">
        <v>35.010958699999996</v>
      </c>
      <c r="I44" s="25">
        <v>43.91412179999999</v>
      </c>
      <c r="J44" s="25">
        <v>54.707706999999999</v>
      </c>
      <c r="K44" s="25">
        <v>67.237626000000006</v>
      </c>
      <c r="L44" s="25">
        <v>84.0979489999999</v>
      </c>
      <c r="M44" s="25">
        <v>109.97935</v>
      </c>
      <c r="N44" s="25">
        <v>131.22320200000001</v>
      </c>
      <c r="O44" s="25">
        <v>151.020544</v>
      </c>
      <c r="P44" s="25">
        <v>176.60182999999998</v>
      </c>
      <c r="Q44" s="25">
        <v>193.48393299999998</v>
      </c>
      <c r="R44" s="25">
        <v>214.50340999999997</v>
      </c>
      <c r="S44" s="25">
        <v>182.72853199999898</v>
      </c>
      <c r="T44" s="25">
        <v>199.49750399999999</v>
      </c>
      <c r="U44" s="25">
        <v>213.904133</v>
      </c>
      <c r="V44" s="25">
        <v>227.88205300000001</v>
      </c>
      <c r="W44" s="25">
        <v>243.46214799999998</v>
      </c>
      <c r="X44" s="25">
        <v>264.66299399999997</v>
      </c>
      <c r="Y44" s="25">
        <v>279.20352199999996</v>
      </c>
      <c r="Z44" s="25">
        <v>284.01537400000001</v>
      </c>
      <c r="AA44" s="25">
        <v>275.66252000000003</v>
      </c>
      <c r="AB44" s="25">
        <v>241.357035</v>
      </c>
      <c r="AC44" s="25">
        <v>268.74883399999999</v>
      </c>
      <c r="AD44" s="25">
        <v>282.51203999999996</v>
      </c>
      <c r="AE44" s="25">
        <v>264.48864999999898</v>
      </c>
    </row>
    <row r="45" spans="1:31" s="28" customFormat="1">
      <c r="A45" s="34" t="s">
        <v>138</v>
      </c>
      <c r="B45" s="34"/>
      <c r="C45" s="35">
        <v>53890.558436551946</v>
      </c>
      <c r="D45" s="35">
        <v>53510.474005728778</v>
      </c>
      <c r="E45" s="35">
        <v>56590.037244629217</v>
      </c>
      <c r="F45" s="35">
        <v>54189.72018778888</v>
      </c>
      <c r="G45" s="35">
        <v>56347.016233888469</v>
      </c>
      <c r="H45" s="35">
        <v>55407.693230056691</v>
      </c>
      <c r="I45" s="35">
        <v>55521.396624027038</v>
      </c>
      <c r="J45" s="35">
        <v>56316.58416581311</v>
      </c>
      <c r="K45" s="35">
        <v>56314.387211661793</v>
      </c>
      <c r="L45" s="35">
        <v>55851.68287875114</v>
      </c>
      <c r="M45" s="35">
        <v>54830.082181365826</v>
      </c>
      <c r="N45" s="35">
        <v>58357.386646318395</v>
      </c>
      <c r="O45" s="35">
        <v>58173.693252419471</v>
      </c>
      <c r="P45" s="35">
        <v>58932.803409723456</v>
      </c>
      <c r="Q45" s="35">
        <v>59491.235081022918</v>
      </c>
      <c r="R45" s="35">
        <v>59693.768213790172</v>
      </c>
      <c r="S45" s="35">
        <v>62334.451772245913</v>
      </c>
      <c r="T45" s="35">
        <v>63167.593950475537</v>
      </c>
      <c r="U45" s="35">
        <v>62362.877828578494</v>
      </c>
      <c r="V45" s="35">
        <v>61739.152180876161</v>
      </c>
      <c r="W45" s="35">
        <v>62802.136808229145</v>
      </c>
      <c r="X45" s="35">
        <v>65622.260602843977</v>
      </c>
      <c r="Y45" s="35">
        <v>65704.556551079659</v>
      </c>
      <c r="Z45" s="35">
        <v>63949.95104534227</v>
      </c>
      <c r="AA45" s="35">
        <v>64514.863793479155</v>
      </c>
      <c r="AB45" s="35">
        <v>68021.541180314118</v>
      </c>
      <c r="AC45" s="35">
        <v>68359.338124783942</v>
      </c>
      <c r="AD45" s="35">
        <v>67787.556123963033</v>
      </c>
      <c r="AE45" s="35">
        <v>67284.26747659281</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29938.314699999995</v>
      </c>
      <c r="D49" s="33">
        <v>28342.048199999997</v>
      </c>
      <c r="E49" s="33">
        <v>28678.451599999997</v>
      </c>
      <c r="F49" s="33">
        <v>22666.344405563097</v>
      </c>
      <c r="G49" s="33">
        <v>23608.118744670632</v>
      </c>
      <c r="H49" s="33">
        <v>22803.319358227793</v>
      </c>
      <c r="I49" s="33">
        <v>22250.777511204997</v>
      </c>
      <c r="J49" s="33">
        <v>21936.989100967596</v>
      </c>
      <c r="K49" s="33">
        <v>21485.820321540701</v>
      </c>
      <c r="L49" s="33">
        <v>21592.133559550304</v>
      </c>
      <c r="M49" s="33">
        <v>21116.458016213601</v>
      </c>
      <c r="N49" s="33">
        <v>20796.210299999988</v>
      </c>
      <c r="O49" s="33">
        <v>21309.517100000001</v>
      </c>
      <c r="P49" s="33">
        <v>21146.265299999999</v>
      </c>
      <c r="Q49" s="33">
        <v>21739.545000000002</v>
      </c>
      <c r="R49" s="33">
        <v>20519.511300000002</v>
      </c>
      <c r="S49" s="33">
        <v>19031.752199999999</v>
      </c>
      <c r="T49" s="33">
        <v>19660.603499999997</v>
      </c>
      <c r="U49" s="33">
        <v>17286.722099999988</v>
      </c>
      <c r="V49" s="33">
        <v>18391.1482</v>
      </c>
      <c r="W49" s="33">
        <v>20341.762899999991</v>
      </c>
      <c r="X49" s="33">
        <v>19930.772700000001</v>
      </c>
      <c r="Y49" s="33">
        <v>19009.49159999999</v>
      </c>
      <c r="Z49" s="33">
        <v>19099.436499999989</v>
      </c>
      <c r="AA49" s="33">
        <v>18031.2736</v>
      </c>
      <c r="AB49" s="33">
        <v>18669.520900000003</v>
      </c>
      <c r="AC49" s="33">
        <v>12552.785</v>
      </c>
      <c r="AD49" s="33">
        <v>0</v>
      </c>
      <c r="AE49" s="33">
        <v>0</v>
      </c>
    </row>
    <row r="50" spans="1:31" s="28" customFormat="1">
      <c r="A50" s="29" t="s">
        <v>132</v>
      </c>
      <c r="B50" s="29" t="s">
        <v>20</v>
      </c>
      <c r="C50" s="33">
        <v>2.037053E-5</v>
      </c>
      <c r="D50" s="33">
        <v>2.0171647E-5</v>
      </c>
      <c r="E50" s="33">
        <v>2.11904299999999E-5</v>
      </c>
      <c r="F50" s="33">
        <v>2.4399104999999999E-5</v>
      </c>
      <c r="G50" s="33">
        <v>2.4727115E-5</v>
      </c>
      <c r="H50" s="33">
        <v>2.4697626999999999E-5</v>
      </c>
      <c r="I50" s="33">
        <v>2.6320648000000001E-5</v>
      </c>
      <c r="J50" s="33">
        <v>2.8907497999999998E-5</v>
      </c>
      <c r="K50" s="33">
        <v>2.8741226E-5</v>
      </c>
      <c r="L50" s="33">
        <v>2.9021624999999998E-5</v>
      </c>
      <c r="M50" s="33">
        <v>2.9808402999999999E-5</v>
      </c>
      <c r="N50" s="33">
        <v>5.1839899999999998E-5</v>
      </c>
      <c r="O50" s="33">
        <v>5.1664177999999999E-5</v>
      </c>
      <c r="P50" s="33">
        <v>5.2183509999999898E-5</v>
      </c>
      <c r="Q50" s="33">
        <v>5.1904953999999999E-5</v>
      </c>
      <c r="R50" s="33">
        <v>5.233607E-5</v>
      </c>
      <c r="S50" s="33">
        <v>8.7793763999999906E-5</v>
      </c>
      <c r="T50" s="33">
        <v>8.9400534999999995E-5</v>
      </c>
      <c r="U50" s="33">
        <v>1.21706275E-4</v>
      </c>
      <c r="V50" s="33">
        <v>1.1988498999999999E-4</v>
      </c>
      <c r="W50" s="33">
        <v>1.2787241999999999E-4</v>
      </c>
      <c r="X50" s="33">
        <v>1.3133245E-4</v>
      </c>
      <c r="Y50" s="33">
        <v>1.3194492000000001E-4</v>
      </c>
      <c r="Z50" s="33">
        <v>1.2384188E-4</v>
      </c>
      <c r="AA50" s="33">
        <v>1.2882538E-4</v>
      </c>
      <c r="AB50" s="33">
        <v>1.3743043000000001E-4</v>
      </c>
      <c r="AC50" s="33">
        <v>1.3977583000000001E-4</v>
      </c>
      <c r="AD50" s="33">
        <v>5.2005729999999998E-4</v>
      </c>
      <c r="AE50" s="33">
        <v>5.0755566999999995E-4</v>
      </c>
    </row>
    <row r="51" spans="1:31" s="28" customFormat="1">
      <c r="A51" s="29" t="s">
        <v>132</v>
      </c>
      <c r="B51" s="29" t="s">
        <v>32</v>
      </c>
      <c r="C51" s="33">
        <v>8.1850830000000006</v>
      </c>
      <c r="D51" s="33">
        <v>3.4719112000000001</v>
      </c>
      <c r="E51" s="33">
        <v>9.7190530000000006</v>
      </c>
      <c r="F51" s="33">
        <v>18.942201999999899</v>
      </c>
      <c r="G51" s="33">
        <v>5.4404626</v>
      </c>
      <c r="H51" s="33">
        <v>15.674251</v>
      </c>
      <c r="I51" s="33">
        <v>8.0567200000000003</v>
      </c>
      <c r="J51" s="33">
        <v>19.019110000000001</v>
      </c>
      <c r="K51" s="33">
        <v>0.3326557</v>
      </c>
      <c r="L51" s="33">
        <v>5.306082</v>
      </c>
      <c r="M51" s="33">
        <v>1.7950356999999999</v>
      </c>
      <c r="N51" s="33">
        <v>22.738281000000001</v>
      </c>
      <c r="O51" s="33">
        <v>16.969550999999999</v>
      </c>
      <c r="P51" s="33">
        <v>15.057321</v>
      </c>
      <c r="Q51" s="33">
        <v>55.510769999999901</v>
      </c>
      <c r="R51" s="33">
        <v>47.805366999999997</v>
      </c>
      <c r="S51" s="33">
        <v>115.293976</v>
      </c>
      <c r="T51" s="33">
        <v>108.52206399999901</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7.8060783142132895</v>
      </c>
      <c r="D52" s="33">
        <v>3.6018346999999975E-5</v>
      </c>
      <c r="E52" s="33">
        <v>9.0423170248656994</v>
      </c>
      <c r="F52" s="33">
        <v>3.8203949680367</v>
      </c>
      <c r="G52" s="33">
        <v>2.5944509155357989</v>
      </c>
      <c r="H52" s="33">
        <v>8.7993412581924986</v>
      </c>
      <c r="I52" s="33">
        <v>4.8383398580412003</v>
      </c>
      <c r="J52" s="33">
        <v>2.4682571970396996</v>
      </c>
      <c r="K52" s="33">
        <v>5.5788977400000001E-5</v>
      </c>
      <c r="L52" s="33">
        <v>5.7756970499999992E-5</v>
      </c>
      <c r="M52" s="33">
        <v>5.9139404799999982E-5</v>
      </c>
      <c r="N52" s="33">
        <v>40.025405218855994</v>
      </c>
      <c r="O52" s="33">
        <v>14.066287114761199</v>
      </c>
      <c r="P52" s="33">
        <v>16.920483908795998</v>
      </c>
      <c r="Q52" s="33">
        <v>32.190647932466007</v>
      </c>
      <c r="R52" s="33">
        <v>22.942590725798002</v>
      </c>
      <c r="S52" s="33">
        <v>64.571986171310883</v>
      </c>
      <c r="T52" s="33">
        <v>24.404346300655501</v>
      </c>
      <c r="U52" s="33">
        <v>174.35931686039299</v>
      </c>
      <c r="V52" s="33">
        <v>127.67710557312499</v>
      </c>
      <c r="W52" s="33">
        <v>102.83159170994098</v>
      </c>
      <c r="X52" s="33">
        <v>51.901258381699904</v>
      </c>
      <c r="Y52" s="33">
        <v>273.14568144165884</v>
      </c>
      <c r="Z52" s="33">
        <v>190.04589321742898</v>
      </c>
      <c r="AA52" s="33">
        <v>180.27895734232499</v>
      </c>
      <c r="AB52" s="33">
        <v>130.41404068214891</v>
      </c>
      <c r="AC52" s="33">
        <v>88.223274166736005</v>
      </c>
      <c r="AD52" s="33">
        <v>1734.0232394907991</v>
      </c>
      <c r="AE52" s="33">
        <v>1873.3225845072598</v>
      </c>
    </row>
    <row r="53" spans="1:31" s="28" customFormat="1">
      <c r="A53" s="29" t="s">
        <v>132</v>
      </c>
      <c r="B53" s="29" t="s">
        <v>65</v>
      </c>
      <c r="C53" s="33">
        <v>2733.6743909999996</v>
      </c>
      <c r="D53" s="33">
        <v>2740.69686</v>
      </c>
      <c r="E53" s="33">
        <v>2478.8953029999993</v>
      </c>
      <c r="F53" s="33">
        <v>3059.1947659999992</v>
      </c>
      <c r="G53" s="33">
        <v>3120.5723400000002</v>
      </c>
      <c r="H53" s="33">
        <v>2950.9737999999988</v>
      </c>
      <c r="I53" s="33">
        <v>2986.9133200000006</v>
      </c>
      <c r="J53" s="33">
        <v>3761.1063509999994</v>
      </c>
      <c r="K53" s="33">
        <v>3116.9903959999979</v>
      </c>
      <c r="L53" s="33">
        <v>2663.2465439999992</v>
      </c>
      <c r="M53" s="33">
        <v>2678.3415659999987</v>
      </c>
      <c r="N53" s="33">
        <v>2417.8310999999999</v>
      </c>
      <c r="O53" s="33">
        <v>2961.3040649999998</v>
      </c>
      <c r="P53" s="33">
        <v>3052.6670459999996</v>
      </c>
      <c r="Q53" s="33">
        <v>2886.1382519999979</v>
      </c>
      <c r="R53" s="33">
        <v>2892.3796599999996</v>
      </c>
      <c r="S53" s="33">
        <v>3636.7967449999992</v>
      </c>
      <c r="T53" s="33">
        <v>3016.1343099999995</v>
      </c>
      <c r="U53" s="33">
        <v>2590.0968200000002</v>
      </c>
      <c r="V53" s="33">
        <v>2580.2295199999994</v>
      </c>
      <c r="W53" s="33">
        <v>2342.7615359999982</v>
      </c>
      <c r="X53" s="33">
        <v>2866.781606</v>
      </c>
      <c r="Y53" s="33">
        <v>2965.5561969999999</v>
      </c>
      <c r="Z53" s="33">
        <v>2794.9846119999988</v>
      </c>
      <c r="AA53" s="33">
        <v>2809.0359200000003</v>
      </c>
      <c r="AB53" s="33">
        <v>3520.0331209999981</v>
      </c>
      <c r="AC53" s="33">
        <v>2926.2474669999997</v>
      </c>
      <c r="AD53" s="33">
        <v>2510.1887519999982</v>
      </c>
      <c r="AE53" s="33">
        <v>2509.4179300000001</v>
      </c>
    </row>
    <row r="54" spans="1:31" s="28" customFormat="1">
      <c r="A54" s="29" t="s">
        <v>132</v>
      </c>
      <c r="B54" s="29" t="s">
        <v>69</v>
      </c>
      <c r="C54" s="33">
        <v>10813.300219815599</v>
      </c>
      <c r="D54" s="33">
        <v>13843.548111860222</v>
      </c>
      <c r="E54" s="33">
        <v>11929.631446332733</v>
      </c>
      <c r="F54" s="33">
        <v>12263.837576304788</v>
      </c>
      <c r="G54" s="33">
        <v>12546.691789885337</v>
      </c>
      <c r="H54" s="33">
        <v>13001.505966311701</v>
      </c>
      <c r="I54" s="33">
        <v>13573.265411135495</v>
      </c>
      <c r="J54" s="33">
        <v>12247.704820132458</v>
      </c>
      <c r="K54" s="33">
        <v>12354.302616331068</v>
      </c>
      <c r="L54" s="33">
        <v>11901.841890673735</v>
      </c>
      <c r="M54" s="33">
        <v>13300.141774350881</v>
      </c>
      <c r="N54" s="33">
        <v>11723.063414488342</v>
      </c>
      <c r="O54" s="33">
        <v>13300.880626747807</v>
      </c>
      <c r="P54" s="33">
        <v>14042.130491043137</v>
      </c>
      <c r="Q54" s="33">
        <v>14695.763031497891</v>
      </c>
      <c r="R54" s="33">
        <v>16480.922066307787</v>
      </c>
      <c r="S54" s="33">
        <v>20948.999076882155</v>
      </c>
      <c r="T54" s="33">
        <v>21642.511078306397</v>
      </c>
      <c r="U54" s="33">
        <v>20102.200679518413</v>
      </c>
      <c r="V54" s="33">
        <v>19847.466393941795</v>
      </c>
      <c r="W54" s="33">
        <v>18393.328296025822</v>
      </c>
      <c r="X54" s="33">
        <v>19041.250315480396</v>
      </c>
      <c r="Y54" s="33">
        <v>22570.581845553694</v>
      </c>
      <c r="Z54" s="33">
        <v>23421.413602087308</v>
      </c>
      <c r="AA54" s="33">
        <v>22816.147985077925</v>
      </c>
      <c r="AB54" s="33">
        <v>25135.538854347124</v>
      </c>
      <c r="AC54" s="33">
        <v>28342.796399128179</v>
      </c>
      <c r="AD54" s="33">
        <v>28482.476895868775</v>
      </c>
      <c r="AE54" s="33">
        <v>29036.342922837153</v>
      </c>
    </row>
    <row r="55" spans="1:31" s="28" customFormat="1">
      <c r="A55" s="29" t="s">
        <v>132</v>
      </c>
      <c r="B55" s="29" t="s">
        <v>68</v>
      </c>
      <c r="C55" s="33">
        <v>2656.0010103370182</v>
      </c>
      <c r="D55" s="33">
        <v>2637.1107019992737</v>
      </c>
      <c r="E55" s="33">
        <v>2739.4171639167289</v>
      </c>
      <c r="F55" s="33">
        <v>2624.9489275352898</v>
      </c>
      <c r="G55" s="33">
        <v>2493.1716058919192</v>
      </c>
      <c r="H55" s="33">
        <v>2622.6246268214868</v>
      </c>
      <c r="I55" s="33">
        <v>2682.0563943015122</v>
      </c>
      <c r="J55" s="33">
        <v>2511.5759064051517</v>
      </c>
      <c r="K55" s="33">
        <v>2603.9090182432392</v>
      </c>
      <c r="L55" s="33">
        <v>2656.0213835765517</v>
      </c>
      <c r="M55" s="33">
        <v>2640.7452190299123</v>
      </c>
      <c r="N55" s="33">
        <v>2742.2000993285592</v>
      </c>
      <c r="O55" s="33">
        <v>2623.4124323114975</v>
      </c>
      <c r="P55" s="33">
        <v>2493.1748218169819</v>
      </c>
      <c r="Q55" s="33">
        <v>2634.7843371068839</v>
      </c>
      <c r="R55" s="33">
        <v>2677.918414463049</v>
      </c>
      <c r="S55" s="33">
        <v>2511.5754462343471</v>
      </c>
      <c r="T55" s="33">
        <v>2600.0617194990691</v>
      </c>
      <c r="U55" s="33">
        <v>2659.929930468194</v>
      </c>
      <c r="V55" s="33">
        <v>2637.4072881755696</v>
      </c>
      <c r="W55" s="33">
        <v>3378.2188813959701</v>
      </c>
      <c r="X55" s="33">
        <v>3332.107158494257</v>
      </c>
      <c r="Y55" s="33">
        <v>3204.1699949997155</v>
      </c>
      <c r="Z55" s="33">
        <v>3158.1388743243474</v>
      </c>
      <c r="AA55" s="33">
        <v>5091.6166891944677</v>
      </c>
      <c r="AB55" s="33">
        <v>4598.4136590993676</v>
      </c>
      <c r="AC55" s="33">
        <v>5887.7335233387776</v>
      </c>
      <c r="AD55" s="33">
        <v>7006.2019418280588</v>
      </c>
      <c r="AE55" s="33">
        <v>6935.3437155439005</v>
      </c>
    </row>
    <row r="56" spans="1:31" s="28" customFormat="1">
      <c r="A56" s="29" t="s">
        <v>132</v>
      </c>
      <c r="B56" s="29" t="s">
        <v>36</v>
      </c>
      <c r="C56" s="33">
        <v>112.92824927140998</v>
      </c>
      <c r="D56" s="33">
        <v>174.13129322571999</v>
      </c>
      <c r="E56" s="33">
        <v>175.82330435723998</v>
      </c>
      <c r="F56" s="33">
        <v>208.18575716788999</v>
      </c>
      <c r="G56" s="33">
        <v>206.17598831704299</v>
      </c>
      <c r="H56" s="33">
        <v>211.05723612162001</v>
      </c>
      <c r="I56" s="33">
        <v>198.76288839020992</v>
      </c>
      <c r="J56" s="33">
        <v>187.23364348875998</v>
      </c>
      <c r="K56" s="33">
        <v>168.966936428704</v>
      </c>
      <c r="L56" s="33">
        <v>171.91387691053001</v>
      </c>
      <c r="M56" s="33">
        <v>164.64973074395002</v>
      </c>
      <c r="N56" s="33">
        <v>174.02164826204898</v>
      </c>
      <c r="O56" s="33">
        <v>139.24536122865999</v>
      </c>
      <c r="P56" s="33">
        <v>130.66378217190001</v>
      </c>
      <c r="Q56" s="33">
        <v>140.26836759617001</v>
      </c>
      <c r="R56" s="33">
        <v>143.48041242175898</v>
      </c>
      <c r="S56" s="33">
        <v>131.25546897090001</v>
      </c>
      <c r="T56" s="33">
        <v>126.43620387614901</v>
      </c>
      <c r="U56" s="33">
        <v>122.50504000500001</v>
      </c>
      <c r="V56" s="33">
        <v>117.20385480430001</v>
      </c>
      <c r="W56" s="33">
        <v>492.170953</v>
      </c>
      <c r="X56" s="33">
        <v>434.70294000000001</v>
      </c>
      <c r="Y56" s="33">
        <v>428.46960000000001</v>
      </c>
      <c r="Z56" s="33">
        <v>463.75319999999999</v>
      </c>
      <c r="AA56" s="33">
        <v>456.03881999999999</v>
      </c>
      <c r="AB56" s="33">
        <v>449.13630000000001</v>
      </c>
      <c r="AC56" s="33">
        <v>450.077</v>
      </c>
      <c r="AD56" s="33">
        <v>1354.1288</v>
      </c>
      <c r="AE56" s="33">
        <v>1301.3800000000001</v>
      </c>
    </row>
    <row r="57" spans="1:31" s="28" customFormat="1">
      <c r="A57" s="29" t="s">
        <v>132</v>
      </c>
      <c r="B57" s="29" t="s">
        <v>73</v>
      </c>
      <c r="C57" s="33">
        <v>0</v>
      </c>
      <c r="D57" s="33">
        <v>0</v>
      </c>
      <c r="E57" s="33">
        <v>6.5818379999999998E-5</v>
      </c>
      <c r="F57" s="33">
        <v>7.5216359999999896E-5</v>
      </c>
      <c r="G57" s="33">
        <v>7.7735830000000004E-5</v>
      </c>
      <c r="H57" s="33">
        <v>8.4128960000000004E-5</v>
      </c>
      <c r="I57" s="33">
        <v>8.1451966000000006E-5</v>
      </c>
      <c r="J57" s="33">
        <v>8.6466964000000006E-5</v>
      </c>
      <c r="K57" s="33">
        <v>8.6756656000000002E-5</v>
      </c>
      <c r="L57" s="33">
        <v>9.3257199999999897E-5</v>
      </c>
      <c r="M57" s="33">
        <v>9.7300819999999997E-5</v>
      </c>
      <c r="N57" s="33">
        <v>2.187305E-4</v>
      </c>
      <c r="O57" s="33">
        <v>2.1406276E-4</v>
      </c>
      <c r="P57" s="33">
        <v>2.0988402999999999E-4</v>
      </c>
      <c r="Q57" s="33">
        <v>2.7759619999999998E-4</v>
      </c>
      <c r="R57" s="33">
        <v>2.796605E-4</v>
      </c>
      <c r="S57" s="33">
        <v>689.74365</v>
      </c>
      <c r="T57" s="33">
        <v>697.09235000000001</v>
      </c>
      <c r="U57" s="33">
        <v>797.39689999999996</v>
      </c>
      <c r="V57" s="33">
        <v>751.50396999999998</v>
      </c>
      <c r="W57" s="33">
        <v>1012.8647999999999</v>
      </c>
      <c r="X57" s="33">
        <v>983.16909999999996</v>
      </c>
      <c r="Y57" s="33">
        <v>913.24180000000001</v>
      </c>
      <c r="Z57" s="33">
        <v>2076.6594</v>
      </c>
      <c r="AA57" s="33">
        <v>2143.1682000000001</v>
      </c>
      <c r="AB57" s="33">
        <v>2116.4272000000001</v>
      </c>
      <c r="AC57" s="33">
        <v>2171.9756000000002</v>
      </c>
      <c r="AD57" s="33">
        <v>3394.1287000000002</v>
      </c>
      <c r="AE57" s="33">
        <v>3274.8009999999999</v>
      </c>
    </row>
    <row r="58" spans="1:31" s="28" customFormat="1">
      <c r="A58" s="29" t="s">
        <v>132</v>
      </c>
      <c r="B58" s="29" t="s">
        <v>56</v>
      </c>
      <c r="C58" s="25">
        <v>5.9417692500000001</v>
      </c>
      <c r="D58" s="25">
        <v>10.0100368</v>
      </c>
      <c r="E58" s="25">
        <v>14.178426699999999</v>
      </c>
      <c r="F58" s="25">
        <v>23.9958764</v>
      </c>
      <c r="G58" s="25">
        <v>35.855241599999999</v>
      </c>
      <c r="H58" s="25">
        <v>49.6407677999999</v>
      </c>
      <c r="I58" s="25">
        <v>60.892789</v>
      </c>
      <c r="J58" s="25">
        <v>74.850087299999899</v>
      </c>
      <c r="K58" s="25">
        <v>94.130998000000005</v>
      </c>
      <c r="L58" s="25">
        <v>115.351238</v>
      </c>
      <c r="M58" s="25">
        <v>145.94164999999998</v>
      </c>
      <c r="N58" s="25">
        <v>177.99067299999999</v>
      </c>
      <c r="O58" s="25">
        <v>204.730841</v>
      </c>
      <c r="P58" s="25">
        <v>215.593526</v>
      </c>
      <c r="Q58" s="25">
        <v>251.88575300000002</v>
      </c>
      <c r="R58" s="25">
        <v>273.87849499999999</v>
      </c>
      <c r="S58" s="25">
        <v>275.11749999999893</v>
      </c>
      <c r="T58" s="25">
        <v>294.60778599999998</v>
      </c>
      <c r="U58" s="25">
        <v>302.86742000000004</v>
      </c>
      <c r="V58" s="25">
        <v>314.80518299999989</v>
      </c>
      <c r="W58" s="25">
        <v>318.36607399999991</v>
      </c>
      <c r="X58" s="25">
        <v>335.92981000000003</v>
      </c>
      <c r="Y58" s="25">
        <v>337.59726299999988</v>
      </c>
      <c r="Z58" s="25">
        <v>384.77192500000001</v>
      </c>
      <c r="AA58" s="25">
        <v>385.11661000000004</v>
      </c>
      <c r="AB58" s="25">
        <v>391.26177999999999</v>
      </c>
      <c r="AC58" s="25">
        <v>409.33765399999999</v>
      </c>
      <c r="AD58" s="25">
        <v>392.98322999999999</v>
      </c>
      <c r="AE58" s="25">
        <v>360.07845600000002</v>
      </c>
    </row>
    <row r="59" spans="1:31" s="28" customFormat="1">
      <c r="A59" s="34" t="s">
        <v>138</v>
      </c>
      <c r="B59" s="34"/>
      <c r="C59" s="35">
        <v>46157.281502837359</v>
      </c>
      <c r="D59" s="35">
        <v>47566.875841249486</v>
      </c>
      <c r="E59" s="35">
        <v>45845.156904464762</v>
      </c>
      <c r="F59" s="35">
        <v>40637.088296770315</v>
      </c>
      <c r="G59" s="35">
        <v>41776.589418690535</v>
      </c>
      <c r="H59" s="35">
        <v>41402.897368316801</v>
      </c>
      <c r="I59" s="35">
        <v>41505.907722820695</v>
      </c>
      <c r="J59" s="35">
        <v>40478.863574609742</v>
      </c>
      <c r="K59" s="35">
        <v>39561.355092345213</v>
      </c>
      <c r="L59" s="35">
        <v>38818.549546579183</v>
      </c>
      <c r="M59" s="35">
        <v>39737.481700242206</v>
      </c>
      <c r="N59" s="35">
        <v>37742.068651875648</v>
      </c>
      <c r="O59" s="35">
        <v>40226.150113838245</v>
      </c>
      <c r="P59" s="35">
        <v>40766.215515952419</v>
      </c>
      <c r="Q59" s="35">
        <v>42043.932090442191</v>
      </c>
      <c r="R59" s="35">
        <v>42641.479450832703</v>
      </c>
      <c r="S59" s="35">
        <v>46308.98951808158</v>
      </c>
      <c r="T59" s="35">
        <v>47052.237107506655</v>
      </c>
      <c r="U59" s="35">
        <v>42813.308968553261</v>
      </c>
      <c r="V59" s="35">
        <v>43583.928627575486</v>
      </c>
      <c r="W59" s="35">
        <v>44558.903333004149</v>
      </c>
      <c r="X59" s="35">
        <v>45222.813169688801</v>
      </c>
      <c r="Y59" s="35">
        <v>48022.945450939973</v>
      </c>
      <c r="Z59" s="35">
        <v>48664.019605470952</v>
      </c>
      <c r="AA59" s="35">
        <v>48928.353280440097</v>
      </c>
      <c r="AB59" s="35">
        <v>52053.920712559069</v>
      </c>
      <c r="AC59" s="35">
        <v>49797.785803409519</v>
      </c>
      <c r="AD59" s="35">
        <v>39732.891349244936</v>
      </c>
      <c r="AE59" s="35">
        <v>40354.427660443987</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1114.8326298389691</v>
      </c>
      <c r="D64" s="33">
        <v>1114.8326297315959</v>
      </c>
      <c r="E64" s="33">
        <v>573.339725654826</v>
      </c>
      <c r="F64" s="33">
        <v>449.50188536021102</v>
      </c>
      <c r="G64" s="33">
        <v>449.50188576578199</v>
      </c>
      <c r="H64" s="33">
        <v>449.50188555310802</v>
      </c>
      <c r="I64" s="33">
        <v>450.73342596725399</v>
      </c>
      <c r="J64" s="33">
        <v>449.501889010193</v>
      </c>
      <c r="K64" s="33">
        <v>449.50188896338898</v>
      </c>
      <c r="L64" s="33">
        <v>449.50188985634901</v>
      </c>
      <c r="M64" s="33">
        <v>450.73343087553701</v>
      </c>
      <c r="N64" s="33">
        <v>914.91008746801299</v>
      </c>
      <c r="O64" s="33">
        <v>868.75310751563404</v>
      </c>
      <c r="P64" s="33">
        <v>1140.5684582118561</v>
      </c>
      <c r="Q64" s="33">
        <v>736.279360435596</v>
      </c>
      <c r="R64" s="33">
        <v>858.04571092658</v>
      </c>
      <c r="S64" s="33">
        <v>1.1524058E-4</v>
      </c>
      <c r="T64" s="33">
        <v>1.1600628000000001E-4</v>
      </c>
      <c r="U64" s="33">
        <v>1.2822697E-4</v>
      </c>
      <c r="V64" s="33">
        <v>1.2580371E-4</v>
      </c>
      <c r="W64" s="33">
        <v>1.8193827000000001E-4</v>
      </c>
      <c r="X64" s="33">
        <v>1.87427939999999E-4</v>
      </c>
      <c r="Y64" s="33">
        <v>1.9396767E-4</v>
      </c>
      <c r="Z64" s="33">
        <v>1.8066644000000001E-4</v>
      </c>
      <c r="AA64" s="33">
        <v>1.8854764E-4</v>
      </c>
      <c r="AB64" s="33">
        <v>1.9189498999999999E-4</v>
      </c>
      <c r="AC64" s="33">
        <v>1.9279255999999999E-4</v>
      </c>
      <c r="AD64" s="33">
        <v>2.7873212999999998E-4</v>
      </c>
      <c r="AE64" s="33">
        <v>2.7067627999999999E-4</v>
      </c>
    </row>
    <row r="65" spans="1:31" s="28" customFormat="1">
      <c r="A65" s="29" t="s">
        <v>133</v>
      </c>
      <c r="B65" s="29" t="s">
        <v>32</v>
      </c>
      <c r="C65" s="33">
        <v>655.94600000000003</v>
      </c>
      <c r="D65" s="33">
        <v>674.72107000000005</v>
      </c>
      <c r="E65" s="33">
        <v>648.17913999999996</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176.84473</v>
      </c>
      <c r="O65" s="33">
        <v>113.896323999999</v>
      </c>
      <c r="P65" s="33">
        <v>256.82684</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46.466885341330403</v>
      </c>
      <c r="D66" s="33">
        <v>24.698412504641599</v>
      </c>
      <c r="E66" s="33">
        <v>96.728691690013022</v>
      </c>
      <c r="F66" s="33">
        <v>13.66591658470939</v>
      </c>
      <c r="G66" s="33">
        <v>7.9027637860287001</v>
      </c>
      <c r="H66" s="33">
        <v>17.516922300318196</v>
      </c>
      <c r="I66" s="33">
        <v>7.7806319355167988</v>
      </c>
      <c r="J66" s="33">
        <v>17.088265587282695</v>
      </c>
      <c r="K66" s="33">
        <v>1.4539789955443001</v>
      </c>
      <c r="L66" s="33">
        <v>5.3164494616343996</v>
      </c>
      <c r="M66" s="33">
        <v>2.4975587787357001</v>
      </c>
      <c r="N66" s="33">
        <v>180.61843621562338</v>
      </c>
      <c r="O66" s="33">
        <v>135.55700736649169</v>
      </c>
      <c r="P66" s="33">
        <v>325.30750923960596</v>
      </c>
      <c r="Q66" s="33">
        <v>193.96772385117896</v>
      </c>
      <c r="R66" s="33">
        <v>206.45438690850202</v>
      </c>
      <c r="S66" s="33">
        <v>639.86569660536702</v>
      </c>
      <c r="T66" s="33">
        <v>743.73101840699917</v>
      </c>
      <c r="U66" s="33">
        <v>870.78977312685595</v>
      </c>
      <c r="V66" s="33">
        <v>810.97872983492198</v>
      </c>
      <c r="W66" s="33">
        <v>955.47439008900983</v>
      </c>
      <c r="X66" s="33">
        <v>1170.4493396257958</v>
      </c>
      <c r="Y66" s="33">
        <v>1430.9403835565702</v>
      </c>
      <c r="Z66" s="33">
        <v>435.2139413194389</v>
      </c>
      <c r="AA66" s="33">
        <v>457.9048886493199</v>
      </c>
      <c r="AB66" s="33">
        <v>461.56383536205993</v>
      </c>
      <c r="AC66" s="33">
        <v>656.73135245438993</v>
      </c>
      <c r="AD66" s="33">
        <v>1013.8762577292298</v>
      </c>
      <c r="AE66" s="33">
        <v>1027.7367124815901</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6273.6960570460269</v>
      </c>
      <c r="D68" s="33">
        <v>7093.237021871988</v>
      </c>
      <c r="E68" s="33">
        <v>6287.156130682607</v>
      </c>
      <c r="F68" s="33">
        <v>6975.0943467992047</v>
      </c>
      <c r="G68" s="33">
        <v>6802.7770620808442</v>
      </c>
      <c r="H68" s="33">
        <v>7505.9170338089116</v>
      </c>
      <c r="I68" s="33">
        <v>7495.805785968947</v>
      </c>
      <c r="J68" s="33">
        <v>7016.3673236052255</v>
      </c>
      <c r="K68" s="33">
        <v>6579.6447023133323</v>
      </c>
      <c r="L68" s="33">
        <v>6333.9266299963065</v>
      </c>
      <c r="M68" s="33">
        <v>6673.1698039348212</v>
      </c>
      <c r="N68" s="33">
        <v>7099.7664548615794</v>
      </c>
      <c r="O68" s="33">
        <v>6929.9639936421827</v>
      </c>
      <c r="P68" s="33">
        <v>6620.3325585231833</v>
      </c>
      <c r="Q68" s="33">
        <v>9287.7276150977195</v>
      </c>
      <c r="R68" s="33">
        <v>9349.6718583826514</v>
      </c>
      <c r="S68" s="33">
        <v>11302.081872656225</v>
      </c>
      <c r="T68" s="33">
        <v>12821.979026075569</v>
      </c>
      <c r="U68" s="33">
        <v>12323.998851143349</v>
      </c>
      <c r="V68" s="33">
        <v>12826.723798074037</v>
      </c>
      <c r="W68" s="33">
        <v>11591.19691405101</v>
      </c>
      <c r="X68" s="33">
        <v>11099.781589130194</v>
      </c>
      <c r="Y68" s="33">
        <v>9918.5189687394559</v>
      </c>
      <c r="Z68" s="33">
        <v>11174.142153190049</v>
      </c>
      <c r="AA68" s="33">
        <v>10271.25253982371</v>
      </c>
      <c r="AB68" s="33">
        <v>11503.607100417121</v>
      </c>
      <c r="AC68" s="33">
        <v>11919.674681482049</v>
      </c>
      <c r="AD68" s="33">
        <v>12276.997628115269</v>
      </c>
      <c r="AE68" s="33">
        <v>12861.007849398229</v>
      </c>
    </row>
    <row r="69" spans="1:31" s="28" customFormat="1">
      <c r="A69" s="29" t="s">
        <v>133</v>
      </c>
      <c r="B69" s="29" t="s">
        <v>68</v>
      </c>
      <c r="C69" s="33">
        <v>947.13780966108391</v>
      </c>
      <c r="D69" s="33">
        <v>1101.7076437933667</v>
      </c>
      <c r="E69" s="33">
        <v>1111.9357000051725</v>
      </c>
      <c r="F69" s="33">
        <v>1067.4603463720368</v>
      </c>
      <c r="G69" s="33">
        <v>1041.4939444106028</v>
      </c>
      <c r="H69" s="33">
        <v>1066.275695265123</v>
      </c>
      <c r="I69" s="33">
        <v>1099.2728532888252</v>
      </c>
      <c r="J69" s="33">
        <v>1045.2090612053285</v>
      </c>
      <c r="K69" s="33">
        <v>1089.2578147862905</v>
      </c>
      <c r="L69" s="33">
        <v>1098.9347594187523</v>
      </c>
      <c r="M69" s="33">
        <v>1103.6680624806011</v>
      </c>
      <c r="N69" s="33">
        <v>1121.127119589175</v>
      </c>
      <c r="O69" s="33">
        <v>1067.1412611885398</v>
      </c>
      <c r="P69" s="33">
        <v>1041.6271827688659</v>
      </c>
      <c r="Q69" s="33">
        <v>1067.8983983798603</v>
      </c>
      <c r="R69" s="33">
        <v>1097.441099870395</v>
      </c>
      <c r="S69" s="33">
        <v>1045.1741395628158</v>
      </c>
      <c r="T69" s="33">
        <v>1089.8525264764678</v>
      </c>
      <c r="U69" s="33">
        <v>1100.6358204041978</v>
      </c>
      <c r="V69" s="33">
        <v>1426.615225812184</v>
      </c>
      <c r="W69" s="33">
        <v>1563.5553428706874</v>
      </c>
      <c r="X69" s="33">
        <v>1800.2992228005821</v>
      </c>
      <c r="Y69" s="33">
        <v>1980.1757331090969</v>
      </c>
      <c r="Z69" s="33">
        <v>1760.9666206895847</v>
      </c>
      <c r="AA69" s="33">
        <v>2115.4766282126143</v>
      </c>
      <c r="AB69" s="33">
        <v>1886.1631639843401</v>
      </c>
      <c r="AC69" s="33">
        <v>1835.2541715884131</v>
      </c>
      <c r="AD69" s="33">
        <v>1931.4676807622759</v>
      </c>
      <c r="AE69" s="33">
        <v>1843.9865898060791</v>
      </c>
    </row>
    <row r="70" spans="1:31" s="28" customFormat="1">
      <c r="A70" s="29" t="s">
        <v>133</v>
      </c>
      <c r="B70" s="29" t="s">
        <v>36</v>
      </c>
      <c r="C70" s="33">
        <v>103.41911440573499</v>
      </c>
      <c r="D70" s="33">
        <v>106.2808603865</v>
      </c>
      <c r="E70" s="33">
        <v>112.39341325315699</v>
      </c>
      <c r="F70" s="33">
        <v>120.03367819113299</v>
      </c>
      <c r="G70" s="33">
        <v>118.55044980657701</v>
      </c>
      <c r="H70" s="33">
        <v>120.43675213884498</v>
      </c>
      <c r="I70" s="33">
        <v>111.04372824936</v>
      </c>
      <c r="J70" s="33">
        <v>107.46332591566001</v>
      </c>
      <c r="K70" s="33">
        <v>94.326329274549991</v>
      </c>
      <c r="L70" s="33">
        <v>93.282433470530009</v>
      </c>
      <c r="M70" s="33">
        <v>91.113269224370001</v>
      </c>
      <c r="N70" s="33">
        <v>92.640140413379996</v>
      </c>
      <c r="O70" s="33">
        <v>93.597962103270007</v>
      </c>
      <c r="P70" s="33">
        <v>68.176971272779994</v>
      </c>
      <c r="Q70" s="33">
        <v>72.917612780399992</v>
      </c>
      <c r="R70" s="33">
        <v>74.719630279900002</v>
      </c>
      <c r="S70" s="33">
        <v>70.811970827400003</v>
      </c>
      <c r="T70" s="33">
        <v>70.270353185499999</v>
      </c>
      <c r="U70" s="33">
        <v>470.32925499999999</v>
      </c>
      <c r="V70" s="33">
        <v>448.62187999999998</v>
      </c>
      <c r="W70" s="33">
        <v>982.25270699999999</v>
      </c>
      <c r="X70" s="33">
        <v>977.36476499999992</v>
      </c>
      <c r="Y70" s="33">
        <v>960.11315400000001</v>
      </c>
      <c r="Z70" s="33">
        <v>998.48509000000001</v>
      </c>
      <c r="AA70" s="33">
        <v>1012.6881179999999</v>
      </c>
      <c r="AB70" s="33">
        <v>987.36950999999999</v>
      </c>
      <c r="AC70" s="33">
        <v>976.52691000000004</v>
      </c>
      <c r="AD70" s="33">
        <v>957.81218999999999</v>
      </c>
      <c r="AE70" s="33">
        <v>908.82516599999997</v>
      </c>
    </row>
    <row r="71" spans="1:31" s="28" customFormat="1">
      <c r="A71" s="29" t="s">
        <v>133</v>
      </c>
      <c r="B71" s="29" t="s">
        <v>73</v>
      </c>
      <c r="C71" s="33">
        <v>0</v>
      </c>
      <c r="D71" s="33">
        <v>0</v>
      </c>
      <c r="E71" s="33">
        <v>5.1201714E-5</v>
      </c>
      <c r="F71" s="33">
        <v>4.98147239999999E-5</v>
      </c>
      <c r="G71" s="33">
        <v>4.9522874000000002E-5</v>
      </c>
      <c r="H71" s="33">
        <v>5.1634168E-5</v>
      </c>
      <c r="I71" s="33">
        <v>5.1807797999999997E-5</v>
      </c>
      <c r="J71" s="33">
        <v>5.4965093999999997E-5</v>
      </c>
      <c r="K71" s="33">
        <v>5.6327409999999999E-5</v>
      </c>
      <c r="L71" s="33">
        <v>6.0059339999999999E-5</v>
      </c>
      <c r="M71" s="33">
        <v>6.2847043999999895E-5</v>
      </c>
      <c r="N71" s="33">
        <v>9.0972280000000002E-5</v>
      </c>
      <c r="O71" s="33">
        <v>9.0503329999999993E-5</v>
      </c>
      <c r="P71" s="33">
        <v>8.9543229999999995E-5</v>
      </c>
      <c r="Q71" s="33">
        <v>1.2800624E-4</v>
      </c>
      <c r="R71" s="33">
        <v>1.3363991000000001E-4</v>
      </c>
      <c r="S71" s="33">
        <v>1.8824854999999999E-4</v>
      </c>
      <c r="T71" s="33">
        <v>1.8868450999999999E-4</v>
      </c>
      <c r="U71" s="33">
        <v>1.89151209999999E-4</v>
      </c>
      <c r="V71" s="33">
        <v>1.8869536999999999E-4</v>
      </c>
      <c r="W71" s="33">
        <v>2.22758489999999E-4</v>
      </c>
      <c r="X71" s="33">
        <v>2.1984169999999999E-4</v>
      </c>
      <c r="Y71" s="33">
        <v>2.1957891E-4</v>
      </c>
      <c r="Z71" s="33">
        <v>3.0587942000000001E-4</v>
      </c>
      <c r="AA71" s="33">
        <v>3.0418965999999998E-4</v>
      </c>
      <c r="AB71" s="33">
        <v>3.0226207999999998E-4</v>
      </c>
      <c r="AC71" s="33">
        <v>3.0350224999999898E-4</v>
      </c>
      <c r="AD71" s="33">
        <v>3.0509544999999898E-4</v>
      </c>
      <c r="AE71" s="33">
        <v>3.0648611999999997E-4</v>
      </c>
    </row>
    <row r="72" spans="1:31" s="28" customFormat="1">
      <c r="A72" s="29" t="s">
        <v>133</v>
      </c>
      <c r="B72" s="29" t="s">
        <v>56</v>
      </c>
      <c r="C72" s="25">
        <v>6.2124561199999997</v>
      </c>
      <c r="D72" s="25">
        <v>11.300890599999999</v>
      </c>
      <c r="E72" s="25">
        <v>15.148187799999999</v>
      </c>
      <c r="F72" s="25">
        <v>19.23062616</v>
      </c>
      <c r="G72" s="25">
        <v>24.0460815</v>
      </c>
      <c r="H72" s="25">
        <v>29.1185008</v>
      </c>
      <c r="I72" s="25">
        <v>32.951247899999998</v>
      </c>
      <c r="J72" s="25">
        <v>38.823305399999988</v>
      </c>
      <c r="K72" s="25">
        <v>42.258515199999898</v>
      </c>
      <c r="L72" s="25">
        <v>49.587425199999998</v>
      </c>
      <c r="M72" s="25">
        <v>60.990339999999996</v>
      </c>
      <c r="N72" s="25">
        <v>68.201028599999987</v>
      </c>
      <c r="O72" s="25">
        <v>74.835049599999991</v>
      </c>
      <c r="P72" s="25">
        <v>76.258310999999992</v>
      </c>
      <c r="Q72" s="25">
        <v>90.173894999999987</v>
      </c>
      <c r="R72" s="25">
        <v>94.524529000000001</v>
      </c>
      <c r="S72" s="25">
        <v>97.675888</v>
      </c>
      <c r="T72" s="25">
        <v>100.040173</v>
      </c>
      <c r="U72" s="25">
        <v>94.277841999999907</v>
      </c>
      <c r="V72" s="25">
        <v>92.272966999999994</v>
      </c>
      <c r="W72" s="25">
        <v>87.916740000000004</v>
      </c>
      <c r="X72" s="25">
        <v>94.272892999999996</v>
      </c>
      <c r="Y72" s="25">
        <v>95.504466999999906</v>
      </c>
      <c r="Z72" s="25">
        <v>106.76452</v>
      </c>
      <c r="AA72" s="25">
        <v>108.07894300000001</v>
      </c>
      <c r="AB72" s="25">
        <v>108.254789</v>
      </c>
      <c r="AC72" s="25">
        <v>109.422808</v>
      </c>
      <c r="AD72" s="25">
        <v>111.941541</v>
      </c>
      <c r="AE72" s="25">
        <v>99.254548999999912</v>
      </c>
    </row>
    <row r="73" spans="1:31" s="28" customFormat="1">
      <c r="A73" s="34" t="s">
        <v>138</v>
      </c>
      <c r="B73" s="34"/>
      <c r="C73" s="35">
        <v>9038.0793818874099</v>
      </c>
      <c r="D73" s="35">
        <v>10009.196777901592</v>
      </c>
      <c r="E73" s="35">
        <v>8717.3393880326184</v>
      </c>
      <c r="F73" s="35">
        <v>8587.2956151161616</v>
      </c>
      <c r="G73" s="35">
        <v>8383.2487760432577</v>
      </c>
      <c r="H73" s="35">
        <v>9120.7846569274607</v>
      </c>
      <c r="I73" s="35">
        <v>9135.3893071605435</v>
      </c>
      <c r="J73" s="35">
        <v>8609.7396594080292</v>
      </c>
      <c r="K73" s="35">
        <v>8201.4315050585574</v>
      </c>
      <c r="L73" s="35">
        <v>7969.2528487330419</v>
      </c>
      <c r="M73" s="35">
        <v>8311.8654660696939</v>
      </c>
      <c r="N73" s="35">
        <v>9493.2668281343904</v>
      </c>
      <c r="O73" s="35">
        <v>9115.311693712847</v>
      </c>
      <c r="P73" s="35">
        <v>9384.6625487435103</v>
      </c>
      <c r="Q73" s="35">
        <v>11285.873097764355</v>
      </c>
      <c r="R73" s="35">
        <v>11511.613056088128</v>
      </c>
      <c r="S73" s="35">
        <v>12987.121824064987</v>
      </c>
      <c r="T73" s="35">
        <v>14655.562686965317</v>
      </c>
      <c r="U73" s="35">
        <v>14295.424572901373</v>
      </c>
      <c r="V73" s="35">
        <v>15064.317879524853</v>
      </c>
      <c r="W73" s="35">
        <v>14110.226828948978</v>
      </c>
      <c r="X73" s="35">
        <v>14070.530338984512</v>
      </c>
      <c r="Y73" s="35">
        <v>13329.635279372793</v>
      </c>
      <c r="Z73" s="35">
        <v>13370.322895865513</v>
      </c>
      <c r="AA73" s="35">
        <v>12844.634245233285</v>
      </c>
      <c r="AB73" s="35">
        <v>13851.33429165851</v>
      </c>
      <c r="AC73" s="35">
        <v>14411.660398317412</v>
      </c>
      <c r="AD73" s="35">
        <v>15222.341845338904</v>
      </c>
      <c r="AE73" s="35">
        <v>15732.73142236218</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1.7732088999999999E-5</v>
      </c>
      <c r="D78" s="33">
        <v>1.7550051999999999E-5</v>
      </c>
      <c r="E78" s="33">
        <v>1.7917988000000001E-5</v>
      </c>
      <c r="F78" s="33">
        <v>1.7926412000000001E-5</v>
      </c>
      <c r="G78" s="33">
        <v>1.7775722999999999E-5</v>
      </c>
      <c r="H78" s="33">
        <v>1.7933039999999999E-5</v>
      </c>
      <c r="I78" s="33">
        <v>1.8632815999999999E-5</v>
      </c>
      <c r="J78" s="33">
        <v>1.9346945999999999E-5</v>
      </c>
      <c r="K78" s="33">
        <v>2.0106748999999999E-5</v>
      </c>
      <c r="L78" s="33">
        <v>2.057632E-5</v>
      </c>
      <c r="M78" s="33">
        <v>2.0573805E-5</v>
      </c>
      <c r="N78" s="33">
        <v>2.1567902999999999E-5</v>
      </c>
      <c r="O78" s="33">
        <v>2.2045126000000001E-5</v>
      </c>
      <c r="P78" s="33">
        <v>2.2704996999999999E-5</v>
      </c>
      <c r="Q78" s="33">
        <v>2.3605728E-5</v>
      </c>
      <c r="R78" s="33">
        <v>2.4460573E-5</v>
      </c>
      <c r="S78" s="33">
        <v>2.5612878999999999E-5</v>
      </c>
      <c r="T78" s="33">
        <v>2.6706556999999998E-5</v>
      </c>
      <c r="U78" s="33">
        <v>2.9212805999999999E-5</v>
      </c>
      <c r="V78" s="33">
        <v>2.94207599999999E-5</v>
      </c>
      <c r="W78" s="33">
        <v>3.1816339999999998E-5</v>
      </c>
      <c r="X78" s="33">
        <v>3.225255E-5</v>
      </c>
      <c r="Y78" s="33">
        <v>3.3726205999999999E-5</v>
      </c>
      <c r="Z78" s="33">
        <v>3.5170014999999998E-5</v>
      </c>
      <c r="AA78" s="33">
        <v>3.6717173999999997E-5</v>
      </c>
      <c r="AB78" s="33">
        <v>3.8572699999999997E-5</v>
      </c>
      <c r="AC78" s="33">
        <v>4.0498377000000002E-5</v>
      </c>
      <c r="AD78" s="33">
        <v>4.2903684999999898E-5</v>
      </c>
      <c r="AE78" s="33">
        <v>4.4205419999999997E-5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1.415032869999998E-5</v>
      </c>
      <c r="D80" s="33">
        <v>1.3708037999999989E-5</v>
      </c>
      <c r="E80" s="33">
        <v>1.435564139999999E-5</v>
      </c>
      <c r="F80" s="33">
        <v>1.4629224500000001E-5</v>
      </c>
      <c r="G80" s="33">
        <v>1.424916669999999E-5</v>
      </c>
      <c r="H80" s="33">
        <v>1.4981323899999999E-5</v>
      </c>
      <c r="I80" s="33">
        <v>1.5611503500000001E-5</v>
      </c>
      <c r="J80" s="33">
        <v>1.6235478699999998E-5</v>
      </c>
      <c r="K80" s="33">
        <v>1.69418076E-5</v>
      </c>
      <c r="L80" s="33">
        <v>1.7420219199999988E-5</v>
      </c>
      <c r="M80" s="33">
        <v>1.7205167599999988E-5</v>
      </c>
      <c r="N80" s="33">
        <v>0.12626711503919999</v>
      </c>
      <c r="O80" s="33">
        <v>1.8570781299999991E-5</v>
      </c>
      <c r="P80" s="33">
        <v>1.9169905600000001E-5</v>
      </c>
      <c r="Q80" s="33">
        <v>1.9894758599999989E-5</v>
      </c>
      <c r="R80" s="33">
        <v>2.0556146299999992E-5</v>
      </c>
      <c r="S80" s="33">
        <v>2.1689784700000001E-5</v>
      </c>
      <c r="T80" s="33">
        <v>2.22768284E-5</v>
      </c>
      <c r="U80" s="33">
        <v>2.3653492099999979E-5</v>
      </c>
      <c r="V80" s="33">
        <v>1.9809652E-5</v>
      </c>
      <c r="W80" s="33">
        <v>5.7370327784000003E-2</v>
      </c>
      <c r="X80" s="33">
        <v>2.1727389699999999E-5</v>
      </c>
      <c r="Y80" s="33">
        <v>2.277039099999999E-5</v>
      </c>
      <c r="Z80" s="33">
        <v>2.3819502999999999E-5</v>
      </c>
      <c r="AA80" s="33">
        <v>2.4515507599999988E-5</v>
      </c>
      <c r="AB80" s="33">
        <v>2.6013019799999998E-5</v>
      </c>
      <c r="AC80" s="33">
        <v>2.7213277999999999E-5</v>
      </c>
      <c r="AD80" s="33">
        <v>0.23563896417499999</v>
      </c>
      <c r="AE80" s="33">
        <v>2.9584732399999999E-5</v>
      </c>
    </row>
    <row r="81" spans="1:35" s="28" customFormat="1">
      <c r="A81" s="29" t="s">
        <v>134</v>
      </c>
      <c r="B81" s="29" t="s">
        <v>65</v>
      </c>
      <c r="C81" s="33">
        <v>7710.4811959999988</v>
      </c>
      <c r="D81" s="33">
        <v>7986.252581999991</v>
      </c>
      <c r="E81" s="33">
        <v>8356.043279999998</v>
      </c>
      <c r="F81" s="33">
        <v>9561.8796600000005</v>
      </c>
      <c r="G81" s="33">
        <v>10218.06234</v>
      </c>
      <c r="H81" s="33">
        <v>9162.9736100000009</v>
      </c>
      <c r="I81" s="33">
        <v>9458.0507999999991</v>
      </c>
      <c r="J81" s="33">
        <v>9553.4077500000003</v>
      </c>
      <c r="K81" s="33">
        <v>8596.2746199999983</v>
      </c>
      <c r="L81" s="33">
        <v>8174.4640799999879</v>
      </c>
      <c r="M81" s="33">
        <v>7568.3168800000003</v>
      </c>
      <c r="N81" s="33">
        <v>7640.7769799999969</v>
      </c>
      <c r="O81" s="33">
        <v>7275.6028159999996</v>
      </c>
      <c r="P81" s="33">
        <v>6618.2999216249982</v>
      </c>
      <c r="Q81" s="33">
        <v>6118.9730176499979</v>
      </c>
      <c r="R81" s="33">
        <v>5535.9921962999979</v>
      </c>
      <c r="S81" s="33">
        <v>5881.4118487000005</v>
      </c>
      <c r="T81" s="33">
        <v>5702.3981502499992</v>
      </c>
      <c r="U81" s="33">
        <v>5741.4596256999994</v>
      </c>
      <c r="V81" s="33">
        <v>5011.536178899999</v>
      </c>
      <c r="W81" s="33">
        <v>5512.953890499999</v>
      </c>
      <c r="X81" s="33">
        <v>5328.5920672999991</v>
      </c>
      <c r="Y81" s="33">
        <v>4924.2753734999978</v>
      </c>
      <c r="Z81" s="33">
        <v>4943.7932053999984</v>
      </c>
      <c r="AA81" s="33">
        <v>4572.5916371000012</v>
      </c>
      <c r="AB81" s="33">
        <v>5022.4527219000001</v>
      </c>
      <c r="AC81" s="33">
        <v>4835.3384697000001</v>
      </c>
      <c r="AD81" s="33">
        <v>5031.7702926000002</v>
      </c>
      <c r="AE81" s="33">
        <v>4420.0518208699996</v>
      </c>
    </row>
    <row r="82" spans="1:35" s="28" customFormat="1">
      <c r="A82" s="29" t="s">
        <v>134</v>
      </c>
      <c r="B82" s="29" t="s">
        <v>69</v>
      </c>
      <c r="C82" s="33">
        <v>1326.14831091257</v>
      </c>
      <c r="D82" s="33">
        <v>1602.6801608231081</v>
      </c>
      <c r="E82" s="33">
        <v>2019.2522560424202</v>
      </c>
      <c r="F82" s="33">
        <v>2592.2479424172602</v>
      </c>
      <c r="G82" s="33">
        <v>3299.4816708355183</v>
      </c>
      <c r="H82" s="33">
        <v>3901.4102724266195</v>
      </c>
      <c r="I82" s="33">
        <v>4560.6524915476894</v>
      </c>
      <c r="J82" s="33">
        <v>4819.2203222816197</v>
      </c>
      <c r="K82" s="33">
        <v>5310.6878967387374</v>
      </c>
      <c r="L82" s="33">
        <v>5629.8944340545895</v>
      </c>
      <c r="M82" s="33">
        <v>6752.0988218491502</v>
      </c>
      <c r="N82" s="33">
        <v>6746.4973456098996</v>
      </c>
      <c r="O82" s="33">
        <v>7120.6869562736792</v>
      </c>
      <c r="P82" s="33">
        <v>7927.6823432317897</v>
      </c>
      <c r="Q82" s="33">
        <v>8313.2536348424201</v>
      </c>
      <c r="R82" s="33">
        <v>8882.617845356308</v>
      </c>
      <c r="S82" s="33">
        <v>8687.2307092294977</v>
      </c>
      <c r="T82" s="33">
        <v>8856.3855401922101</v>
      </c>
      <c r="U82" s="33">
        <v>8774.0748128272608</v>
      </c>
      <c r="V82" s="33">
        <v>9505.3048578723301</v>
      </c>
      <c r="W82" s="33">
        <v>9121.3882401084993</v>
      </c>
      <c r="X82" s="33">
        <v>8963.5972522915981</v>
      </c>
      <c r="Y82" s="33">
        <v>9289.1899750515986</v>
      </c>
      <c r="Z82" s="33">
        <v>9188.4038626936399</v>
      </c>
      <c r="AA82" s="33">
        <v>9340.9511106140271</v>
      </c>
      <c r="AB82" s="33">
        <v>8788.9064110111776</v>
      </c>
      <c r="AC82" s="33">
        <v>8765.5791042395667</v>
      </c>
      <c r="AD82" s="33">
        <v>8325.2603116412483</v>
      </c>
      <c r="AE82" s="33">
        <v>8655.1450270018286</v>
      </c>
    </row>
    <row r="83" spans="1:35" s="28" customFormat="1">
      <c r="A83" s="29" t="s">
        <v>134</v>
      </c>
      <c r="B83" s="29" t="s">
        <v>68</v>
      </c>
      <c r="C83" s="33">
        <v>3.9131774000000003E-6</v>
      </c>
      <c r="D83" s="33">
        <v>5.5973379999999902E-6</v>
      </c>
      <c r="E83" s="33">
        <v>9.0378720000000004E-6</v>
      </c>
      <c r="F83" s="33">
        <v>1.0707508000000001E-5</v>
      </c>
      <c r="G83" s="33">
        <v>9.0273719999999994E-6</v>
      </c>
      <c r="H83" s="33">
        <v>1.0947029999999901E-5</v>
      </c>
      <c r="I83" s="33">
        <v>1.2840752999999901E-5</v>
      </c>
      <c r="J83" s="33">
        <v>1.4083072500000001E-5</v>
      </c>
      <c r="K83" s="33">
        <v>1.9328849000000001E-5</v>
      </c>
      <c r="L83" s="33">
        <v>2.6397572999999999E-5</v>
      </c>
      <c r="M83" s="33">
        <v>3.2137046E-5</v>
      </c>
      <c r="N83" s="33">
        <v>3.3108799999999997E-5</v>
      </c>
      <c r="O83" s="33">
        <v>3.3979409999999901E-5</v>
      </c>
      <c r="P83" s="33">
        <v>2.945386E-5</v>
      </c>
      <c r="Q83" s="33">
        <v>3.1936639999999998E-5</v>
      </c>
      <c r="R83" s="33">
        <v>3.1189170000000001E-5</v>
      </c>
      <c r="S83" s="33">
        <v>3.9138285999999999E-5</v>
      </c>
      <c r="T83" s="33">
        <v>4.8227123999999997E-5</v>
      </c>
      <c r="U83" s="33">
        <v>5.117572E-5</v>
      </c>
      <c r="V83" s="33">
        <v>7.8850825999999998E-5</v>
      </c>
      <c r="W83" s="33">
        <v>7.8713775999999898E-5</v>
      </c>
      <c r="X83" s="33">
        <v>7.8569545000000004E-5</v>
      </c>
      <c r="Y83" s="33">
        <v>6.9542839999999997E-5</v>
      </c>
      <c r="Z83" s="33">
        <v>7.502083E-5</v>
      </c>
      <c r="AA83" s="33">
        <v>7.1394549999999999E-5</v>
      </c>
      <c r="AB83" s="33">
        <v>7.1348985999999999E-5</v>
      </c>
      <c r="AC83" s="33">
        <v>7.5281790000000001E-5</v>
      </c>
      <c r="AD83" s="33">
        <v>7.3798793999999999E-5</v>
      </c>
      <c r="AE83" s="33">
        <v>7.1706269999999999E-5</v>
      </c>
    </row>
    <row r="84" spans="1:35" s="28" customFormat="1">
      <c r="A84" s="29" t="s">
        <v>134</v>
      </c>
      <c r="B84" s="29" t="s">
        <v>36</v>
      </c>
      <c r="C84" s="33">
        <v>4.9911082999999997E-5</v>
      </c>
      <c r="D84" s="33">
        <v>5.1817409999999997E-5</v>
      </c>
      <c r="E84" s="33">
        <v>5.1155685999999997E-5</v>
      </c>
      <c r="F84" s="33">
        <v>5.13997729999999E-5</v>
      </c>
      <c r="G84" s="33">
        <v>5.5640572000000001E-5</v>
      </c>
      <c r="H84" s="33">
        <v>5.7869979999999998E-5</v>
      </c>
      <c r="I84" s="33">
        <v>6.3871753999999995E-5</v>
      </c>
      <c r="J84" s="33">
        <v>7.5294214E-5</v>
      </c>
      <c r="K84" s="33">
        <v>1.0613786E-4</v>
      </c>
      <c r="L84" s="33">
        <v>1.13720589999999E-4</v>
      </c>
      <c r="M84" s="33">
        <v>1.2612307999999999E-4</v>
      </c>
      <c r="N84" s="33">
        <v>1.480036E-4</v>
      </c>
      <c r="O84" s="33">
        <v>1.4886995000000001E-4</v>
      </c>
      <c r="P84" s="33">
        <v>1.6029233000000001E-4</v>
      </c>
      <c r="Q84" s="33">
        <v>1.7053413000000001E-4</v>
      </c>
      <c r="R84" s="33">
        <v>1.8491975999999999E-4</v>
      </c>
      <c r="S84" s="33">
        <v>1.9951957999999901E-4</v>
      </c>
      <c r="T84" s="33">
        <v>2.0874182999999999E-4</v>
      </c>
      <c r="U84" s="33">
        <v>2.8251969999999998E-4</v>
      </c>
      <c r="V84" s="33">
        <v>2.8485137999999997E-4</v>
      </c>
      <c r="W84" s="33">
        <v>3.0761297E-4</v>
      </c>
      <c r="X84" s="33">
        <v>3.0880832000000001E-4</v>
      </c>
      <c r="Y84" s="33">
        <v>3.2032604000000001E-4</v>
      </c>
      <c r="Z84" s="33">
        <v>3.3118058E-4</v>
      </c>
      <c r="AA84" s="33">
        <v>3.472153E-4</v>
      </c>
      <c r="AB84" s="33">
        <v>3.7533464E-4</v>
      </c>
      <c r="AC84" s="33">
        <v>3.9769179999999999E-4</v>
      </c>
      <c r="AD84" s="33">
        <v>4.61565329999999E-4</v>
      </c>
      <c r="AE84" s="33">
        <v>4.5641922E-4</v>
      </c>
    </row>
    <row r="85" spans="1:35" s="28" customFormat="1">
      <c r="A85" s="29" t="s">
        <v>134</v>
      </c>
      <c r="B85" s="29" t="s">
        <v>73</v>
      </c>
      <c r="C85" s="33">
        <v>0</v>
      </c>
      <c r="D85" s="33">
        <v>0</v>
      </c>
      <c r="E85" s="33">
        <v>1.3080926599999998E-4</v>
      </c>
      <c r="F85" s="33">
        <v>1.3791193E-4</v>
      </c>
      <c r="G85" s="33">
        <v>1.6118394399999999E-4</v>
      </c>
      <c r="H85" s="33">
        <v>1.68939836E-4</v>
      </c>
      <c r="I85" s="33">
        <v>1.7626493E-4</v>
      </c>
      <c r="J85" s="33">
        <v>1.8580779999999999E-4</v>
      </c>
      <c r="K85" s="33">
        <v>1.9598934499999898E-4</v>
      </c>
      <c r="L85" s="33">
        <v>2.0769724999999999E-4</v>
      </c>
      <c r="M85" s="33">
        <v>2.3731571000000002E-4</v>
      </c>
      <c r="N85" s="33">
        <v>2.6485274999999998E-4</v>
      </c>
      <c r="O85" s="33">
        <v>2.6845424000000002E-4</v>
      </c>
      <c r="P85" s="33">
        <v>2.7960918000000004E-4</v>
      </c>
      <c r="Q85" s="33">
        <v>2.9816340999999999E-4</v>
      </c>
      <c r="R85" s="33">
        <v>3.1584681999999997E-4</v>
      </c>
      <c r="S85" s="33">
        <v>3.3497367999999898E-4</v>
      </c>
      <c r="T85" s="33">
        <v>3.5010054999999997E-4</v>
      </c>
      <c r="U85" s="33">
        <v>4.3407383999999999E-4</v>
      </c>
      <c r="V85" s="33">
        <v>4.3807736000000001E-4</v>
      </c>
      <c r="W85" s="33">
        <v>4.6595427999999897E-4</v>
      </c>
      <c r="X85" s="33">
        <v>4.6817842000000003E-4</v>
      </c>
      <c r="Y85" s="33">
        <v>4.7694164999999896E-4</v>
      </c>
      <c r="Z85" s="33">
        <v>4.8822505999999999E-4</v>
      </c>
      <c r="AA85" s="33">
        <v>5.0809635999999898E-4</v>
      </c>
      <c r="AB85" s="33">
        <v>5.3407364999999993E-4</v>
      </c>
      <c r="AC85" s="33">
        <v>5.5878547999999896E-4</v>
      </c>
      <c r="AD85" s="33">
        <v>6.2093880999999798E-4</v>
      </c>
      <c r="AE85" s="33">
        <v>6.2975648000000001E-4</v>
      </c>
    </row>
    <row r="86" spans="1:35" s="28" customFormat="1">
      <c r="A86" s="29" t="s">
        <v>134</v>
      </c>
      <c r="B86" s="29" t="s">
        <v>56</v>
      </c>
      <c r="C86" s="25">
        <v>0.14326960499999999</v>
      </c>
      <c r="D86" s="25">
        <v>0.42811375599999901</v>
      </c>
      <c r="E86" s="25">
        <v>0.27843940399999989</v>
      </c>
      <c r="F86" s="25">
        <v>0.53435796400000002</v>
      </c>
      <c r="G86" s="25">
        <v>0.88305200299999986</v>
      </c>
      <c r="H86" s="25">
        <v>1.4528387599999999</v>
      </c>
      <c r="I86" s="25">
        <v>1.6560180339999999</v>
      </c>
      <c r="J86" s="25">
        <v>2.22111927</v>
      </c>
      <c r="K86" s="25">
        <v>3.3734990299999899</v>
      </c>
      <c r="L86" s="25">
        <v>4.3311739400000002</v>
      </c>
      <c r="M86" s="25">
        <v>7.1267768999999994</v>
      </c>
      <c r="N86" s="25">
        <v>8.7403230000000001</v>
      </c>
      <c r="O86" s="25">
        <v>10.0531747</v>
      </c>
      <c r="P86" s="25">
        <v>12.3074367</v>
      </c>
      <c r="Q86" s="25">
        <v>14.789576100000001</v>
      </c>
      <c r="R86" s="25">
        <v>17.867321299999901</v>
      </c>
      <c r="S86" s="25">
        <v>18.3351592</v>
      </c>
      <c r="T86" s="25">
        <v>19.308648999999999</v>
      </c>
      <c r="U86" s="25">
        <v>20.091834500000001</v>
      </c>
      <c r="V86" s="25">
        <v>22.360275699999999</v>
      </c>
      <c r="W86" s="25">
        <v>23.741408700000001</v>
      </c>
      <c r="X86" s="25">
        <v>25.049168299999987</v>
      </c>
      <c r="Y86" s="25">
        <v>25.588133599999999</v>
      </c>
      <c r="Z86" s="25">
        <v>25.984575700000001</v>
      </c>
      <c r="AA86" s="25">
        <v>28.987860000000001</v>
      </c>
      <c r="AB86" s="25">
        <v>28.924979299999997</v>
      </c>
      <c r="AC86" s="25">
        <v>28.413053999999999</v>
      </c>
      <c r="AD86" s="25">
        <v>28.56361699999999</v>
      </c>
      <c r="AE86" s="25">
        <v>29.839379600000001</v>
      </c>
      <c r="AH86" s="13"/>
      <c r="AI86" s="13"/>
    </row>
    <row r="87" spans="1:35" s="28" customFormat="1">
      <c r="A87" s="34" t="s">
        <v>138</v>
      </c>
      <c r="B87" s="34"/>
      <c r="C87" s="35">
        <v>9036.6295427081641</v>
      </c>
      <c r="D87" s="35">
        <v>9588.9327796785274</v>
      </c>
      <c r="E87" s="35">
        <v>10375.29557735392</v>
      </c>
      <c r="F87" s="35">
        <v>12154.127645680404</v>
      </c>
      <c r="G87" s="35">
        <v>13517.54405188778</v>
      </c>
      <c r="H87" s="35">
        <v>13064.383926288014</v>
      </c>
      <c r="I87" s="35">
        <v>14018.703338632762</v>
      </c>
      <c r="J87" s="35">
        <v>14372.628121947118</v>
      </c>
      <c r="K87" s="35">
        <v>13906.962573116141</v>
      </c>
      <c r="L87" s="35">
        <v>13804.35857844869</v>
      </c>
      <c r="M87" s="35">
        <v>14320.415771765169</v>
      </c>
      <c r="N87" s="35">
        <v>14387.400647401637</v>
      </c>
      <c r="O87" s="35">
        <v>14396.289846868996</v>
      </c>
      <c r="P87" s="35">
        <v>14545.982336185551</v>
      </c>
      <c r="Q87" s="35">
        <v>14432.226727929545</v>
      </c>
      <c r="R87" s="35">
        <v>14418.610117862196</v>
      </c>
      <c r="S87" s="35">
        <v>14568.642644370448</v>
      </c>
      <c r="T87" s="35">
        <v>14558.783787652719</v>
      </c>
      <c r="U87" s="35">
        <v>14515.534542569279</v>
      </c>
      <c r="V87" s="35">
        <v>14516.841164853566</v>
      </c>
      <c r="W87" s="35">
        <v>14634.399611466399</v>
      </c>
      <c r="X87" s="35">
        <v>14292.189452141081</v>
      </c>
      <c r="Y87" s="35">
        <v>14213.465474591034</v>
      </c>
      <c r="Z87" s="35">
        <v>14132.197202103986</v>
      </c>
      <c r="AA87" s="35">
        <v>13913.54288034126</v>
      </c>
      <c r="AB87" s="35">
        <v>13811.359268845885</v>
      </c>
      <c r="AC87" s="35">
        <v>13600.917716933012</v>
      </c>
      <c r="AD87" s="35">
        <v>13357.266359907902</v>
      </c>
      <c r="AE87" s="35">
        <v>13075.19699336825</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266.33110237940303</v>
      </c>
      <c r="D92" s="33">
        <v>378.95757805474494</v>
      </c>
      <c r="E92" s="33">
        <v>387.10029315425595</v>
      </c>
      <c r="F92" s="33">
        <v>446.11095637167296</v>
      </c>
      <c r="G92" s="33">
        <v>443.41755789518487</v>
      </c>
      <c r="H92" s="33">
        <v>451.26448132193104</v>
      </c>
      <c r="I92" s="33">
        <v>424.45600598115493</v>
      </c>
      <c r="J92" s="33">
        <v>403.55427918909004</v>
      </c>
      <c r="K92" s="33">
        <v>364.01781996845989</v>
      </c>
      <c r="L92" s="33">
        <v>366.53356847117999</v>
      </c>
      <c r="M92" s="33">
        <v>355.31020593128</v>
      </c>
      <c r="N92" s="33">
        <v>367.82501881967005</v>
      </c>
      <c r="O92" s="33">
        <v>327.08250643650882</v>
      </c>
      <c r="P92" s="33">
        <v>284.96184970789</v>
      </c>
      <c r="Q92" s="33">
        <v>302.76379136422003</v>
      </c>
      <c r="R92" s="33">
        <v>309.17117846738</v>
      </c>
      <c r="S92" s="33">
        <v>1102.7050721599301</v>
      </c>
      <c r="T92" s="33">
        <v>1104.0936346582798</v>
      </c>
      <c r="U92" s="33">
        <v>1607.195958287879</v>
      </c>
      <c r="V92" s="33">
        <v>1540.7361427210399</v>
      </c>
      <c r="W92" s="33">
        <v>4510.4564228270892</v>
      </c>
      <c r="X92" s="33">
        <v>4421.3094516943602</v>
      </c>
      <c r="Y92" s="33">
        <v>4409.0559013837901</v>
      </c>
      <c r="Z92" s="33">
        <v>5499.8616007500395</v>
      </c>
      <c r="AA92" s="33">
        <v>5456.8245260775493</v>
      </c>
      <c r="AB92" s="33">
        <v>6685.0996562735299</v>
      </c>
      <c r="AC92" s="33">
        <v>6750.6449828861987</v>
      </c>
      <c r="AD92" s="33">
        <v>7814.7277742532506</v>
      </c>
      <c r="AE92" s="33">
        <v>7787.5490205412007</v>
      </c>
      <c r="AF92" s="13"/>
      <c r="AG92" s="13"/>
      <c r="AH92" s="13"/>
      <c r="AI92" s="13"/>
    </row>
    <row r="93" spans="1:35" collapsed="1">
      <c r="A93" s="29" t="s">
        <v>40</v>
      </c>
      <c r="B93" s="29" t="s">
        <v>72</v>
      </c>
      <c r="C93" s="33">
        <v>134.26027500000001</v>
      </c>
      <c r="D93" s="33">
        <v>431.39742799999988</v>
      </c>
      <c r="E93" s="33">
        <v>590.43542025458601</v>
      </c>
      <c r="F93" s="33">
        <v>3536.9801908570244</v>
      </c>
      <c r="G93" s="33">
        <v>6871.1119242803943</v>
      </c>
      <c r="H93" s="33">
        <v>7818.3882172411013</v>
      </c>
      <c r="I93" s="33">
        <v>8100.1640507193906</v>
      </c>
      <c r="J93" s="33">
        <v>9034.9583338384382</v>
      </c>
      <c r="K93" s="33">
        <v>13624.779190970601</v>
      </c>
      <c r="L93" s="33">
        <v>14479.661537007947</v>
      </c>
      <c r="M93" s="33">
        <v>14496.241085943184</v>
      </c>
      <c r="N93" s="33">
        <v>15871.383443951037</v>
      </c>
      <c r="O93" s="33">
        <v>15024.776083668923</v>
      </c>
      <c r="P93" s="33">
        <v>14693.922127776263</v>
      </c>
      <c r="Q93" s="33">
        <v>16129.869859510871</v>
      </c>
      <c r="R93" s="33">
        <v>15919.41040201386</v>
      </c>
      <c r="S93" s="33">
        <v>18143.570372091952</v>
      </c>
      <c r="T93" s="33">
        <v>17433.449984225932</v>
      </c>
      <c r="U93" s="33">
        <v>18348.821848031534</v>
      </c>
      <c r="V93" s="33">
        <v>17559.959047285422</v>
      </c>
      <c r="W93" s="33">
        <v>18431.630039228599</v>
      </c>
      <c r="X93" s="33">
        <v>21210.093083191376</v>
      </c>
      <c r="Y93" s="33">
        <v>19841.983542615868</v>
      </c>
      <c r="Z93" s="33">
        <v>23483.354097735049</v>
      </c>
      <c r="AA93" s="33">
        <v>23174.884594997849</v>
      </c>
      <c r="AB93" s="33">
        <v>23410.903441850001</v>
      </c>
      <c r="AC93" s="33">
        <v>22622.243305804102</v>
      </c>
      <c r="AD93" s="33">
        <v>25333.048444000262</v>
      </c>
      <c r="AE93" s="33">
        <v>25022.228945578769</v>
      </c>
    </row>
    <row r="94" spans="1:35">
      <c r="A94" s="29" t="s">
        <v>40</v>
      </c>
      <c r="B94" s="29" t="s">
        <v>76</v>
      </c>
      <c r="C94" s="33">
        <v>29.616581135999976</v>
      </c>
      <c r="D94" s="33">
        <v>51.846261141999896</v>
      </c>
      <c r="E94" s="33">
        <v>68.660173447999995</v>
      </c>
      <c r="F94" s="33">
        <v>113.970271168</v>
      </c>
      <c r="G94" s="33">
        <v>163.46272748000001</v>
      </c>
      <c r="H94" s="33">
        <v>219.69590889999989</v>
      </c>
      <c r="I94" s="33">
        <v>267.02500457000002</v>
      </c>
      <c r="J94" s="33">
        <v>325.11002602999991</v>
      </c>
      <c r="K94" s="33">
        <v>386.72036353999977</v>
      </c>
      <c r="L94" s="33">
        <v>472.53840335999996</v>
      </c>
      <c r="M94" s="33">
        <v>590.57386572999974</v>
      </c>
      <c r="N94" s="33">
        <v>702.07685369999911</v>
      </c>
      <c r="O94" s="33">
        <v>798.89207699999906</v>
      </c>
      <c r="P94" s="33">
        <v>857.18025139999997</v>
      </c>
      <c r="Q94" s="33">
        <v>980.20534299999986</v>
      </c>
      <c r="R94" s="33">
        <v>1068.8084822999999</v>
      </c>
      <c r="S94" s="33">
        <v>1042.9418439999999</v>
      </c>
      <c r="T94" s="33">
        <v>1097.4390826999997</v>
      </c>
      <c r="U94" s="33">
        <v>1138.9527791999999</v>
      </c>
      <c r="V94" s="33">
        <v>1188.2040579999987</v>
      </c>
      <c r="W94" s="33">
        <v>1206.5666832999989</v>
      </c>
      <c r="X94" s="33">
        <v>1296.3092784999988</v>
      </c>
      <c r="Y94" s="33">
        <v>1331.3870755999999</v>
      </c>
      <c r="Z94" s="33">
        <v>1455.6211862999999</v>
      </c>
      <c r="AA94" s="33">
        <v>1450.8366779999999</v>
      </c>
      <c r="AB94" s="33">
        <v>1429.3378309999989</v>
      </c>
      <c r="AC94" s="33">
        <v>1491.4951755999998</v>
      </c>
      <c r="AD94" s="33">
        <v>1526.3393839999999</v>
      </c>
      <c r="AE94" s="33">
        <v>1452.0584283000001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9.0350563999999997E-5</v>
      </c>
      <c r="D97" s="33">
        <v>9.4084400000000003E-5</v>
      </c>
      <c r="E97" s="33">
        <v>9.3967402999999911E-5</v>
      </c>
      <c r="F97" s="33">
        <v>9.3269071000000005E-5</v>
      </c>
      <c r="G97" s="33">
        <v>9.1750749999999992E-5</v>
      </c>
      <c r="H97" s="33">
        <v>9.3516396999999908E-5</v>
      </c>
      <c r="I97" s="33">
        <v>1.13653005E-4</v>
      </c>
      <c r="J97" s="33">
        <v>1.2287465000000001E-4</v>
      </c>
      <c r="K97" s="33">
        <v>3.7905413999999996E-4</v>
      </c>
      <c r="L97" s="33">
        <v>3.9125477999999998E-4</v>
      </c>
      <c r="M97" s="33">
        <v>3.9538601999999901E-4</v>
      </c>
      <c r="N97" s="33">
        <v>4.4777892000000003E-4</v>
      </c>
      <c r="O97" s="33">
        <v>4.4791250999999999E-4</v>
      </c>
      <c r="P97" s="33">
        <v>4.5079451000000004E-4</v>
      </c>
      <c r="Q97" s="33">
        <v>5.2486109999999998E-4</v>
      </c>
      <c r="R97" s="33">
        <v>5.2264268999999901E-4</v>
      </c>
      <c r="S97" s="33">
        <v>7.8831800399999999E-3</v>
      </c>
      <c r="T97" s="33">
        <v>7.7997645200000004E-3</v>
      </c>
      <c r="U97" s="33">
        <v>42.144305542599902</v>
      </c>
      <c r="V97" s="33">
        <v>40.75643451418</v>
      </c>
      <c r="W97" s="33">
        <v>1081.0569099522199</v>
      </c>
      <c r="X97" s="33">
        <v>1074.4619083160599</v>
      </c>
      <c r="Y97" s="33">
        <v>1084.6537145403499</v>
      </c>
      <c r="Z97" s="33">
        <v>1460.2421011484998</v>
      </c>
      <c r="AA97" s="33">
        <v>1450.530087421</v>
      </c>
      <c r="AB97" s="33">
        <v>1427.9330088484</v>
      </c>
      <c r="AC97" s="33">
        <v>1383.2820948900999</v>
      </c>
      <c r="AD97" s="33">
        <v>1441.3770513350998</v>
      </c>
      <c r="AE97" s="33">
        <v>1434.8503665723001</v>
      </c>
    </row>
    <row r="98" spans="1:31">
      <c r="A98" s="29" t="s">
        <v>130</v>
      </c>
      <c r="B98" s="29" t="s">
        <v>72</v>
      </c>
      <c r="C98" s="33">
        <v>95.825888000000006</v>
      </c>
      <c r="D98" s="33">
        <v>339.36358799999988</v>
      </c>
      <c r="E98" s="33">
        <v>440.34861141219602</v>
      </c>
      <c r="F98" s="33">
        <v>2799.4758762116894</v>
      </c>
      <c r="G98" s="33">
        <v>6121.5514780028598</v>
      </c>
      <c r="H98" s="33">
        <v>7192.1454472649802</v>
      </c>
      <c r="I98" s="33">
        <v>7555.4116196151354</v>
      </c>
      <c r="J98" s="33">
        <v>8251.8408768343506</v>
      </c>
      <c r="K98" s="33">
        <v>12972.764617492991</v>
      </c>
      <c r="L98" s="33">
        <v>13744.21162971696</v>
      </c>
      <c r="M98" s="33">
        <v>13798.278426675619</v>
      </c>
      <c r="N98" s="33">
        <v>14859.087063412542</v>
      </c>
      <c r="O98" s="33">
        <v>14047.740312989339</v>
      </c>
      <c r="P98" s="33">
        <v>13735.574572642092</v>
      </c>
      <c r="Q98" s="33">
        <v>15093.723901395651</v>
      </c>
      <c r="R98" s="33">
        <v>14915.573605002341</v>
      </c>
      <c r="S98" s="33">
        <v>14239.954248316229</v>
      </c>
      <c r="T98" s="33">
        <v>13515.0784098433</v>
      </c>
      <c r="U98" s="33">
        <v>14163.142569830201</v>
      </c>
      <c r="V98" s="33">
        <v>13634.0875622159</v>
      </c>
      <c r="W98" s="33">
        <v>13731.844029390601</v>
      </c>
      <c r="X98" s="33">
        <v>14298.976072159798</v>
      </c>
      <c r="Y98" s="33">
        <v>13237.1898527835</v>
      </c>
      <c r="Z98" s="33">
        <v>15405.964025124998</v>
      </c>
      <c r="AA98" s="33">
        <v>15141.1409077683</v>
      </c>
      <c r="AB98" s="33">
        <v>15137.6409988332</v>
      </c>
      <c r="AC98" s="33">
        <v>14237.187475517099</v>
      </c>
      <c r="AD98" s="33">
        <v>15103.170588715499</v>
      </c>
      <c r="AE98" s="33">
        <v>14759.882314904191</v>
      </c>
    </row>
    <row r="99" spans="1:31">
      <c r="A99" s="29" t="s">
        <v>130</v>
      </c>
      <c r="B99" s="29" t="s">
        <v>76</v>
      </c>
      <c r="C99" s="33">
        <v>10.4321147</v>
      </c>
      <c r="D99" s="33">
        <v>18.4610582</v>
      </c>
      <c r="E99" s="33">
        <v>22.623089699999998</v>
      </c>
      <c r="F99" s="33">
        <v>41.363687599999999</v>
      </c>
      <c r="G99" s="33">
        <v>59.815840799999989</v>
      </c>
      <c r="H99" s="33">
        <v>81.460616000000002</v>
      </c>
      <c r="I99" s="33">
        <v>99.368440000000007</v>
      </c>
      <c r="J99" s="33">
        <v>120.67323500000001</v>
      </c>
      <c r="K99" s="33">
        <v>138.2703369999999</v>
      </c>
      <c r="L99" s="33">
        <v>168.43690800000002</v>
      </c>
      <c r="M99" s="33">
        <v>200.752915</v>
      </c>
      <c r="N99" s="33">
        <v>239.45610499999901</v>
      </c>
      <c r="O99" s="33">
        <v>269.437919999999</v>
      </c>
      <c r="P99" s="33">
        <v>280.72361999999998</v>
      </c>
      <c r="Q99" s="33">
        <v>319.72667999999999</v>
      </c>
      <c r="R99" s="33">
        <v>347.67797000000002</v>
      </c>
      <c r="S99" s="33">
        <v>353.63317999999998</v>
      </c>
      <c r="T99" s="33">
        <v>360.55332399999986</v>
      </c>
      <c r="U99" s="33">
        <v>382.63139999999999</v>
      </c>
      <c r="V99" s="33">
        <v>397.88748399999997</v>
      </c>
      <c r="W99" s="33">
        <v>399.59881999999902</v>
      </c>
      <c r="X99" s="33">
        <v>430.37876999999997</v>
      </c>
      <c r="Y99" s="33">
        <v>447.07022999999998</v>
      </c>
      <c r="Z99" s="33">
        <v>493.711905</v>
      </c>
      <c r="AA99" s="33">
        <v>491.75797</v>
      </c>
      <c r="AB99" s="33">
        <v>506.68552999999901</v>
      </c>
      <c r="AC99" s="33">
        <v>510.78176500000001</v>
      </c>
      <c r="AD99" s="33">
        <v>548.31243399999994</v>
      </c>
      <c r="AE99" s="33">
        <v>548.12243999999998</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6.0366452000000001E-5</v>
      </c>
      <c r="D102" s="33">
        <v>31.875639214275999</v>
      </c>
      <c r="E102" s="33">
        <v>32.170998565224004</v>
      </c>
      <c r="F102" s="33">
        <v>40.463923863356001</v>
      </c>
      <c r="G102" s="33">
        <v>42.87941920582</v>
      </c>
      <c r="H102" s="33">
        <v>42.091353993204002</v>
      </c>
      <c r="I102" s="33">
        <v>41.084586835340005</v>
      </c>
      <c r="J102" s="33">
        <v>40.624600546250001</v>
      </c>
      <c r="K102" s="33">
        <v>38.963901581959995</v>
      </c>
      <c r="L102" s="33">
        <v>39.130199327530001</v>
      </c>
      <c r="M102" s="33">
        <v>38.668815727409999</v>
      </c>
      <c r="N102" s="33">
        <v>39.49642345254</v>
      </c>
      <c r="O102" s="33">
        <v>39.130765175869996</v>
      </c>
      <c r="P102" s="33">
        <v>39.969071487600004</v>
      </c>
      <c r="Q102" s="33">
        <v>39.570526102039999</v>
      </c>
      <c r="R102" s="33">
        <v>39.787724966799999</v>
      </c>
      <c r="S102" s="33">
        <v>853.23135600000001</v>
      </c>
      <c r="T102" s="33">
        <v>860.51725299999998</v>
      </c>
      <c r="U102" s="33">
        <v>857.51018199999999</v>
      </c>
      <c r="V102" s="33">
        <v>822.10329999999999</v>
      </c>
      <c r="W102" s="33">
        <v>1691.1757</v>
      </c>
      <c r="X102" s="33">
        <v>1678.0393999999999</v>
      </c>
      <c r="Y102" s="33">
        <v>1692.0306</v>
      </c>
      <c r="Z102" s="33">
        <v>2315.8845000000001</v>
      </c>
      <c r="AA102" s="33">
        <v>2270.13</v>
      </c>
      <c r="AB102" s="33">
        <v>3568.7483000000002</v>
      </c>
      <c r="AC102" s="33">
        <v>3680.8422999999998</v>
      </c>
      <c r="AD102" s="33">
        <v>3655.0587999999998</v>
      </c>
      <c r="AE102" s="33">
        <v>3749.6116000000002</v>
      </c>
    </row>
    <row r="103" spans="1:31">
      <c r="A103" s="29" t="s">
        <v>131</v>
      </c>
      <c r="B103" s="29" t="s">
        <v>72</v>
      </c>
      <c r="C103" s="33">
        <v>38.434387000000001</v>
      </c>
      <c r="D103" s="33">
        <v>92.033839999999998</v>
      </c>
      <c r="E103" s="33">
        <v>150.08649846906999</v>
      </c>
      <c r="F103" s="33">
        <v>737.50398570199002</v>
      </c>
      <c r="G103" s="33">
        <v>749.56008581881997</v>
      </c>
      <c r="H103" s="33">
        <v>626.24238939552004</v>
      </c>
      <c r="I103" s="33">
        <v>544.752043551425</v>
      </c>
      <c r="J103" s="33">
        <v>783.11704859337601</v>
      </c>
      <c r="K103" s="33">
        <v>652.01414903453008</v>
      </c>
      <c r="L103" s="33">
        <v>735.44945650315003</v>
      </c>
      <c r="M103" s="33">
        <v>697.96216168466503</v>
      </c>
      <c r="N103" s="33">
        <v>1012.2956621755</v>
      </c>
      <c r="O103" s="33">
        <v>977.03505426060008</v>
      </c>
      <c r="P103" s="33">
        <v>958.3468315691</v>
      </c>
      <c r="Q103" s="33">
        <v>1036.14507904936</v>
      </c>
      <c r="R103" s="33">
        <v>1003.8358851440501</v>
      </c>
      <c r="S103" s="33">
        <v>3041.4358999999999</v>
      </c>
      <c r="T103" s="33">
        <v>3042.7307000000001</v>
      </c>
      <c r="U103" s="33">
        <v>3193.2071999999998</v>
      </c>
      <c r="V103" s="33">
        <v>2981.7717000000002</v>
      </c>
      <c r="W103" s="33">
        <v>3438.4232499999998</v>
      </c>
      <c r="X103" s="33">
        <v>5676.1747500000001</v>
      </c>
      <c r="Y103" s="33">
        <v>5469.2205199999999</v>
      </c>
      <c r="Z103" s="33">
        <v>5480.3272799999995</v>
      </c>
      <c r="AA103" s="33">
        <v>5342.2734700000001</v>
      </c>
      <c r="AB103" s="33">
        <v>5641.4740000000002</v>
      </c>
      <c r="AC103" s="33">
        <v>5656.3384500000002</v>
      </c>
      <c r="AD103" s="33">
        <v>6000.9627</v>
      </c>
      <c r="AE103" s="33">
        <v>6168.8442599999998</v>
      </c>
    </row>
    <row r="104" spans="1:31">
      <c r="A104" s="29" t="s">
        <v>131</v>
      </c>
      <c r="B104" s="29" t="s">
        <v>76</v>
      </c>
      <c r="C104" s="33">
        <v>4.4245502499999896</v>
      </c>
      <c r="D104" s="33">
        <v>7.2359795999999985</v>
      </c>
      <c r="E104" s="33">
        <v>10.56067464</v>
      </c>
      <c r="F104" s="33">
        <v>20.00727079999999</v>
      </c>
      <c r="G104" s="33">
        <v>30.736760400000001</v>
      </c>
      <c r="H104" s="33">
        <v>41.992531</v>
      </c>
      <c r="I104" s="33">
        <v>52.784413999999998</v>
      </c>
      <c r="J104" s="33">
        <v>65.585216000000003</v>
      </c>
      <c r="K104" s="33">
        <v>80.701135000000008</v>
      </c>
      <c r="L104" s="33">
        <v>100.93753299999989</v>
      </c>
      <c r="M104" s="33">
        <v>132.29262</v>
      </c>
      <c r="N104" s="33">
        <v>157.20774399999999</v>
      </c>
      <c r="O104" s="33">
        <v>181.26054000000002</v>
      </c>
      <c r="P104" s="33">
        <v>211.96575100000001</v>
      </c>
      <c r="Q104" s="33">
        <v>232.22511600000001</v>
      </c>
      <c r="R104" s="33">
        <v>257.45506699999987</v>
      </c>
      <c r="S104" s="33">
        <v>219.920727</v>
      </c>
      <c r="T104" s="33">
        <v>238.84134299999999</v>
      </c>
      <c r="U104" s="33">
        <v>256.73579000000001</v>
      </c>
      <c r="V104" s="33">
        <v>273.51589499999903</v>
      </c>
      <c r="W104" s="33">
        <v>292.20915000000002</v>
      </c>
      <c r="X104" s="33">
        <v>318.01553699999999</v>
      </c>
      <c r="Y104" s="33">
        <v>335.26074999999997</v>
      </c>
      <c r="Z104" s="33">
        <v>340.743943</v>
      </c>
      <c r="AA104" s="33">
        <v>330.49529199999995</v>
      </c>
      <c r="AB104" s="33">
        <v>290.27701999999999</v>
      </c>
      <c r="AC104" s="33">
        <v>321.9712199999999</v>
      </c>
      <c r="AD104" s="33">
        <v>339.71803699999987</v>
      </c>
      <c r="AE104" s="33">
        <v>316.81277799999998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138.95790085716001</v>
      </c>
      <c r="D107" s="33">
        <v>215.56591019077601</v>
      </c>
      <c r="E107" s="33">
        <v>216.47677867221</v>
      </c>
      <c r="F107" s="33">
        <v>257.29078075036</v>
      </c>
      <c r="G107" s="33">
        <v>254.34578425496488</v>
      </c>
      <c r="H107" s="33">
        <v>260.48562170867001</v>
      </c>
      <c r="I107" s="33">
        <v>245.97527115641898</v>
      </c>
      <c r="J107" s="33">
        <v>230.56363324038003</v>
      </c>
      <c r="K107" s="33">
        <v>208.60115894043992</v>
      </c>
      <c r="L107" s="33">
        <v>212.23935189635</v>
      </c>
      <c r="M107" s="33">
        <v>203.86026779887999</v>
      </c>
      <c r="N107" s="33">
        <v>214.25250420451002</v>
      </c>
      <c r="O107" s="33">
        <v>172.39809078949901</v>
      </c>
      <c r="P107" s="33">
        <v>160.82304860103</v>
      </c>
      <c r="Q107" s="33">
        <v>173.17081828925001</v>
      </c>
      <c r="R107" s="33">
        <v>177.13629291376</v>
      </c>
      <c r="S107" s="33">
        <v>162.04376143386</v>
      </c>
      <c r="T107" s="33">
        <v>156.58428910795999</v>
      </c>
      <c r="U107" s="33">
        <v>150.75036834489998</v>
      </c>
      <c r="V107" s="33">
        <v>145.1615030525</v>
      </c>
      <c r="W107" s="33">
        <v>580.90774500000009</v>
      </c>
      <c r="X107" s="33">
        <v>512.89480000000003</v>
      </c>
      <c r="Y107" s="33">
        <v>502.60230000000001</v>
      </c>
      <c r="Z107" s="33">
        <v>545.59199999999998</v>
      </c>
      <c r="AA107" s="33">
        <v>537.99585000000002</v>
      </c>
      <c r="AB107" s="33">
        <v>526.91599999999903</v>
      </c>
      <c r="AC107" s="33">
        <v>530.9819</v>
      </c>
      <c r="AD107" s="33">
        <v>1591.6129999999901</v>
      </c>
      <c r="AE107" s="33">
        <v>1531.0352</v>
      </c>
    </row>
    <row r="108" spans="1:31">
      <c r="A108" s="29" t="s">
        <v>132</v>
      </c>
      <c r="B108" s="29" t="s">
        <v>72</v>
      </c>
      <c r="C108" s="33">
        <v>0</v>
      </c>
      <c r="D108" s="33">
        <v>0</v>
      </c>
      <c r="E108" s="33">
        <v>8.2370119999999994E-5</v>
      </c>
      <c r="F108" s="33">
        <v>9.4120565000000006E-5</v>
      </c>
      <c r="G108" s="33">
        <v>9.7112299999999995E-5</v>
      </c>
      <c r="H108" s="33">
        <v>1.05037369999999E-4</v>
      </c>
      <c r="I108" s="33">
        <v>1.02086574999999E-4</v>
      </c>
      <c r="J108" s="33">
        <v>1.0784073999999901E-4</v>
      </c>
      <c r="K108" s="33">
        <v>1.08612099999999E-4</v>
      </c>
      <c r="L108" s="33">
        <v>1.16506089999999E-4</v>
      </c>
      <c r="M108" s="33">
        <v>1.2187117E-4</v>
      </c>
      <c r="N108" s="33">
        <v>2.7344256999999999E-4</v>
      </c>
      <c r="O108" s="33">
        <v>2.6778270000000001E-4</v>
      </c>
      <c r="P108" s="33">
        <v>2.6209346999999999E-4</v>
      </c>
      <c r="Q108" s="33">
        <v>3.4664303999999902E-4</v>
      </c>
      <c r="R108" s="33">
        <v>3.4959957999999998E-4</v>
      </c>
      <c r="S108" s="33">
        <v>862.17956999999899</v>
      </c>
      <c r="T108" s="33">
        <v>875.64020000000005</v>
      </c>
      <c r="U108" s="33">
        <v>992.47130000000004</v>
      </c>
      <c r="V108" s="33">
        <v>944.09899999999902</v>
      </c>
      <c r="W108" s="33">
        <v>1261.3619000000001</v>
      </c>
      <c r="X108" s="33">
        <v>1234.9413999999999</v>
      </c>
      <c r="Y108" s="33">
        <v>1135.5723</v>
      </c>
      <c r="Z108" s="33">
        <v>2597.0617999999999</v>
      </c>
      <c r="AA108" s="33">
        <v>2691.4692</v>
      </c>
      <c r="AB108" s="33">
        <v>2631.7874000000002</v>
      </c>
      <c r="AC108" s="33">
        <v>2728.7163</v>
      </c>
      <c r="AD108" s="33">
        <v>4228.9139999999998</v>
      </c>
      <c r="AE108" s="33">
        <v>4093.5012000000002</v>
      </c>
    </row>
    <row r="109" spans="1:31">
      <c r="A109" s="29" t="s">
        <v>132</v>
      </c>
      <c r="B109" s="29" t="s">
        <v>76</v>
      </c>
      <c r="C109" s="33">
        <v>7.1315351399999996</v>
      </c>
      <c r="D109" s="33">
        <v>12.04086143</v>
      </c>
      <c r="E109" s="33">
        <v>16.9910426</v>
      </c>
      <c r="F109" s="33">
        <v>28.841644800000001</v>
      </c>
      <c r="G109" s="33">
        <v>43.0235615</v>
      </c>
      <c r="H109" s="33">
        <v>59.551074299999996</v>
      </c>
      <c r="I109" s="33">
        <v>73.238307699999993</v>
      </c>
      <c r="J109" s="33">
        <v>89.6854119999999</v>
      </c>
      <c r="K109" s="33">
        <v>112.97956499999999</v>
      </c>
      <c r="L109" s="33">
        <v>138.44889499999999</v>
      </c>
      <c r="M109" s="33">
        <v>175.5959519999999</v>
      </c>
      <c r="N109" s="33">
        <v>213.199828</v>
      </c>
      <c r="O109" s="33">
        <v>246.304</v>
      </c>
      <c r="P109" s="33">
        <v>258.185112</v>
      </c>
      <c r="Q109" s="33">
        <v>302.322766</v>
      </c>
      <c r="R109" s="33">
        <v>328.71926999999999</v>
      </c>
      <c r="S109" s="33">
        <v>330.20636999999999</v>
      </c>
      <c r="T109" s="33">
        <v>354.49940000000004</v>
      </c>
      <c r="U109" s="33">
        <v>362.61286399999989</v>
      </c>
      <c r="V109" s="33">
        <v>378.88454400000001</v>
      </c>
      <c r="W109" s="33">
        <v>381.07139999999998</v>
      </c>
      <c r="X109" s="33">
        <v>404.395859999999</v>
      </c>
      <c r="Y109" s="33">
        <v>403.99667999999997</v>
      </c>
      <c r="Z109" s="33">
        <v>461.81773399999997</v>
      </c>
      <c r="AA109" s="33">
        <v>463.614035</v>
      </c>
      <c r="AB109" s="33">
        <v>468.22452499999997</v>
      </c>
      <c r="AC109" s="33">
        <v>492.78356000000002</v>
      </c>
      <c r="AD109" s="33">
        <v>470.19216</v>
      </c>
      <c r="AE109" s="33">
        <v>432.179756</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127.37299207305</v>
      </c>
      <c r="D112" s="33">
        <v>131.51587358414992</v>
      </c>
      <c r="E112" s="33">
        <v>138.45236176865899</v>
      </c>
      <c r="F112" s="33">
        <v>148.35609801532598</v>
      </c>
      <c r="G112" s="33">
        <v>146.19219722346</v>
      </c>
      <c r="H112" s="33">
        <v>148.68734402389001</v>
      </c>
      <c r="I112" s="33">
        <v>137.39595918163488</v>
      </c>
      <c r="J112" s="33">
        <v>132.36583395494</v>
      </c>
      <c r="K112" s="33">
        <v>116.45225548788</v>
      </c>
      <c r="L112" s="33">
        <v>115.16349223503998</v>
      </c>
      <c r="M112" s="33">
        <v>112.78057859313</v>
      </c>
      <c r="N112" s="33">
        <v>114.07546924118</v>
      </c>
      <c r="O112" s="33">
        <v>115.55302741069981</v>
      </c>
      <c r="P112" s="33">
        <v>84.169090231959999</v>
      </c>
      <c r="Q112" s="33">
        <v>90.021721508599995</v>
      </c>
      <c r="R112" s="33">
        <v>92.246420336900002</v>
      </c>
      <c r="S112" s="33">
        <v>87.421836849000002</v>
      </c>
      <c r="T112" s="33">
        <v>86.984047188299996</v>
      </c>
      <c r="U112" s="33">
        <v>556.79076999999893</v>
      </c>
      <c r="V112" s="33">
        <v>532.71456999999998</v>
      </c>
      <c r="W112" s="33">
        <v>1157.3157059999999</v>
      </c>
      <c r="X112" s="33">
        <v>1155.9129800000001</v>
      </c>
      <c r="Y112" s="33">
        <v>1129.76891</v>
      </c>
      <c r="Z112" s="33">
        <v>1178.1426099999999</v>
      </c>
      <c r="AA112" s="33">
        <v>1198.1681800000001</v>
      </c>
      <c r="AB112" s="33">
        <v>1161.501906</v>
      </c>
      <c r="AC112" s="33">
        <v>1155.5382199999999</v>
      </c>
      <c r="AD112" s="33">
        <v>1126.6783800000001</v>
      </c>
      <c r="AE112" s="33">
        <v>1072.0513170000002</v>
      </c>
    </row>
    <row r="113" spans="1:31">
      <c r="A113" s="29" t="s">
        <v>133</v>
      </c>
      <c r="B113" s="29" t="s">
        <v>72</v>
      </c>
      <c r="C113" s="33">
        <v>0</v>
      </c>
      <c r="D113" s="33">
        <v>0</v>
      </c>
      <c r="E113" s="33">
        <v>6.4021000000000002E-5</v>
      </c>
      <c r="F113" s="33">
        <v>6.2382069999999897E-5</v>
      </c>
      <c r="G113" s="33">
        <v>6.1852704999999897E-5</v>
      </c>
      <c r="H113" s="33">
        <v>6.447584E-5</v>
      </c>
      <c r="I113" s="33">
        <v>6.4929204999999995E-5</v>
      </c>
      <c r="J113" s="33">
        <v>6.8559600000000007E-5</v>
      </c>
      <c r="K113" s="33">
        <v>7.052723E-5</v>
      </c>
      <c r="L113" s="33">
        <v>7.5022030000000003E-5</v>
      </c>
      <c r="M113" s="33">
        <v>7.8633259999999995E-5</v>
      </c>
      <c r="N113" s="33">
        <v>1.13738503999999E-4</v>
      </c>
      <c r="O113" s="33">
        <v>1.13149224E-4</v>
      </c>
      <c r="P113" s="33">
        <v>1.1179643E-4</v>
      </c>
      <c r="Q113" s="33">
        <v>1.5993565E-4</v>
      </c>
      <c r="R113" s="33">
        <v>1.6707473E-4</v>
      </c>
      <c r="S113" s="33">
        <v>2.3528004000000001E-4</v>
      </c>
      <c r="T113" s="33">
        <v>2.3671506E-4</v>
      </c>
      <c r="U113" s="33">
        <v>2.3558665000000001E-4</v>
      </c>
      <c r="V113" s="33">
        <v>2.3679564999999999E-4</v>
      </c>
      <c r="W113" s="33">
        <v>2.7753199999999998E-4</v>
      </c>
      <c r="X113" s="33">
        <v>2.7556006999999999E-4</v>
      </c>
      <c r="Y113" s="33">
        <v>2.7398002999999999E-4</v>
      </c>
      <c r="Z113" s="33">
        <v>3.8264735000000002E-4</v>
      </c>
      <c r="AA113" s="33">
        <v>3.8106951999999998E-4</v>
      </c>
      <c r="AB113" s="33">
        <v>3.7641357999999999E-4</v>
      </c>
      <c r="AC113" s="33">
        <v>3.808881E-4</v>
      </c>
      <c r="AD113" s="33">
        <v>3.7985717000000002E-4</v>
      </c>
      <c r="AE113" s="33">
        <v>3.83566279999999E-4</v>
      </c>
    </row>
    <row r="114" spans="1:31">
      <c r="A114" s="29" t="s">
        <v>133</v>
      </c>
      <c r="B114" s="29" t="s">
        <v>76</v>
      </c>
      <c r="C114" s="33">
        <v>7.4564233999999896</v>
      </c>
      <c r="D114" s="33">
        <v>13.591665599999898</v>
      </c>
      <c r="E114" s="33">
        <v>18.15351446</v>
      </c>
      <c r="F114" s="33">
        <v>23.111181430000002</v>
      </c>
      <c r="G114" s="33">
        <v>28.831152499999991</v>
      </c>
      <c r="H114" s="33">
        <v>34.949122199999906</v>
      </c>
      <c r="I114" s="33">
        <v>39.630234699999995</v>
      </c>
      <c r="J114" s="33">
        <v>46.516285199999999</v>
      </c>
      <c r="K114" s="33">
        <v>50.720258999999899</v>
      </c>
      <c r="L114" s="33">
        <v>59.516696000000003</v>
      </c>
      <c r="M114" s="33">
        <v>73.378546699999902</v>
      </c>
      <c r="N114" s="33">
        <v>81.681796399999996</v>
      </c>
      <c r="O114" s="33">
        <v>89.819844000000003</v>
      </c>
      <c r="P114" s="33">
        <v>91.528094999999894</v>
      </c>
      <c r="Q114" s="33">
        <v>108.23009499999991</v>
      </c>
      <c r="R114" s="33">
        <v>113.451887</v>
      </c>
      <c r="S114" s="33">
        <v>117.23427600000001</v>
      </c>
      <c r="T114" s="33">
        <v>120.370046</v>
      </c>
      <c r="U114" s="33">
        <v>112.857749</v>
      </c>
      <c r="V114" s="33">
        <v>111.0784919999999</v>
      </c>
      <c r="W114" s="33">
        <v>105.1919809999999</v>
      </c>
      <c r="X114" s="33">
        <v>113.3936749999999</v>
      </c>
      <c r="Y114" s="33">
        <v>114.384265</v>
      </c>
      <c r="Z114" s="33">
        <v>128.17752400000001</v>
      </c>
      <c r="AA114" s="33">
        <v>130.08842300000001</v>
      </c>
      <c r="AB114" s="33">
        <v>129.528751</v>
      </c>
      <c r="AC114" s="33">
        <v>131.75635500000001</v>
      </c>
      <c r="AD114" s="33">
        <v>133.933481</v>
      </c>
      <c r="AE114" s="33">
        <v>119.1291089999999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5.8732176999999997E-5</v>
      </c>
      <c r="D117" s="33">
        <v>6.0981143000000002E-5</v>
      </c>
      <c r="E117" s="33">
        <v>6.0180760000000002E-5</v>
      </c>
      <c r="F117" s="33">
        <v>6.047356E-5</v>
      </c>
      <c r="G117" s="33">
        <v>6.546019E-5</v>
      </c>
      <c r="H117" s="33">
        <v>6.8079769999999996E-5</v>
      </c>
      <c r="I117" s="33">
        <v>7.5154755999999994E-5</v>
      </c>
      <c r="J117" s="33">
        <v>8.8572869999999998E-5</v>
      </c>
      <c r="K117" s="33">
        <v>1.2490403999999901E-4</v>
      </c>
      <c r="L117" s="33">
        <v>1.3375748000000001E-4</v>
      </c>
      <c r="M117" s="33">
        <v>1.4842583999999999E-4</v>
      </c>
      <c r="N117" s="33">
        <v>1.7414252E-4</v>
      </c>
      <c r="O117" s="33">
        <v>1.7514793000000001E-4</v>
      </c>
      <c r="P117" s="33">
        <v>1.88592789999999E-4</v>
      </c>
      <c r="Q117" s="33">
        <v>2.0060322999999999E-4</v>
      </c>
      <c r="R117" s="33">
        <v>2.1760722999999901E-4</v>
      </c>
      <c r="S117" s="33">
        <v>2.3469702999999901E-4</v>
      </c>
      <c r="T117" s="33">
        <v>2.4559750000000002E-4</v>
      </c>
      <c r="U117" s="33">
        <v>3.3240038E-4</v>
      </c>
      <c r="V117" s="33">
        <v>3.3515436000000002E-4</v>
      </c>
      <c r="W117" s="33">
        <v>3.6187486999999998E-4</v>
      </c>
      <c r="X117" s="33">
        <v>3.6337830000000002E-4</v>
      </c>
      <c r="Y117" s="33">
        <v>3.7684343999999902E-4</v>
      </c>
      <c r="Z117" s="33">
        <v>3.8960154000000001E-4</v>
      </c>
      <c r="AA117" s="33">
        <v>4.0865655E-4</v>
      </c>
      <c r="AB117" s="33">
        <v>4.4142512999999998E-4</v>
      </c>
      <c r="AC117" s="33">
        <v>4.6799610000000002E-4</v>
      </c>
      <c r="AD117" s="33">
        <v>5.4291815999999999E-4</v>
      </c>
      <c r="AE117" s="33">
        <v>5.3696889999999995E-4</v>
      </c>
    </row>
    <row r="118" spans="1:31">
      <c r="A118" s="29" t="s">
        <v>134</v>
      </c>
      <c r="B118" s="29" t="s">
        <v>72</v>
      </c>
      <c r="C118" s="33">
        <v>0</v>
      </c>
      <c r="D118" s="33">
        <v>0</v>
      </c>
      <c r="E118" s="33">
        <v>1.639821999999999E-4</v>
      </c>
      <c r="F118" s="33">
        <v>1.7244070999999998E-4</v>
      </c>
      <c r="G118" s="33">
        <v>2.0149370999999989E-4</v>
      </c>
      <c r="H118" s="33">
        <v>2.1106739000000002E-4</v>
      </c>
      <c r="I118" s="33">
        <v>2.2053705E-4</v>
      </c>
      <c r="J118" s="33">
        <v>2.3201036999999901E-4</v>
      </c>
      <c r="K118" s="33">
        <v>2.4530375000000003E-4</v>
      </c>
      <c r="L118" s="33">
        <v>2.5925972000000002E-4</v>
      </c>
      <c r="M118" s="33">
        <v>2.9707846999999996E-4</v>
      </c>
      <c r="N118" s="33">
        <v>3.3118192000000001E-4</v>
      </c>
      <c r="O118" s="33">
        <v>3.3548705999999996E-4</v>
      </c>
      <c r="P118" s="33">
        <v>3.4967516999999902E-4</v>
      </c>
      <c r="Q118" s="33">
        <v>3.7248716999999998E-4</v>
      </c>
      <c r="R118" s="33">
        <v>3.9519315999999997E-4</v>
      </c>
      <c r="S118" s="33">
        <v>4.1849567999999995E-4</v>
      </c>
      <c r="T118" s="33">
        <v>4.3766756999999998E-4</v>
      </c>
      <c r="U118" s="33">
        <v>5.4261467999999996E-4</v>
      </c>
      <c r="V118" s="33">
        <v>5.4827386999999994E-4</v>
      </c>
      <c r="W118" s="33">
        <v>5.8230599999999999E-4</v>
      </c>
      <c r="X118" s="33">
        <v>5.8547150999999997E-4</v>
      </c>
      <c r="Y118" s="33">
        <v>5.9585233999999996E-4</v>
      </c>
      <c r="Z118" s="33">
        <v>6.0996269999999994E-4</v>
      </c>
      <c r="AA118" s="33">
        <v>6.3616002999999997E-4</v>
      </c>
      <c r="AB118" s="33">
        <v>6.6660321999999998E-4</v>
      </c>
      <c r="AC118" s="33">
        <v>6.9939890000000004E-4</v>
      </c>
      <c r="AD118" s="33">
        <v>7.7542759E-4</v>
      </c>
      <c r="AE118" s="33">
        <v>7.8710830000000001E-4</v>
      </c>
    </row>
    <row r="119" spans="1:31">
      <c r="A119" s="29" t="s">
        <v>134</v>
      </c>
      <c r="B119" s="29" t="s">
        <v>76</v>
      </c>
      <c r="C119" s="33">
        <v>0.17195764599999999</v>
      </c>
      <c r="D119" s="33">
        <v>0.51669631199999999</v>
      </c>
      <c r="E119" s="33">
        <v>0.33185204800000001</v>
      </c>
      <c r="F119" s="33">
        <v>0.64648653799999989</v>
      </c>
      <c r="G119" s="33">
        <v>1.0554122800000001</v>
      </c>
      <c r="H119" s="33">
        <v>1.7425653999999999</v>
      </c>
      <c r="I119" s="33">
        <v>2.0036081699999899</v>
      </c>
      <c r="J119" s="33">
        <v>2.6498778299999999</v>
      </c>
      <c r="K119" s="33">
        <v>4.0490675399999896</v>
      </c>
      <c r="L119" s="33">
        <v>5.1983713599999994</v>
      </c>
      <c r="M119" s="33">
        <v>8.5538320299999899</v>
      </c>
      <c r="N119" s="33">
        <v>10.5313803</v>
      </c>
      <c r="O119" s="33">
        <v>12.069773</v>
      </c>
      <c r="P119" s="33">
        <v>14.777673399999991</v>
      </c>
      <c r="Q119" s="33">
        <v>17.700685999999902</v>
      </c>
      <c r="R119" s="33">
        <v>21.504288299999992</v>
      </c>
      <c r="S119" s="33">
        <v>21.947291</v>
      </c>
      <c r="T119" s="33">
        <v>23.174969699999988</v>
      </c>
      <c r="U119" s="33">
        <v>24.114976199999997</v>
      </c>
      <c r="V119" s="33">
        <v>26.837642999999886</v>
      </c>
      <c r="W119" s="33">
        <v>28.495332299999998</v>
      </c>
      <c r="X119" s="33">
        <v>30.125436499999989</v>
      </c>
      <c r="Y119" s="33">
        <v>30.675150600000002</v>
      </c>
      <c r="Z119" s="33">
        <v>31.170080299999988</v>
      </c>
      <c r="AA119" s="33">
        <v>34.8809579999999</v>
      </c>
      <c r="AB119" s="33">
        <v>34.622005000000001</v>
      </c>
      <c r="AC119" s="33">
        <v>34.202275599999993</v>
      </c>
      <c r="AD119" s="33">
        <v>34.183272000000002</v>
      </c>
      <c r="AE119" s="33">
        <v>35.814345299999999</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17966.125063375184</v>
      </c>
      <c r="D124" s="33">
        <v>20100.679528684668</v>
      </c>
      <c r="E124" s="33">
        <v>21848.555741051081</v>
      </c>
      <c r="F124" s="33">
        <v>22765.76079416024</v>
      </c>
      <c r="G124" s="33">
        <v>23520.218968064757</v>
      </c>
      <c r="H124" s="33">
        <v>26712.904101024949</v>
      </c>
      <c r="I124" s="33">
        <v>28250.268162634398</v>
      </c>
      <c r="J124" s="33">
        <v>26710.881961195199</v>
      </c>
      <c r="K124" s="33">
        <v>28962.364347746829</v>
      </c>
      <c r="L124" s="33">
        <v>30914.224739355788</v>
      </c>
      <c r="M124" s="33">
        <v>32262.787777277921</v>
      </c>
      <c r="N124" s="33">
        <v>33604.8782657212</v>
      </c>
      <c r="O124" s="33">
        <v>33813.034091866903</v>
      </c>
      <c r="P124" s="33">
        <v>33976.882535705539</v>
      </c>
      <c r="Q124" s="33">
        <v>37696.629211420608</v>
      </c>
      <c r="R124" s="33">
        <v>38914.484877315546</v>
      </c>
      <c r="S124" s="33">
        <v>36303.367021691301</v>
      </c>
      <c r="T124" s="33">
        <v>39129.569474069081</v>
      </c>
      <c r="U124" s="33">
        <v>41710.657601468876</v>
      </c>
      <c r="V124" s="33">
        <v>43318.636333022398</v>
      </c>
      <c r="W124" s="33">
        <v>44440.875451359963</v>
      </c>
      <c r="X124" s="33">
        <v>44228.55500394621</v>
      </c>
      <c r="Y124" s="33">
        <v>43943.456202950641</v>
      </c>
      <c r="Z124" s="33">
        <v>48400.610685338484</v>
      </c>
      <c r="AA124" s="33">
        <v>49711.147597842559</v>
      </c>
      <c r="AB124" s="33">
        <v>46026.645786748006</v>
      </c>
      <c r="AC124" s="33">
        <v>49621.490173357117</v>
      </c>
      <c r="AD124" s="33">
        <v>52962.030143807147</v>
      </c>
      <c r="AE124" s="33">
        <v>54802.213391979691</v>
      </c>
    </row>
    <row r="125" spans="1:31" collapsed="1">
      <c r="A125" s="29" t="s">
        <v>40</v>
      </c>
      <c r="B125" s="29" t="s">
        <v>77</v>
      </c>
      <c r="C125" s="33">
        <v>274.29213481746189</v>
      </c>
      <c r="D125" s="33">
        <v>322.76553938901321</v>
      </c>
      <c r="E125" s="33">
        <v>377.40556858292115</v>
      </c>
      <c r="F125" s="33">
        <v>441.91603131282261</v>
      </c>
      <c r="G125" s="33">
        <v>524.74045959973205</v>
      </c>
      <c r="H125" s="33">
        <v>624.94378345179473</v>
      </c>
      <c r="I125" s="33">
        <v>702.60652088159213</v>
      </c>
      <c r="J125" s="33">
        <v>780.15031027257339</v>
      </c>
      <c r="K125" s="33">
        <v>916.50225631970079</v>
      </c>
      <c r="L125" s="33">
        <v>1062.923594562865</v>
      </c>
      <c r="M125" s="33">
        <v>1310.8182477886967</v>
      </c>
      <c r="N125" s="33">
        <v>1435.9449101296455</v>
      </c>
      <c r="O125" s="33">
        <v>1573.1611096683707</v>
      </c>
      <c r="P125" s="33">
        <v>1680.396318980871</v>
      </c>
      <c r="Q125" s="33">
        <v>1781.1329843739736</v>
      </c>
      <c r="R125" s="33">
        <v>1856.7679677806409</v>
      </c>
      <c r="S125" s="33">
        <v>1927.4610105166375</v>
      </c>
      <c r="T125" s="33">
        <v>2000.5501645185891</v>
      </c>
      <c r="U125" s="33">
        <v>2079.2953449611009</v>
      </c>
      <c r="V125" s="33">
        <v>2147.8019215422846</v>
      </c>
      <c r="W125" s="33">
        <v>2226.1602239661729</v>
      </c>
      <c r="X125" s="33">
        <v>2306.7147125573069</v>
      </c>
      <c r="Y125" s="33">
        <v>2389.4766655831868</v>
      </c>
      <c r="Z125" s="33">
        <v>2400.7435128056632</v>
      </c>
      <c r="AA125" s="33">
        <v>2416.8736578490652</v>
      </c>
      <c r="AB125" s="33">
        <v>2424.2586555470625</v>
      </c>
      <c r="AC125" s="33">
        <v>2440.1321404072587</v>
      </c>
      <c r="AD125" s="33">
        <v>2439.5699020061388</v>
      </c>
      <c r="AE125" s="33">
        <v>2438.5083142240519</v>
      </c>
    </row>
    <row r="126" spans="1:31" collapsed="1">
      <c r="A126" s="29" t="s">
        <v>40</v>
      </c>
      <c r="B126" s="29" t="s">
        <v>78</v>
      </c>
      <c r="C126" s="33">
        <v>233.04039972597315</v>
      </c>
      <c r="D126" s="33">
        <v>274.19378499633029</v>
      </c>
      <c r="E126" s="33">
        <v>320.65387735605168</v>
      </c>
      <c r="F126" s="33">
        <v>375.46934607700922</v>
      </c>
      <c r="G126" s="33">
        <v>445.71752459519973</v>
      </c>
      <c r="H126" s="33">
        <v>530.81983863925802</v>
      </c>
      <c r="I126" s="33">
        <v>596.87216022080054</v>
      </c>
      <c r="J126" s="33">
        <v>662.69923005948851</v>
      </c>
      <c r="K126" s="33">
        <v>778.51650702387019</v>
      </c>
      <c r="L126" s="33">
        <v>902.93920009279179</v>
      </c>
      <c r="M126" s="33">
        <v>1113.6428048954601</v>
      </c>
      <c r="N126" s="33">
        <v>1220.016866511761</v>
      </c>
      <c r="O126" s="33">
        <v>1336.223020293354</v>
      </c>
      <c r="P126" s="33">
        <v>1427.3179758339807</v>
      </c>
      <c r="Q126" s="33">
        <v>1512.8203302655165</v>
      </c>
      <c r="R126" s="33">
        <v>1577.4411864508374</v>
      </c>
      <c r="S126" s="33">
        <v>1637.7030253430562</v>
      </c>
      <c r="T126" s="33">
        <v>1699.3559997276002</v>
      </c>
      <c r="U126" s="33">
        <v>1766.0471968020177</v>
      </c>
      <c r="V126" s="33">
        <v>1824.6599766321131</v>
      </c>
      <c r="W126" s="33">
        <v>1891.3289675425247</v>
      </c>
      <c r="X126" s="33">
        <v>1958.7364666471387</v>
      </c>
      <c r="Y126" s="33">
        <v>2030.3463650414849</v>
      </c>
      <c r="Z126" s="33">
        <v>2039.5199693139753</v>
      </c>
      <c r="AA126" s="33">
        <v>2052.5990225424753</v>
      </c>
      <c r="AB126" s="33">
        <v>2059.133979835955</v>
      </c>
      <c r="AC126" s="33">
        <v>2073.3251320873633</v>
      </c>
      <c r="AD126" s="33">
        <v>2072.6927414932225</v>
      </c>
      <c r="AE126" s="33">
        <v>2071.1610632715201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5204.0163644035556</v>
      </c>
      <c r="D129" s="25">
        <v>5881.7329559323853</v>
      </c>
      <c r="E129" s="25">
        <v>6097.6203214993575</v>
      </c>
      <c r="F129" s="25">
        <v>6362.128422365372</v>
      </c>
      <c r="G129" s="25">
        <v>6503.666397460689</v>
      </c>
      <c r="H129" s="25">
        <v>7561.6004503787699</v>
      </c>
      <c r="I129" s="25">
        <v>7799.3332985901197</v>
      </c>
      <c r="J129" s="25">
        <v>7221.9230962379297</v>
      </c>
      <c r="K129" s="25">
        <v>7693.3553920600498</v>
      </c>
      <c r="L129" s="25">
        <v>8429.2141910026494</v>
      </c>
      <c r="M129" s="25">
        <v>9135.0771498269405</v>
      </c>
      <c r="N129" s="25">
        <v>9232.9947739396503</v>
      </c>
      <c r="O129" s="25">
        <v>9474.0929726439299</v>
      </c>
      <c r="P129" s="25">
        <v>9536.0352104847607</v>
      </c>
      <c r="Q129" s="25">
        <v>10952.210977414768</v>
      </c>
      <c r="R129" s="25">
        <v>11213.626697718659</v>
      </c>
      <c r="S129" s="25">
        <v>10409.25116656554</v>
      </c>
      <c r="T129" s="25">
        <v>11061.161299845451</v>
      </c>
      <c r="U129" s="25">
        <v>12074.425268124909</v>
      </c>
      <c r="V129" s="25">
        <v>12966.562421256851</v>
      </c>
      <c r="W129" s="25">
        <v>12905.931444146579</v>
      </c>
      <c r="X129" s="25">
        <v>13078.08817864133</v>
      </c>
      <c r="Y129" s="25">
        <v>13015.265195712531</v>
      </c>
      <c r="Z129" s="25">
        <v>14802.400829507151</v>
      </c>
      <c r="AA129" s="25">
        <v>15046.96791685021</v>
      </c>
      <c r="AB129" s="25">
        <v>13816.963495241409</v>
      </c>
      <c r="AC129" s="25">
        <v>14650.873038821461</v>
      </c>
      <c r="AD129" s="25">
        <v>15983.813710403039</v>
      </c>
      <c r="AE129" s="25">
        <v>17049.55139718857</v>
      </c>
    </row>
    <row r="130" spans="1:31">
      <c r="A130" s="29" t="s">
        <v>130</v>
      </c>
      <c r="B130" s="29" t="s">
        <v>77</v>
      </c>
      <c r="C130" s="33">
        <v>103.74372356915451</v>
      </c>
      <c r="D130" s="33">
        <v>114.240439722061</v>
      </c>
      <c r="E130" s="33">
        <v>137.92435712742801</v>
      </c>
      <c r="F130" s="33">
        <v>165.90026488018</v>
      </c>
      <c r="G130" s="33">
        <v>201.313023488998</v>
      </c>
      <c r="H130" s="33">
        <v>240.915850891113</v>
      </c>
      <c r="I130" s="33">
        <v>264.58415556907647</v>
      </c>
      <c r="J130" s="33">
        <v>289.73739634680749</v>
      </c>
      <c r="K130" s="33">
        <v>335.48614158248904</v>
      </c>
      <c r="L130" s="33">
        <v>383.00363436079004</v>
      </c>
      <c r="M130" s="33">
        <v>465.22075204417098</v>
      </c>
      <c r="N130" s="33">
        <v>500.52557754135</v>
      </c>
      <c r="O130" s="33">
        <v>543.876725046155</v>
      </c>
      <c r="P130" s="33">
        <v>577.09254762953492</v>
      </c>
      <c r="Q130" s="33">
        <v>608.91878009605</v>
      </c>
      <c r="R130" s="33">
        <v>631.88798867034507</v>
      </c>
      <c r="S130" s="33">
        <v>654.09910498285001</v>
      </c>
      <c r="T130" s="33">
        <v>675.51994481658505</v>
      </c>
      <c r="U130" s="33">
        <v>700.77837184333498</v>
      </c>
      <c r="V130" s="33">
        <v>721.10675005555004</v>
      </c>
      <c r="W130" s="33">
        <v>744.60863818644998</v>
      </c>
      <c r="X130" s="33">
        <v>768.47515194129505</v>
      </c>
      <c r="Y130" s="33">
        <v>793.55737583446501</v>
      </c>
      <c r="Z130" s="33">
        <v>797.02513593005995</v>
      </c>
      <c r="AA130" s="33">
        <v>801.42502158546006</v>
      </c>
      <c r="AB130" s="33">
        <v>803.76386625289501</v>
      </c>
      <c r="AC130" s="33">
        <v>807.36252816199999</v>
      </c>
      <c r="AD130" s="33">
        <v>807.79068505096006</v>
      </c>
      <c r="AE130" s="33">
        <v>807.15996271746997</v>
      </c>
    </row>
    <row r="131" spans="1:31">
      <c r="A131" s="29" t="s">
        <v>130</v>
      </c>
      <c r="B131" s="29" t="s">
        <v>78</v>
      </c>
      <c r="C131" s="33">
        <v>88.129268699645991</v>
      </c>
      <c r="D131" s="33">
        <v>97.021564651489001</v>
      </c>
      <c r="E131" s="33">
        <v>117.162092010498</v>
      </c>
      <c r="F131" s="33">
        <v>140.94180444908102</v>
      </c>
      <c r="G131" s="33">
        <v>170.99702905178049</v>
      </c>
      <c r="H131" s="33">
        <v>204.60765544748301</v>
      </c>
      <c r="I131" s="33">
        <v>224.74871568775151</v>
      </c>
      <c r="J131" s="33">
        <v>246.07607063865649</v>
      </c>
      <c r="K131" s="33">
        <v>284.99247991323449</v>
      </c>
      <c r="L131" s="33">
        <v>325.383812944412</v>
      </c>
      <c r="M131" s="33">
        <v>395.420777841568</v>
      </c>
      <c r="N131" s="33">
        <v>425.22314657020553</v>
      </c>
      <c r="O131" s="33">
        <v>461.79702500152547</v>
      </c>
      <c r="P131" s="33">
        <v>490.35393423843351</v>
      </c>
      <c r="Q131" s="33">
        <v>517.04638001060005</v>
      </c>
      <c r="R131" s="33">
        <v>536.82556633758497</v>
      </c>
      <c r="S131" s="33">
        <v>555.81613853454496</v>
      </c>
      <c r="T131" s="33">
        <v>574.06774980878504</v>
      </c>
      <c r="U131" s="33">
        <v>595.11757627486998</v>
      </c>
      <c r="V131" s="33">
        <v>612.76170148467997</v>
      </c>
      <c r="W131" s="33">
        <v>632.53670359039006</v>
      </c>
      <c r="X131" s="33">
        <v>652.48512977694998</v>
      </c>
      <c r="Y131" s="33">
        <v>674.52096390533006</v>
      </c>
      <c r="Z131" s="33">
        <v>677.41724882507003</v>
      </c>
      <c r="AA131" s="33">
        <v>680.36639414978004</v>
      </c>
      <c r="AB131" s="33">
        <v>682.99670392989992</v>
      </c>
      <c r="AC131" s="33">
        <v>685.990317409515</v>
      </c>
      <c r="AD131" s="33">
        <v>686.25337030887499</v>
      </c>
      <c r="AE131" s="33">
        <v>685.44892611503496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5567.3647801681027</v>
      </c>
      <c r="D134" s="25">
        <v>6252.7150515366466</v>
      </c>
      <c r="E134" s="25">
        <v>6535.0958475675361</v>
      </c>
      <c r="F134" s="25">
        <v>6564.9107870160369</v>
      </c>
      <c r="G134" s="25">
        <v>6903.5367004008858</v>
      </c>
      <c r="H134" s="25">
        <v>7623.4302732766901</v>
      </c>
      <c r="I134" s="25">
        <v>7934.36653259782</v>
      </c>
      <c r="J134" s="25">
        <v>6899.0674360226967</v>
      </c>
      <c r="K134" s="25">
        <v>7734.7975398438502</v>
      </c>
      <c r="L134" s="25">
        <v>8266.424146480309</v>
      </c>
      <c r="M134" s="25">
        <v>9020.1611288905497</v>
      </c>
      <c r="N134" s="25">
        <v>9268.2690409682109</v>
      </c>
      <c r="O134" s="25">
        <v>9263.1606952377806</v>
      </c>
      <c r="P134" s="25">
        <v>9754.2534848415999</v>
      </c>
      <c r="Q134" s="25">
        <v>10771.5054458921</v>
      </c>
      <c r="R134" s="25">
        <v>11127.70484734889</v>
      </c>
      <c r="S134" s="25">
        <v>9702.5719029807005</v>
      </c>
      <c r="T134" s="25">
        <v>10828.620654091001</v>
      </c>
      <c r="U134" s="25">
        <v>11489.880817383681</v>
      </c>
      <c r="V134" s="25">
        <v>12365.400182793981</v>
      </c>
      <c r="W134" s="25">
        <v>12482.623348748539</v>
      </c>
      <c r="X134" s="25">
        <v>12281.913796102119</v>
      </c>
      <c r="Y134" s="25">
        <v>12714.221732317299</v>
      </c>
      <c r="Z134" s="25">
        <v>13851.03457588841</v>
      </c>
      <c r="AA134" s="25">
        <v>14256.957220044111</v>
      </c>
      <c r="AB134" s="25">
        <v>12334.570720996589</v>
      </c>
      <c r="AC134" s="25">
        <v>13776.166562737901</v>
      </c>
      <c r="AD134" s="25">
        <v>14614.454780622971</v>
      </c>
      <c r="AE134" s="25">
        <v>15684.62059049882</v>
      </c>
    </row>
    <row r="135" spans="1:31">
      <c r="A135" s="29" t="s">
        <v>131</v>
      </c>
      <c r="B135" s="29" t="s">
        <v>77</v>
      </c>
      <c r="C135" s="33">
        <v>46.105890129089346</v>
      </c>
      <c r="D135" s="33">
        <v>51.289798426627996</v>
      </c>
      <c r="E135" s="33">
        <v>62.889781717300004</v>
      </c>
      <c r="F135" s="33">
        <v>76.943827347517001</v>
      </c>
      <c r="G135" s="33">
        <v>94.107948667526003</v>
      </c>
      <c r="H135" s="33">
        <v>114.33899050891399</v>
      </c>
      <c r="I135" s="33">
        <v>129.44047841191249</v>
      </c>
      <c r="J135" s="33">
        <v>144.185034614801</v>
      </c>
      <c r="K135" s="33">
        <v>167.61894687271101</v>
      </c>
      <c r="L135" s="33">
        <v>204.80059560298901</v>
      </c>
      <c r="M135" s="33">
        <v>260.29553428351852</v>
      </c>
      <c r="N135" s="33">
        <v>292.01824688911398</v>
      </c>
      <c r="O135" s="33">
        <v>328.19977596914748</v>
      </c>
      <c r="P135" s="33">
        <v>357.95186254978148</v>
      </c>
      <c r="Q135" s="33">
        <v>385.72100204372401</v>
      </c>
      <c r="R135" s="33">
        <v>407.77799359512301</v>
      </c>
      <c r="S135" s="33">
        <v>429.08943404889101</v>
      </c>
      <c r="T135" s="33">
        <v>449.0439757118225</v>
      </c>
      <c r="U135" s="33">
        <v>469.66401275396299</v>
      </c>
      <c r="V135" s="33">
        <v>492.08753450584402</v>
      </c>
      <c r="W135" s="33">
        <v>514.83544839763499</v>
      </c>
      <c r="X135" s="33">
        <v>538.00253143310499</v>
      </c>
      <c r="Y135" s="33">
        <v>561.694688825605</v>
      </c>
      <c r="Z135" s="33">
        <v>566.60501416981003</v>
      </c>
      <c r="AA135" s="33">
        <v>572.219630055425</v>
      </c>
      <c r="AB135" s="33">
        <v>576.72738189506492</v>
      </c>
      <c r="AC135" s="33">
        <v>581.92536071204995</v>
      </c>
      <c r="AD135" s="33">
        <v>583.26999734210506</v>
      </c>
      <c r="AE135" s="33">
        <v>585.63884174656494</v>
      </c>
    </row>
    <row r="136" spans="1:31">
      <c r="A136" s="29" t="s">
        <v>131</v>
      </c>
      <c r="B136" s="29" t="s">
        <v>78</v>
      </c>
      <c r="C136" s="33">
        <v>39.157200163602802</v>
      </c>
      <c r="D136" s="33">
        <v>43.575523690938951</v>
      </c>
      <c r="E136" s="33">
        <v>53.417701413631001</v>
      </c>
      <c r="F136" s="33">
        <v>65.378797556087008</v>
      </c>
      <c r="G136" s="33">
        <v>79.918573579788003</v>
      </c>
      <c r="H136" s="33">
        <v>97.095475473403496</v>
      </c>
      <c r="I136" s="33">
        <v>109.91620835781049</v>
      </c>
      <c r="J136" s="33">
        <v>122.515895420074</v>
      </c>
      <c r="K136" s="33">
        <v>142.43759643554651</v>
      </c>
      <c r="L136" s="33">
        <v>173.90882025623301</v>
      </c>
      <c r="M136" s="33">
        <v>221.11889532279952</v>
      </c>
      <c r="N136" s="33">
        <v>248.1634925518035</v>
      </c>
      <c r="O136" s="33">
        <v>278.71581577968595</v>
      </c>
      <c r="P136" s="33">
        <v>303.947362812042</v>
      </c>
      <c r="Q136" s="33">
        <v>327.61118205070449</v>
      </c>
      <c r="R136" s="33">
        <v>346.36675619506804</v>
      </c>
      <c r="S136" s="33">
        <v>364.47440850448601</v>
      </c>
      <c r="T136" s="33">
        <v>381.53449554443347</v>
      </c>
      <c r="U136" s="33">
        <v>399.00587103652947</v>
      </c>
      <c r="V136" s="33">
        <v>418.16863727188098</v>
      </c>
      <c r="W136" s="33">
        <v>437.56871479225151</v>
      </c>
      <c r="X136" s="33">
        <v>456.742569591522</v>
      </c>
      <c r="Y136" s="33">
        <v>477.24660862350453</v>
      </c>
      <c r="Z136" s="33">
        <v>481.30817297458651</v>
      </c>
      <c r="AA136" s="33">
        <v>486.31687499999998</v>
      </c>
      <c r="AB136" s="33">
        <v>489.67396982955898</v>
      </c>
      <c r="AC136" s="33">
        <v>494.6069086875915</v>
      </c>
      <c r="AD136" s="33">
        <v>495.58239173126196</v>
      </c>
      <c r="AE136" s="33">
        <v>497.32071732330297</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4329.4005041480232</v>
      </c>
      <c r="D139" s="25">
        <v>4908.7952105399454</v>
      </c>
      <c r="E139" s="25">
        <v>5934.1919389792947</v>
      </c>
      <c r="F139" s="25">
        <v>6528.7695988096721</v>
      </c>
      <c r="G139" s="25">
        <v>6863.0056975854886</v>
      </c>
      <c r="H139" s="25">
        <v>8027.2366784785918</v>
      </c>
      <c r="I139" s="25">
        <v>8796.0993784604689</v>
      </c>
      <c r="J139" s="25">
        <v>8929.0801471955092</v>
      </c>
      <c r="K139" s="25">
        <v>9626.1225133886801</v>
      </c>
      <c r="L139" s="25">
        <v>10179.64035616822</v>
      </c>
      <c r="M139" s="25">
        <v>9984.4368115758607</v>
      </c>
      <c r="N139" s="25">
        <v>10760.829080698521</v>
      </c>
      <c r="O139" s="25">
        <v>10744.888688517151</v>
      </c>
      <c r="P139" s="25">
        <v>10455.004946298392</v>
      </c>
      <c r="Q139" s="25">
        <v>11440.45690354096</v>
      </c>
      <c r="R139" s="25">
        <v>11800.61312342042</v>
      </c>
      <c r="S139" s="25">
        <v>11528.25927778215</v>
      </c>
      <c r="T139" s="25">
        <v>12300.938733937681</v>
      </c>
      <c r="U139" s="25">
        <v>13053.83493765212</v>
      </c>
      <c r="V139" s="25">
        <v>12807.488083087621</v>
      </c>
      <c r="W139" s="25">
        <v>13660.681962884009</v>
      </c>
      <c r="X139" s="25">
        <v>13556.18027178227</v>
      </c>
      <c r="Y139" s="25">
        <v>13075.879151775231</v>
      </c>
      <c r="Z139" s="25">
        <v>14262.8400680779</v>
      </c>
      <c r="AA139" s="25">
        <v>14649.24570918001</v>
      </c>
      <c r="AB139" s="25">
        <v>14279.69330392839</v>
      </c>
      <c r="AC139" s="25">
        <v>15258.36953244508</v>
      </c>
      <c r="AD139" s="25">
        <v>16219.6450085332</v>
      </c>
      <c r="AE139" s="25">
        <v>15845.632355666681</v>
      </c>
    </row>
    <row r="140" spans="1:31">
      <c r="A140" s="29" t="s">
        <v>132</v>
      </c>
      <c r="B140" s="29" t="s">
        <v>77</v>
      </c>
      <c r="C140" s="33">
        <v>60.361494900226496</v>
      </c>
      <c r="D140" s="33">
        <v>72.320243375062503</v>
      </c>
      <c r="E140" s="33">
        <v>86.681847811341001</v>
      </c>
      <c r="F140" s="33">
        <v>103.65418734121299</v>
      </c>
      <c r="G140" s="33">
        <v>127.6657987732885</v>
      </c>
      <c r="H140" s="33">
        <v>157.9156370261905</v>
      </c>
      <c r="I140" s="33">
        <v>187.36083002841448</v>
      </c>
      <c r="J140" s="33">
        <v>216.0942103523015</v>
      </c>
      <c r="K140" s="33">
        <v>267.367907112002</v>
      </c>
      <c r="L140" s="33">
        <v>312.78584060065447</v>
      </c>
      <c r="M140" s="33">
        <v>390.695545523703</v>
      </c>
      <c r="N140" s="33">
        <v>438.52070919656745</v>
      </c>
      <c r="O140" s="33">
        <v>483.41096936464299</v>
      </c>
      <c r="P140" s="33">
        <v>517.67175364160505</v>
      </c>
      <c r="Q140" s="33">
        <v>549.90186324786998</v>
      </c>
      <c r="R140" s="33">
        <v>574.08388901954504</v>
      </c>
      <c r="S140" s="33">
        <v>596.42332672023508</v>
      </c>
      <c r="T140" s="33">
        <v>621.88786826753505</v>
      </c>
      <c r="U140" s="33">
        <v>649.62785507869501</v>
      </c>
      <c r="V140" s="33">
        <v>672.01441700458508</v>
      </c>
      <c r="W140" s="33">
        <v>699.03628544390006</v>
      </c>
      <c r="X140" s="33">
        <v>727.08285821961999</v>
      </c>
      <c r="Y140" s="33">
        <v>754.49915091466494</v>
      </c>
      <c r="Z140" s="33">
        <v>759.03643472098997</v>
      </c>
      <c r="AA140" s="33">
        <v>765.41792904663009</v>
      </c>
      <c r="AB140" s="33">
        <v>768.306993955135</v>
      </c>
      <c r="AC140" s="33">
        <v>774.81176727867</v>
      </c>
      <c r="AD140" s="33">
        <v>775.19145273589993</v>
      </c>
      <c r="AE140" s="33">
        <v>774.80998912703501</v>
      </c>
    </row>
    <row r="141" spans="1:31">
      <c r="A141" s="29" t="s">
        <v>132</v>
      </c>
      <c r="B141" s="29" t="s">
        <v>78</v>
      </c>
      <c r="C141" s="33">
        <v>51.3066448535915</v>
      </c>
      <c r="D141" s="33">
        <v>61.451198442458995</v>
      </c>
      <c r="E141" s="33">
        <v>73.659837475776499</v>
      </c>
      <c r="F141" s="33">
        <v>88.082971834659503</v>
      </c>
      <c r="G141" s="33">
        <v>108.470634001493</v>
      </c>
      <c r="H141" s="33">
        <v>134.1928176865575</v>
      </c>
      <c r="I141" s="33">
        <v>159.19155989211751</v>
      </c>
      <c r="J141" s="33">
        <v>183.54751978397348</v>
      </c>
      <c r="K141" s="33">
        <v>227.0259958827495</v>
      </c>
      <c r="L141" s="33">
        <v>265.68989357614498</v>
      </c>
      <c r="M141" s="33">
        <v>331.83895578479752</v>
      </c>
      <c r="N141" s="33">
        <v>372.61138215541797</v>
      </c>
      <c r="O141" s="33">
        <v>410.83125984382599</v>
      </c>
      <c r="P141" s="33">
        <v>439.66761757278402</v>
      </c>
      <c r="Q141" s="33">
        <v>467.28120572090148</v>
      </c>
      <c r="R141" s="33">
        <v>487.89141758727999</v>
      </c>
      <c r="S141" s="33">
        <v>506.91546948074995</v>
      </c>
      <c r="T141" s="33">
        <v>527.95990794944498</v>
      </c>
      <c r="U141" s="33">
        <v>551.64849860465506</v>
      </c>
      <c r="V141" s="33">
        <v>570.53880249022995</v>
      </c>
      <c r="W141" s="33">
        <v>593.98818820762494</v>
      </c>
      <c r="X141" s="33">
        <v>617.41310619926003</v>
      </c>
      <c r="Y141" s="33">
        <v>640.99210364532007</v>
      </c>
      <c r="Z141" s="33">
        <v>644.58390899753499</v>
      </c>
      <c r="AA141" s="33">
        <v>650.05554519843997</v>
      </c>
      <c r="AB141" s="33">
        <v>652.39523247003501</v>
      </c>
      <c r="AC141" s="33">
        <v>658.15531771850499</v>
      </c>
      <c r="AD141" s="33">
        <v>658.60523070907504</v>
      </c>
      <c r="AE141" s="33">
        <v>658.29534521675009</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2623.5452359171313</v>
      </c>
      <c r="D144" s="25">
        <v>2798.1477668906159</v>
      </c>
      <c r="E144" s="25">
        <v>2996.8814511672731</v>
      </c>
      <c r="F144" s="25">
        <v>3008.3833572973863</v>
      </c>
      <c r="G144" s="25">
        <v>2949.0754802809438</v>
      </c>
      <c r="H144" s="25">
        <v>3160.1857366147278</v>
      </c>
      <c r="I144" s="25">
        <v>3360.8341703059659</v>
      </c>
      <c r="J144" s="25">
        <v>3300.463996339839</v>
      </c>
      <c r="K144" s="25">
        <v>3533.7408493067269</v>
      </c>
      <c r="L144" s="25">
        <v>3645.3258054173948</v>
      </c>
      <c r="M144" s="25">
        <v>3718.3325066146031</v>
      </c>
      <c r="N144" s="25">
        <v>3905.458895445196</v>
      </c>
      <c r="O144" s="25">
        <v>3875.3562605586121</v>
      </c>
      <c r="P144" s="25">
        <v>3779.464328219678</v>
      </c>
      <c r="Q144" s="25">
        <v>4028.9272569281384</v>
      </c>
      <c r="R144" s="25">
        <v>4246.1349106342295</v>
      </c>
      <c r="S144" s="25">
        <v>4126.3156933502596</v>
      </c>
      <c r="T144" s="25">
        <v>4379.7080439660804</v>
      </c>
      <c r="U144" s="25">
        <v>4502.8278019530499</v>
      </c>
      <c r="V144" s="25">
        <v>4576.0415382380797</v>
      </c>
      <c r="W144" s="25">
        <v>4756.5855560100399</v>
      </c>
      <c r="X144" s="25">
        <v>4662.40553163</v>
      </c>
      <c r="Y144" s="25">
        <v>4501.1597708139598</v>
      </c>
      <c r="Z144" s="25">
        <v>4782.4214016851301</v>
      </c>
      <c r="AA144" s="25">
        <v>5031.6477666343599</v>
      </c>
      <c r="AB144" s="25">
        <v>4870.1344042339006</v>
      </c>
      <c r="AC144" s="25">
        <v>5185.5389204543098</v>
      </c>
      <c r="AD144" s="25">
        <v>5354.2665904202604</v>
      </c>
      <c r="AE144" s="25">
        <v>5426.7292303408003</v>
      </c>
    </row>
    <row r="145" spans="1:31">
      <c r="A145" s="29" t="s">
        <v>133</v>
      </c>
      <c r="B145" s="29" t="s">
        <v>77</v>
      </c>
      <c r="C145" s="33">
        <v>56.735401081919505</v>
      </c>
      <c r="D145" s="33">
        <v>76.760957679032998</v>
      </c>
      <c r="E145" s="33">
        <v>80.336397202253011</v>
      </c>
      <c r="F145" s="33">
        <v>83.77517680597299</v>
      </c>
      <c r="G145" s="33">
        <v>87.4369384784695</v>
      </c>
      <c r="H145" s="33">
        <v>94.393830517411004</v>
      </c>
      <c r="I145" s="33">
        <v>101.22300673103301</v>
      </c>
      <c r="J145" s="33">
        <v>107.734993650734</v>
      </c>
      <c r="K145" s="33">
        <v>120.7804110527035</v>
      </c>
      <c r="L145" s="33">
        <v>134.14774963712648</v>
      </c>
      <c r="M145" s="33">
        <v>160.92800517952401</v>
      </c>
      <c r="N145" s="33">
        <v>168.86992278051349</v>
      </c>
      <c r="O145" s="33">
        <v>178.895563654184</v>
      </c>
      <c r="P145" s="33">
        <v>186.81020535659749</v>
      </c>
      <c r="Q145" s="33">
        <v>193.69299778652152</v>
      </c>
      <c r="R145" s="33">
        <v>198.5959611163135</v>
      </c>
      <c r="S145" s="33">
        <v>201.83999430489499</v>
      </c>
      <c r="T145" s="33">
        <v>206.63330045509301</v>
      </c>
      <c r="U145" s="33">
        <v>210.45005520743101</v>
      </c>
      <c r="V145" s="33">
        <v>212.78986932742549</v>
      </c>
      <c r="W145" s="33">
        <v>216.72619612789151</v>
      </c>
      <c r="X145" s="33">
        <v>220.94628909730901</v>
      </c>
      <c r="Y145" s="33">
        <v>226.20156468015901</v>
      </c>
      <c r="Z145" s="33">
        <v>224.80235239937898</v>
      </c>
      <c r="AA145" s="33">
        <v>224.568797421455</v>
      </c>
      <c r="AB145" s="33">
        <v>222.36576342201201</v>
      </c>
      <c r="AC145" s="33">
        <v>222.96248506641351</v>
      </c>
      <c r="AD145" s="33">
        <v>220.68549662637699</v>
      </c>
      <c r="AE145" s="33">
        <v>218.57769568657849</v>
      </c>
    </row>
    <row r="146" spans="1:31">
      <c r="A146" s="29" t="s">
        <v>133</v>
      </c>
      <c r="B146" s="29" t="s">
        <v>78</v>
      </c>
      <c r="C146" s="33">
        <v>48.207610889911649</v>
      </c>
      <c r="D146" s="33">
        <v>65.215973059296502</v>
      </c>
      <c r="E146" s="33">
        <v>68.281726707458489</v>
      </c>
      <c r="F146" s="33">
        <v>71.177472268938999</v>
      </c>
      <c r="G146" s="33">
        <v>74.249787825584008</v>
      </c>
      <c r="H146" s="33">
        <v>80.157815407752494</v>
      </c>
      <c r="I146" s="33">
        <v>86.026891168117487</v>
      </c>
      <c r="J146" s="33">
        <v>91.522718880235999</v>
      </c>
      <c r="K146" s="33">
        <v>102.62078503608701</v>
      </c>
      <c r="L146" s="33">
        <v>114.0144989147185</v>
      </c>
      <c r="M146" s="33">
        <v>136.64069033610801</v>
      </c>
      <c r="N146" s="33">
        <v>143.42843630981397</v>
      </c>
      <c r="O146" s="33">
        <v>151.93446887207</v>
      </c>
      <c r="P146" s="33">
        <v>158.635736095428</v>
      </c>
      <c r="Q146" s="33">
        <v>164.4393369045255</v>
      </c>
      <c r="R146" s="33">
        <v>168.60893116462199</v>
      </c>
      <c r="S146" s="33">
        <v>171.39228346300098</v>
      </c>
      <c r="T146" s="33">
        <v>175.47959601593001</v>
      </c>
      <c r="U146" s="33">
        <v>178.81720095062249</v>
      </c>
      <c r="V146" s="33">
        <v>180.85860993146849</v>
      </c>
      <c r="W146" s="33">
        <v>183.981905306816</v>
      </c>
      <c r="X146" s="33">
        <v>187.745904390335</v>
      </c>
      <c r="Y146" s="33">
        <v>192.10204890727951</v>
      </c>
      <c r="Z146" s="33">
        <v>190.976062203884</v>
      </c>
      <c r="AA146" s="33">
        <v>190.61556316709502</v>
      </c>
      <c r="AB146" s="33">
        <v>188.96502816009502</v>
      </c>
      <c r="AC146" s="33">
        <v>189.485049544334</v>
      </c>
      <c r="AD146" s="33">
        <v>187.53191263103452</v>
      </c>
      <c r="AE146" s="33">
        <v>185.66234979820248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241.79817873837229</v>
      </c>
      <c r="D149" s="25">
        <v>259.28854378507316</v>
      </c>
      <c r="E149" s="25">
        <v>284.76618183761872</v>
      </c>
      <c r="F149" s="25">
        <v>301.56862867177608</v>
      </c>
      <c r="G149" s="25">
        <v>300.93469233675029</v>
      </c>
      <c r="H149" s="25">
        <v>340.45096227617108</v>
      </c>
      <c r="I149" s="25">
        <v>359.63478268002149</v>
      </c>
      <c r="J149" s="25">
        <v>360.3472853992248</v>
      </c>
      <c r="K149" s="25">
        <v>374.3480531475231</v>
      </c>
      <c r="L149" s="25">
        <v>393.62024028721072</v>
      </c>
      <c r="M149" s="25">
        <v>404.78018036997025</v>
      </c>
      <c r="N149" s="25">
        <v>437.3264746696247</v>
      </c>
      <c r="O149" s="25">
        <v>455.53547490942287</v>
      </c>
      <c r="P149" s="25">
        <v>452.12456586110665</v>
      </c>
      <c r="Q149" s="25">
        <v>503.52862764464118</v>
      </c>
      <c r="R149" s="25">
        <v>526.40529819333881</v>
      </c>
      <c r="S149" s="25">
        <v>536.96898101264901</v>
      </c>
      <c r="T149" s="25">
        <v>559.14074222887632</v>
      </c>
      <c r="U149" s="25">
        <v>589.68877635512104</v>
      </c>
      <c r="V149" s="25">
        <v>603.14410764586819</v>
      </c>
      <c r="W149" s="25">
        <v>635.053139570795</v>
      </c>
      <c r="X149" s="25">
        <v>649.96722579048901</v>
      </c>
      <c r="Y149" s="25">
        <v>636.93035233162095</v>
      </c>
      <c r="Z149" s="25">
        <v>701.91381017989102</v>
      </c>
      <c r="AA149" s="25">
        <v>726.32898513385999</v>
      </c>
      <c r="AB149" s="25">
        <v>725.28386234771301</v>
      </c>
      <c r="AC149" s="25">
        <v>750.54211889836802</v>
      </c>
      <c r="AD149" s="25">
        <v>789.85005382767997</v>
      </c>
      <c r="AE149" s="25">
        <v>795.67981828481402</v>
      </c>
    </row>
    <row r="150" spans="1:31">
      <c r="A150" s="29" t="s">
        <v>134</v>
      </c>
      <c r="B150" s="29" t="s">
        <v>77</v>
      </c>
      <c r="C150" s="33">
        <v>7.3456251370720498</v>
      </c>
      <c r="D150" s="33">
        <v>8.1541001862287494</v>
      </c>
      <c r="E150" s="33">
        <v>9.5731847245991002</v>
      </c>
      <c r="F150" s="33">
        <v>11.6425749379396</v>
      </c>
      <c r="G150" s="33">
        <v>14.216750191450101</v>
      </c>
      <c r="H150" s="33">
        <v>17.3794745081663</v>
      </c>
      <c r="I150" s="33">
        <v>19.998050141155701</v>
      </c>
      <c r="J150" s="33">
        <v>22.398675307929501</v>
      </c>
      <c r="K150" s="33">
        <v>25.248849699795198</v>
      </c>
      <c r="L150" s="33">
        <v>28.185774361304897</v>
      </c>
      <c r="M150" s="33">
        <v>33.67841075778005</v>
      </c>
      <c r="N150" s="33">
        <v>36.010453722100699</v>
      </c>
      <c r="O150" s="33">
        <v>38.778075634241098</v>
      </c>
      <c r="P150" s="33">
        <v>40.869949803352348</v>
      </c>
      <c r="Q150" s="33">
        <v>42.898341199807803</v>
      </c>
      <c r="R150" s="33">
        <v>44.422135379314398</v>
      </c>
      <c r="S150" s="33">
        <v>46.009150459766353</v>
      </c>
      <c r="T150" s="33">
        <v>47.465075267553303</v>
      </c>
      <c r="U150" s="33">
        <v>48.775050077676752</v>
      </c>
      <c r="V150" s="33">
        <v>49.803350648879999</v>
      </c>
      <c r="W150" s="33">
        <v>50.953655810296496</v>
      </c>
      <c r="X150" s="33">
        <v>52.207881865978003</v>
      </c>
      <c r="Y150" s="33">
        <v>53.523885328292501</v>
      </c>
      <c r="Z150" s="33">
        <v>53.2745755854245</v>
      </c>
      <c r="AA150" s="33">
        <v>53.242279740095</v>
      </c>
      <c r="AB150" s="33">
        <v>53.094650021954997</v>
      </c>
      <c r="AC150" s="33">
        <v>53.069999188125003</v>
      </c>
      <c r="AD150" s="33">
        <v>52.632270250796999</v>
      </c>
      <c r="AE150" s="33">
        <v>52.321824946403503</v>
      </c>
    </row>
    <row r="151" spans="1:31">
      <c r="A151" s="29" t="s">
        <v>134</v>
      </c>
      <c r="B151" s="29" t="s">
        <v>78</v>
      </c>
      <c r="C151" s="33">
        <v>6.2396751192211992</v>
      </c>
      <c r="D151" s="33">
        <v>6.9295251521468</v>
      </c>
      <c r="E151" s="33">
        <v>8.1325197486876988</v>
      </c>
      <c r="F151" s="33">
        <v>9.8882999682425989</v>
      </c>
      <c r="G151" s="33">
        <v>12.081500136554199</v>
      </c>
      <c r="H151" s="33">
        <v>14.766074624061551</v>
      </c>
      <c r="I151" s="33">
        <v>16.988785115003548</v>
      </c>
      <c r="J151" s="33">
        <v>19.037025336548648</v>
      </c>
      <c r="K151" s="33">
        <v>21.439649756252752</v>
      </c>
      <c r="L151" s="33">
        <v>23.94217440128325</v>
      </c>
      <c r="M151" s="33">
        <v>28.62348561018705</v>
      </c>
      <c r="N151" s="33">
        <v>30.590408924520002</v>
      </c>
      <c r="O151" s="33">
        <v>32.9444507962465</v>
      </c>
      <c r="P151" s="33">
        <v>34.713325115293252</v>
      </c>
      <c r="Q151" s="33">
        <v>36.4422255787849</v>
      </c>
      <c r="R151" s="33">
        <v>37.748515166282644</v>
      </c>
      <c r="S151" s="33">
        <v>39.104725360274301</v>
      </c>
      <c r="T151" s="33">
        <v>40.314250409007052</v>
      </c>
      <c r="U151" s="33">
        <v>41.458049935340853</v>
      </c>
      <c r="V151" s="33">
        <v>42.332225453853603</v>
      </c>
      <c r="W151" s="33">
        <v>43.253455645442003</v>
      </c>
      <c r="X151" s="33">
        <v>44.349756689071647</v>
      </c>
      <c r="Y151" s="33">
        <v>45.484639960050544</v>
      </c>
      <c r="Z151" s="33">
        <v>45.234576312899556</v>
      </c>
      <c r="AA151" s="33">
        <v>45.244645027160601</v>
      </c>
      <c r="AB151" s="33">
        <v>45.103045446366053</v>
      </c>
      <c r="AC151" s="33">
        <v>45.087538727417552</v>
      </c>
      <c r="AD151" s="33">
        <v>44.719836112976054</v>
      </c>
      <c r="AE151" s="33">
        <v>44.433724818229656</v>
      </c>
    </row>
  </sheetData>
  <sheetProtection algorithmName="SHA-512" hashValue="wTxCqpQ7CUzvpKbcYYDHAY2UkBgjXACqketjLIfQuUZzUwqp/bQsV+6CgyRQTEmtKRkYmkBJ3lUKOMUbLKdvXA==" saltValue="TfrDZ/a+MMRl/StSLgkpj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13857.040811669191</v>
      </c>
      <c r="G6" s="33">
        <v>11869.708034004179</v>
      </c>
      <c r="H6" s="33">
        <v>11103.158654563349</v>
      </c>
      <c r="I6" s="33">
        <v>10882.81221872574</v>
      </c>
      <c r="J6" s="33">
        <v>10182.81224867703</v>
      </c>
      <c r="K6" s="33">
        <v>8503.89407850114</v>
      </c>
      <c r="L6" s="33">
        <v>8221.8634143725994</v>
      </c>
      <c r="M6" s="33">
        <v>8219.2949382382085</v>
      </c>
      <c r="N6" s="33">
        <v>7634.8238030952289</v>
      </c>
      <c r="O6" s="33">
        <v>7634.8238027786392</v>
      </c>
      <c r="P6" s="33">
        <v>7634.823803349399</v>
      </c>
      <c r="Q6" s="33">
        <v>6882.155029999999</v>
      </c>
      <c r="R6" s="33">
        <v>6395.9999099999995</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3764.40823841474</v>
      </c>
      <c r="G7" s="33">
        <v>3724.7341676771998</v>
      </c>
      <c r="H7" s="33">
        <v>3507.1917407471806</v>
      </c>
      <c r="I7" s="33">
        <v>3507.1917407891701</v>
      </c>
      <c r="J7" s="33">
        <v>3507.1917407261003</v>
      </c>
      <c r="K7" s="33">
        <v>3488.6695412797699</v>
      </c>
      <c r="L7" s="33">
        <v>3340.00110008312</v>
      </c>
      <c r="M7" s="33">
        <v>3340.0001031493498</v>
      </c>
      <c r="N7" s="33">
        <v>3340</v>
      </c>
      <c r="O7" s="33">
        <v>3340</v>
      </c>
      <c r="P7" s="33">
        <v>3340</v>
      </c>
      <c r="Q7" s="33">
        <v>3340</v>
      </c>
      <c r="R7" s="33">
        <v>3340</v>
      </c>
      <c r="S7" s="33">
        <v>3340</v>
      </c>
      <c r="T7" s="33">
        <v>3340</v>
      </c>
      <c r="U7" s="33">
        <v>3340</v>
      </c>
      <c r="V7" s="33">
        <v>3340</v>
      </c>
      <c r="W7" s="33">
        <v>3340</v>
      </c>
      <c r="X7" s="33">
        <v>3340</v>
      </c>
      <c r="Y7" s="33">
        <v>3340</v>
      </c>
      <c r="Z7" s="33">
        <v>3340</v>
      </c>
      <c r="AA7" s="33">
        <v>3340</v>
      </c>
      <c r="AB7" s="33">
        <v>3340</v>
      </c>
      <c r="AC7" s="33">
        <v>2225</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5502.3002410114623</v>
      </c>
      <c r="T10" s="33">
        <v>5502.3002410472836</v>
      </c>
      <c r="U10" s="33">
        <v>6078.674281599202</v>
      </c>
      <c r="V10" s="33">
        <v>5958.6742816494325</v>
      </c>
      <c r="W10" s="33">
        <v>6131.3839405113031</v>
      </c>
      <c r="X10" s="33">
        <v>6037.3844752640725</v>
      </c>
      <c r="Y10" s="33">
        <v>6107.5471753830025</v>
      </c>
      <c r="Z10" s="33">
        <v>6046.2163458174628</v>
      </c>
      <c r="AA10" s="33">
        <v>6582.8606101806427</v>
      </c>
      <c r="AB10" s="33">
        <v>7666.2102102210474</v>
      </c>
      <c r="AC10" s="33">
        <v>7082.2102102882773</v>
      </c>
      <c r="AD10" s="33">
        <v>8710.0106087179684</v>
      </c>
      <c r="AE10" s="33">
        <v>8399.9322090090227</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8952.8380012512098</v>
      </c>
      <c r="D12" s="33">
        <v>11397.452105264394</v>
      </c>
      <c r="E12" s="33">
        <v>12299.813596619382</v>
      </c>
      <c r="F12" s="33">
        <v>13503.523521611523</v>
      </c>
      <c r="G12" s="33">
        <v>14729.384594281382</v>
      </c>
      <c r="H12" s="33">
        <v>15683.760468806337</v>
      </c>
      <c r="I12" s="33">
        <v>17339.727425909583</v>
      </c>
      <c r="J12" s="33">
        <v>18893.162201806354</v>
      </c>
      <c r="K12" s="33">
        <v>22329.391463931996</v>
      </c>
      <c r="L12" s="33">
        <v>22358.719124214153</v>
      </c>
      <c r="M12" s="33">
        <v>22500.522665834855</v>
      </c>
      <c r="N12" s="33">
        <v>23014.082170045331</v>
      </c>
      <c r="O12" s="33">
        <v>23481.512115732108</v>
      </c>
      <c r="P12" s="33">
        <v>23829.053736779926</v>
      </c>
      <c r="Q12" s="33">
        <v>24744.230489359918</v>
      </c>
      <c r="R12" s="33">
        <v>25989.254125068946</v>
      </c>
      <c r="S12" s="33">
        <v>30225.940031134429</v>
      </c>
      <c r="T12" s="33">
        <v>30621.109303273675</v>
      </c>
      <c r="U12" s="33">
        <v>31324.232718676019</v>
      </c>
      <c r="V12" s="33">
        <v>31125.473623336857</v>
      </c>
      <c r="W12" s="33">
        <v>32774.666983624586</v>
      </c>
      <c r="X12" s="33">
        <v>35418.579935133232</v>
      </c>
      <c r="Y12" s="33">
        <v>35696.02553326109</v>
      </c>
      <c r="Z12" s="33">
        <v>35419.637547710299</v>
      </c>
      <c r="AA12" s="33">
        <v>35899.397707909986</v>
      </c>
      <c r="AB12" s="33">
        <v>38005.957944790272</v>
      </c>
      <c r="AC12" s="33">
        <v>39236.198500374565</v>
      </c>
      <c r="AD12" s="33">
        <v>40358.949923888416</v>
      </c>
      <c r="AE12" s="33">
        <v>41048.510101216358</v>
      </c>
    </row>
    <row r="13" spans="1:35">
      <c r="A13" s="29" t="s">
        <v>40</v>
      </c>
      <c r="B13" s="29" t="s">
        <v>68</v>
      </c>
      <c r="C13" s="33">
        <v>5599.9709892272858</v>
      </c>
      <c r="D13" s="33">
        <v>6959.1559867858805</v>
      </c>
      <c r="E13" s="33">
        <v>6959.1559867858805</v>
      </c>
      <c r="F13" s="33">
        <v>6959.1559867858805</v>
      </c>
      <c r="G13" s="33">
        <v>6959.1559867858805</v>
      </c>
      <c r="H13" s="33">
        <v>6959.1559867858805</v>
      </c>
      <c r="I13" s="33">
        <v>6959.1564746115</v>
      </c>
      <c r="J13" s="33">
        <v>7154.6543368139501</v>
      </c>
      <c r="K13" s="33">
        <v>11072.77338809818</v>
      </c>
      <c r="L13" s="33">
        <v>11072.773388119349</v>
      </c>
      <c r="M13" s="33">
        <v>11072.77338815359</v>
      </c>
      <c r="N13" s="33">
        <v>11072.773388260619</v>
      </c>
      <c r="O13" s="33">
        <v>11072.77338829876</v>
      </c>
      <c r="P13" s="33">
        <v>11072.77338833356</v>
      </c>
      <c r="Q13" s="33">
        <v>11072.77338847419</v>
      </c>
      <c r="R13" s="33">
        <v>10951.77338859575</v>
      </c>
      <c r="S13" s="33">
        <v>12551.896451523889</v>
      </c>
      <c r="T13" s="33">
        <v>12401.596448917242</v>
      </c>
      <c r="U13" s="33">
        <v>12401.596449771363</v>
      </c>
      <c r="V13" s="33">
        <v>12756.179311694043</v>
      </c>
      <c r="W13" s="33">
        <v>13613.388834718042</v>
      </c>
      <c r="X13" s="33">
        <v>18425.45835159413</v>
      </c>
      <c r="Y13" s="33">
        <v>18340.231572558303</v>
      </c>
      <c r="Z13" s="33">
        <v>17921.611579274155</v>
      </c>
      <c r="AA13" s="33">
        <v>19095.034362130587</v>
      </c>
      <c r="AB13" s="33">
        <v>23094.072574831676</v>
      </c>
      <c r="AC13" s="33">
        <v>23670.750720373839</v>
      </c>
      <c r="AD13" s="33">
        <v>25061.197691142133</v>
      </c>
      <c r="AE13" s="33">
        <v>25986.466290316697</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515.00032340558005</v>
      </c>
      <c r="P14" s="33">
        <v>490.00032366575999</v>
      </c>
      <c r="Q14" s="33">
        <v>490.00067362438006</v>
      </c>
      <c r="R14" s="33">
        <v>490.00067637051995</v>
      </c>
      <c r="S14" s="33">
        <v>1012.6401275165899</v>
      </c>
      <c r="T14" s="33">
        <v>1012.6401282275999</v>
      </c>
      <c r="U14" s="33">
        <v>1346.1438300848999</v>
      </c>
      <c r="V14" s="33">
        <v>1326.1438333696001</v>
      </c>
      <c r="W14" s="33">
        <v>3420.4918081943106</v>
      </c>
      <c r="X14" s="33">
        <v>3120.4918083156199</v>
      </c>
      <c r="Y14" s="33">
        <v>3120.4918084723304</v>
      </c>
      <c r="Z14" s="33">
        <v>3749.2383493075795</v>
      </c>
      <c r="AA14" s="33">
        <v>3749.2383502379998</v>
      </c>
      <c r="AB14" s="33">
        <v>4818.7636596168004</v>
      </c>
      <c r="AC14" s="33">
        <v>4818.7637641752008</v>
      </c>
      <c r="AD14" s="33">
        <v>5604.9548517968306</v>
      </c>
      <c r="AE14" s="33">
        <v>5604.9547875259905</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4849.9998999999998</v>
      </c>
      <c r="L15" s="33">
        <v>4849.9998999999998</v>
      </c>
      <c r="M15" s="33">
        <v>4849.9998999999998</v>
      </c>
      <c r="N15" s="33">
        <v>4849.9998999999998</v>
      </c>
      <c r="O15" s="33">
        <v>4850.0001372239794</v>
      </c>
      <c r="P15" s="33">
        <v>4850.0001373278001</v>
      </c>
      <c r="Q15" s="33">
        <v>4850.0001378883699</v>
      </c>
      <c r="R15" s="33">
        <v>4850.0001380415697</v>
      </c>
      <c r="S15" s="33">
        <v>5960.6939567527197</v>
      </c>
      <c r="T15" s="33">
        <v>5960.6939568551297</v>
      </c>
      <c r="U15" s="33">
        <v>5990.3079383218492</v>
      </c>
      <c r="V15" s="33">
        <v>5990.3079383898994</v>
      </c>
      <c r="W15" s="33">
        <v>6198.3467055547399</v>
      </c>
      <c r="X15" s="33">
        <v>6958.0096057358805</v>
      </c>
      <c r="Y15" s="33">
        <v>6958.0096058538402</v>
      </c>
      <c r="Z15" s="33">
        <v>7459.5189123264236</v>
      </c>
      <c r="AA15" s="33">
        <v>7459.5189127973599</v>
      </c>
      <c r="AB15" s="33">
        <v>7974.3090131751896</v>
      </c>
      <c r="AC15" s="33">
        <v>7974.3090134542399</v>
      </c>
      <c r="AD15" s="33">
        <v>8611.2702139687444</v>
      </c>
      <c r="AE15" s="33">
        <v>8611.2702141700411</v>
      </c>
      <c r="AF15" s="28"/>
      <c r="AG15" s="28"/>
      <c r="AH15" s="28"/>
      <c r="AI15" s="28"/>
    </row>
    <row r="16" spans="1:35">
      <c r="A16" s="29" t="s">
        <v>40</v>
      </c>
      <c r="B16" s="29" t="s">
        <v>56</v>
      </c>
      <c r="C16" s="33">
        <v>36.545000463724058</v>
      </c>
      <c r="D16" s="33">
        <v>54.909000635146931</v>
      </c>
      <c r="E16" s="33">
        <v>79.222001329064142</v>
      </c>
      <c r="F16" s="33">
        <v>111.71600082516652</v>
      </c>
      <c r="G16" s="33">
        <v>155.47500127553914</v>
      </c>
      <c r="H16" s="33">
        <v>212.94800400733931</v>
      </c>
      <c r="I16" s="33">
        <v>274.21200037002541</v>
      </c>
      <c r="J16" s="33">
        <v>348.48299837112398</v>
      </c>
      <c r="K16" s="33">
        <v>458.20500552654181</v>
      </c>
      <c r="L16" s="33">
        <v>557.37898790836175</v>
      </c>
      <c r="M16" s="33">
        <v>708.54700160026425</v>
      </c>
      <c r="N16" s="33">
        <v>823.44699454307477</v>
      </c>
      <c r="O16" s="33">
        <v>953.2920100688923</v>
      </c>
      <c r="P16" s="33">
        <v>1081.0300292968739</v>
      </c>
      <c r="Q16" s="33">
        <v>1214.078998565672</v>
      </c>
      <c r="R16" s="33">
        <v>1346.3650131225556</v>
      </c>
      <c r="S16" s="33">
        <v>1479.6769895553557</v>
      </c>
      <c r="T16" s="33">
        <v>1613.9160089492759</v>
      </c>
      <c r="U16" s="33">
        <v>1747.3690090179414</v>
      </c>
      <c r="V16" s="33">
        <v>1881.8849925994843</v>
      </c>
      <c r="W16" s="33">
        <v>2021.695004463194</v>
      </c>
      <c r="X16" s="33">
        <v>2168.3840570449802</v>
      </c>
      <c r="Y16" s="33">
        <v>2317.9879913330051</v>
      </c>
      <c r="Z16" s="33">
        <v>2433.0840139389015</v>
      </c>
      <c r="AA16" s="33">
        <v>2551.4770097732508</v>
      </c>
      <c r="AB16" s="33">
        <v>2673.0289897918656</v>
      </c>
      <c r="AC16" s="33">
        <v>2797.3970060348465</v>
      </c>
      <c r="AD16" s="33">
        <v>2923.2750139236414</v>
      </c>
      <c r="AE16" s="33">
        <v>3050.7689971923801</v>
      </c>
      <c r="AF16" s="28"/>
      <c r="AG16" s="28"/>
      <c r="AH16" s="28"/>
      <c r="AI16" s="28"/>
    </row>
    <row r="17" spans="1:35">
      <c r="A17" s="34" t="s">
        <v>138</v>
      </c>
      <c r="B17" s="34"/>
      <c r="C17" s="35">
        <v>56376.148971557595</v>
      </c>
      <c r="D17" s="35">
        <v>59704.948073129381</v>
      </c>
      <c r="E17" s="35">
        <v>58952.309564484363</v>
      </c>
      <c r="F17" s="35">
        <v>56571.468539560439</v>
      </c>
      <c r="G17" s="35">
        <v>55770.322763827739</v>
      </c>
      <c r="H17" s="35">
        <v>55740.606831981844</v>
      </c>
      <c r="I17" s="35">
        <v>57176.227841115106</v>
      </c>
      <c r="J17" s="35">
        <v>58225.160509102541</v>
      </c>
      <c r="K17" s="35">
        <v>63882.068452890191</v>
      </c>
      <c r="L17" s="35">
        <v>63098.197007868323</v>
      </c>
      <c r="M17" s="35">
        <v>63237.431076455105</v>
      </c>
      <c r="N17" s="35">
        <v>62897.179346142388</v>
      </c>
      <c r="O17" s="35">
        <v>62902.609291550718</v>
      </c>
      <c r="P17" s="35">
        <v>63133.150913204096</v>
      </c>
      <c r="Q17" s="35">
        <v>62365.658892575317</v>
      </c>
      <c r="R17" s="35">
        <v>62618.527408405906</v>
      </c>
      <c r="S17" s="35">
        <v>66689.936711462753</v>
      </c>
      <c r="T17" s="35">
        <v>66934.805981031168</v>
      </c>
      <c r="U17" s="35">
        <v>67570.903443943069</v>
      </c>
      <c r="V17" s="35">
        <v>67606.727210576821</v>
      </c>
      <c r="W17" s="35">
        <v>70285.839752750413</v>
      </c>
      <c r="X17" s="35">
        <v>75487.822755887915</v>
      </c>
      <c r="Y17" s="35">
        <v>74945.204275098877</v>
      </c>
      <c r="Z17" s="35">
        <v>73638.865466698393</v>
      </c>
      <c r="AA17" s="35">
        <v>74819.192674117701</v>
      </c>
      <c r="AB17" s="35">
        <v>81399.140723739489</v>
      </c>
      <c r="AC17" s="35">
        <v>81507.059424933163</v>
      </c>
      <c r="AD17" s="35">
        <v>83423.058217644997</v>
      </c>
      <c r="AE17" s="35">
        <v>84727.808594438568</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7411.0395018525605</v>
      </c>
      <c r="G20" s="33">
        <v>5423.7082140041803</v>
      </c>
      <c r="H20" s="33">
        <v>4871.0036245633501</v>
      </c>
      <c r="I20" s="33">
        <v>4650.6572187257398</v>
      </c>
      <c r="J20" s="33">
        <v>4650.6572186770309</v>
      </c>
      <c r="K20" s="33">
        <v>2971.7390485011401</v>
      </c>
      <c r="L20" s="33">
        <v>2689.7083843726</v>
      </c>
      <c r="M20" s="33">
        <v>2687.13990823821</v>
      </c>
      <c r="N20" s="33">
        <v>2102.6687730952299</v>
      </c>
      <c r="O20" s="33">
        <v>2102.6687727786402</v>
      </c>
      <c r="P20" s="33">
        <v>2102.6687733494</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1388.0002455890999</v>
      </c>
      <c r="T24" s="33">
        <v>1388.0002456249199</v>
      </c>
      <c r="U24" s="33">
        <v>2404.3737999999998</v>
      </c>
      <c r="V24" s="33">
        <v>2404.3737999999998</v>
      </c>
      <c r="W24" s="33">
        <v>2404.3737999999998</v>
      </c>
      <c r="X24" s="33">
        <v>2404.3737999999998</v>
      </c>
      <c r="Y24" s="33">
        <v>2474.5365000000002</v>
      </c>
      <c r="Z24" s="33">
        <v>2709.2665999999999</v>
      </c>
      <c r="AA24" s="33">
        <v>2709.2665999999999</v>
      </c>
      <c r="AB24" s="33">
        <v>2709.2665999999999</v>
      </c>
      <c r="AC24" s="33">
        <v>2709.2665999999999</v>
      </c>
      <c r="AD24" s="33">
        <v>3564.2701030161661</v>
      </c>
      <c r="AE24" s="33">
        <v>3564.2701031042302</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2981.184107522703</v>
      </c>
      <c r="E26" s="33">
        <v>3741.8899638776929</v>
      </c>
      <c r="F26" s="33">
        <v>4514.1738138698329</v>
      </c>
      <c r="G26" s="33">
        <v>5288.4127139119228</v>
      </c>
      <c r="H26" s="33">
        <v>6105.6331841123465</v>
      </c>
      <c r="I26" s="33">
        <v>6922.8532444944931</v>
      </c>
      <c r="J26" s="33">
        <v>7560.7288395422329</v>
      </c>
      <c r="K26" s="33">
        <v>10158.021199542232</v>
      </c>
      <c r="L26" s="33">
        <v>10158.021199542232</v>
      </c>
      <c r="M26" s="33">
        <v>10158.020999542232</v>
      </c>
      <c r="N26" s="33">
        <v>10158.021199542232</v>
      </c>
      <c r="O26" s="33">
        <v>10158.021199542232</v>
      </c>
      <c r="P26" s="33">
        <v>10158.021199542232</v>
      </c>
      <c r="Q26" s="33">
        <v>10158.021199542232</v>
      </c>
      <c r="R26" s="33">
        <v>10111.521199542232</v>
      </c>
      <c r="S26" s="33">
        <v>9941.5211995422324</v>
      </c>
      <c r="T26" s="33">
        <v>10054.366469184853</v>
      </c>
      <c r="U26" s="33">
        <v>10977.459269451454</v>
      </c>
      <c r="V26" s="33">
        <v>10926.048769621064</v>
      </c>
      <c r="W26" s="33">
        <v>11992.950763053605</v>
      </c>
      <c r="X26" s="33">
        <v>12471.307856857784</v>
      </c>
      <c r="Y26" s="33">
        <v>12176.327853576031</v>
      </c>
      <c r="Z26" s="33">
        <v>12176.32785368861</v>
      </c>
      <c r="AA26" s="33">
        <v>12679.051811220701</v>
      </c>
      <c r="AB26" s="33">
        <v>12452.252081929124</v>
      </c>
      <c r="AC26" s="33">
        <v>12805.644840520223</v>
      </c>
      <c r="AD26" s="33">
        <v>13251.130254903175</v>
      </c>
      <c r="AE26" s="33">
        <v>13137.940252993818</v>
      </c>
    </row>
    <row r="27" spans="1:35" s="28" customFormat="1">
      <c r="A27" s="29" t="s">
        <v>130</v>
      </c>
      <c r="B27" s="29" t="s">
        <v>68</v>
      </c>
      <c r="C27" s="33">
        <v>2130.362995147701</v>
      </c>
      <c r="D27" s="33">
        <v>2600.362995147701</v>
      </c>
      <c r="E27" s="33">
        <v>2600.362995147701</v>
      </c>
      <c r="F27" s="33">
        <v>2600.362995147701</v>
      </c>
      <c r="G27" s="33">
        <v>2600.362995147701</v>
      </c>
      <c r="H27" s="33">
        <v>2600.362995147701</v>
      </c>
      <c r="I27" s="33">
        <v>2600.363482973321</v>
      </c>
      <c r="J27" s="33">
        <v>2795.861345175771</v>
      </c>
      <c r="K27" s="33">
        <v>6713.9803964600005</v>
      </c>
      <c r="L27" s="33">
        <v>6713.9803964811699</v>
      </c>
      <c r="M27" s="33">
        <v>6713.9803965154106</v>
      </c>
      <c r="N27" s="33">
        <v>6713.9803966224399</v>
      </c>
      <c r="O27" s="33">
        <v>6713.9803966605805</v>
      </c>
      <c r="P27" s="33">
        <v>6713.9803966953805</v>
      </c>
      <c r="Q27" s="33">
        <v>6713.9803968360102</v>
      </c>
      <c r="R27" s="33">
        <v>6713.9803969575705</v>
      </c>
      <c r="S27" s="33">
        <v>7429.0516812112</v>
      </c>
      <c r="T27" s="33">
        <v>7278.751678189944</v>
      </c>
      <c r="U27" s="33">
        <v>7278.7516782111443</v>
      </c>
      <c r="V27" s="33">
        <v>7278.751678243244</v>
      </c>
      <c r="W27" s="33">
        <v>7278.751678351744</v>
      </c>
      <c r="X27" s="33">
        <v>9745.7006869380566</v>
      </c>
      <c r="Y27" s="33">
        <v>9672.7006870195564</v>
      </c>
      <c r="Z27" s="33">
        <v>9672.7006870505556</v>
      </c>
      <c r="AA27" s="33">
        <v>9672.7006873634564</v>
      </c>
      <c r="AB27" s="33">
        <v>11899.470460570066</v>
      </c>
      <c r="AC27" s="33">
        <v>11899.470465570066</v>
      </c>
      <c r="AD27" s="33">
        <v>13397.165465570066</v>
      </c>
      <c r="AE27" s="33">
        <v>13449.004115382078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4.4331014999999998E-3</v>
      </c>
      <c r="T28" s="33">
        <v>4.4332130000000001E-3</v>
      </c>
      <c r="U28" s="33">
        <v>27.42184</v>
      </c>
      <c r="V28" s="33">
        <v>27.421842999999999</v>
      </c>
      <c r="W28" s="33">
        <v>752.68242819431009</v>
      </c>
      <c r="X28" s="33">
        <v>752.68242831562009</v>
      </c>
      <c r="Y28" s="33">
        <v>752.68242847233</v>
      </c>
      <c r="Z28" s="33">
        <v>965.92496930758</v>
      </c>
      <c r="AA28" s="33">
        <v>965.92497023800001</v>
      </c>
      <c r="AB28" s="33">
        <v>965.92497961679999</v>
      </c>
      <c r="AC28" s="33">
        <v>965.92497842310001</v>
      </c>
      <c r="AD28" s="33">
        <v>965.92497797530007</v>
      </c>
      <c r="AE28" s="33">
        <v>965.92491616659004</v>
      </c>
    </row>
    <row r="29" spans="1:35" s="28" customFormat="1">
      <c r="A29" s="29" t="s">
        <v>130</v>
      </c>
      <c r="B29" s="29" t="s">
        <v>73</v>
      </c>
      <c r="C29" s="33">
        <v>240</v>
      </c>
      <c r="D29" s="33">
        <v>240</v>
      </c>
      <c r="E29" s="33">
        <v>240</v>
      </c>
      <c r="F29" s="33">
        <v>240</v>
      </c>
      <c r="G29" s="33">
        <v>2280</v>
      </c>
      <c r="H29" s="33">
        <v>2280</v>
      </c>
      <c r="I29" s="33">
        <v>2280</v>
      </c>
      <c r="J29" s="33">
        <v>2280</v>
      </c>
      <c r="K29" s="33">
        <v>4279.9998999999998</v>
      </c>
      <c r="L29" s="33">
        <v>4279.9998999999998</v>
      </c>
      <c r="M29" s="33">
        <v>4279.9998999999998</v>
      </c>
      <c r="N29" s="33">
        <v>4279.9998999999998</v>
      </c>
      <c r="O29" s="33">
        <v>4279.9998999999998</v>
      </c>
      <c r="P29" s="33">
        <v>4279.9998999999998</v>
      </c>
      <c r="Q29" s="33">
        <v>4279.9998999999998</v>
      </c>
      <c r="R29" s="33">
        <v>4279.9998999999998</v>
      </c>
      <c r="S29" s="33">
        <v>4280.0001767527201</v>
      </c>
      <c r="T29" s="33">
        <v>4280.0001768551301</v>
      </c>
      <c r="U29" s="33">
        <v>4280.0001783218495</v>
      </c>
      <c r="V29" s="33">
        <v>4280.0001783898997</v>
      </c>
      <c r="W29" s="33">
        <v>4280.0001855547398</v>
      </c>
      <c r="X29" s="33">
        <v>4280.0001857358802</v>
      </c>
      <c r="Y29" s="33">
        <v>4280.0001858538399</v>
      </c>
      <c r="Z29" s="33">
        <v>4280.0003114991496</v>
      </c>
      <c r="AA29" s="33">
        <v>4280.0003117319802</v>
      </c>
      <c r="AB29" s="33">
        <v>4280.0003120173997</v>
      </c>
      <c r="AC29" s="33">
        <v>4280.0003121698001</v>
      </c>
      <c r="AD29" s="33">
        <v>4280.0003125325602</v>
      </c>
      <c r="AE29" s="33">
        <v>4280.0003126442398</v>
      </c>
    </row>
    <row r="30" spans="1:35" s="28" customFormat="1">
      <c r="A30" s="29" t="s">
        <v>130</v>
      </c>
      <c r="B30" s="29" t="s">
        <v>56</v>
      </c>
      <c r="C30" s="33">
        <v>13.89700031280511</v>
      </c>
      <c r="D30" s="33">
        <v>19.697000503539961</v>
      </c>
      <c r="E30" s="33">
        <v>29.16200041770929</v>
      </c>
      <c r="F30" s="33">
        <v>42.001000881195012</v>
      </c>
      <c r="G30" s="33">
        <v>59.431001186370771</v>
      </c>
      <c r="H30" s="33">
        <v>81.633003234863267</v>
      </c>
      <c r="I30" s="33">
        <v>103.01900100707999</v>
      </c>
      <c r="J30" s="33">
        <v>129.60400009155271</v>
      </c>
      <c r="K30" s="33">
        <v>168.8320045471188</v>
      </c>
      <c r="L30" s="33">
        <v>203.168994903564</v>
      </c>
      <c r="M30" s="33">
        <v>255.2420005798339</v>
      </c>
      <c r="N30" s="33">
        <v>292.83900451660151</v>
      </c>
      <c r="O30" s="33">
        <v>337.19300842285151</v>
      </c>
      <c r="P30" s="33">
        <v>380.77901458740172</v>
      </c>
      <c r="Q30" s="33">
        <v>426.08399200439442</v>
      </c>
      <c r="R30" s="33">
        <v>469.969001770018</v>
      </c>
      <c r="S30" s="33">
        <v>513.22299194335801</v>
      </c>
      <c r="T30" s="33">
        <v>556.71101379394395</v>
      </c>
      <c r="U30" s="33">
        <v>599.30900573730401</v>
      </c>
      <c r="V30" s="33">
        <v>642.05900573730401</v>
      </c>
      <c r="W30" s="33">
        <v>686.95199584960903</v>
      </c>
      <c r="X30" s="33">
        <v>734.32102966308503</v>
      </c>
      <c r="Y30" s="33">
        <v>783.02499389648403</v>
      </c>
      <c r="Z30" s="33">
        <v>821.13299560546807</v>
      </c>
      <c r="AA30" s="33">
        <v>860.40101623535111</v>
      </c>
      <c r="AB30" s="33">
        <v>900.73399353027196</v>
      </c>
      <c r="AC30" s="33">
        <v>941.99501037597497</v>
      </c>
      <c r="AD30" s="33">
        <v>983.64100646972599</v>
      </c>
      <c r="AE30" s="33">
        <v>1025.803985595702</v>
      </c>
    </row>
    <row r="31" spans="1:35" s="28" customFormat="1">
      <c r="A31" s="34" t="s">
        <v>138</v>
      </c>
      <c r="B31" s="34"/>
      <c r="C31" s="35">
        <v>19239.092994689934</v>
      </c>
      <c r="D31" s="35">
        <v>19994.547102670404</v>
      </c>
      <c r="E31" s="35">
        <v>19280.252959025394</v>
      </c>
      <c r="F31" s="35">
        <v>19173.576310870096</v>
      </c>
      <c r="G31" s="35">
        <v>17960.483923063803</v>
      </c>
      <c r="H31" s="35">
        <v>18224.999803823397</v>
      </c>
      <c r="I31" s="35">
        <v>18821.873946193555</v>
      </c>
      <c r="J31" s="35">
        <v>19655.247403395035</v>
      </c>
      <c r="K31" s="35">
        <v>24491.74064450337</v>
      </c>
      <c r="L31" s="35">
        <v>24209.709980396001</v>
      </c>
      <c r="M31" s="35">
        <v>24207.141304295852</v>
      </c>
      <c r="N31" s="35">
        <v>23622.6703692599</v>
      </c>
      <c r="O31" s="35">
        <v>23622.670368981453</v>
      </c>
      <c r="P31" s="35">
        <v>23622.670369587013</v>
      </c>
      <c r="Q31" s="35">
        <v>22820.001596378243</v>
      </c>
      <c r="R31" s="35">
        <v>22773.501596499802</v>
      </c>
      <c r="S31" s="35">
        <v>23318.573126342533</v>
      </c>
      <c r="T31" s="35">
        <v>23281.118392999717</v>
      </c>
      <c r="U31" s="35">
        <v>25220.584747662597</v>
      </c>
      <c r="V31" s="35">
        <v>25169.174247864306</v>
      </c>
      <c r="W31" s="35">
        <v>26236.076241405346</v>
      </c>
      <c r="X31" s="35">
        <v>27831.382343795842</v>
      </c>
      <c r="Y31" s="35">
        <v>27093.565040595589</v>
      </c>
      <c r="Z31" s="35">
        <v>27143.295140739167</v>
      </c>
      <c r="AA31" s="35">
        <v>27646.019098584158</v>
      </c>
      <c r="AB31" s="35">
        <v>29645.989142499187</v>
      </c>
      <c r="AC31" s="35">
        <v>29999.38190609029</v>
      </c>
      <c r="AD31" s="35">
        <v>32797.565823489407</v>
      </c>
      <c r="AE31" s="35">
        <v>32736.214471480125</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6446.0013098166291</v>
      </c>
      <c r="G34" s="33">
        <v>6445.9998199999991</v>
      </c>
      <c r="H34" s="33">
        <v>6232.155029999999</v>
      </c>
      <c r="I34" s="33">
        <v>6232.1549999999988</v>
      </c>
      <c r="J34" s="33">
        <v>5532.155029999999</v>
      </c>
      <c r="K34" s="33">
        <v>5532.155029999999</v>
      </c>
      <c r="L34" s="33">
        <v>5532.155029999999</v>
      </c>
      <c r="M34" s="33">
        <v>5532.155029999999</v>
      </c>
      <c r="N34" s="33">
        <v>5532.155029999999</v>
      </c>
      <c r="O34" s="33">
        <v>5532.155029999999</v>
      </c>
      <c r="P34" s="33">
        <v>5532.155029999999</v>
      </c>
      <c r="Q34" s="33">
        <v>5532.155029999999</v>
      </c>
      <c r="R34" s="33">
        <v>5045.9999099999995</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1501</v>
      </c>
      <c r="V38" s="33">
        <v>1501</v>
      </c>
      <c r="W38" s="33">
        <v>1501</v>
      </c>
      <c r="X38" s="33">
        <v>1501.00053472386</v>
      </c>
      <c r="Y38" s="33">
        <v>1501.0005347628601</v>
      </c>
      <c r="Z38" s="33">
        <v>1369.0005356786</v>
      </c>
      <c r="AA38" s="33">
        <v>1905.6448</v>
      </c>
      <c r="AB38" s="33">
        <v>2988.9944</v>
      </c>
      <c r="AC38" s="33">
        <v>2988.9944</v>
      </c>
      <c r="AD38" s="33">
        <v>3065.6482000000001</v>
      </c>
      <c r="AE38" s="33">
        <v>2755.5698000000002</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1466.3780707824694</v>
      </c>
      <c r="G40" s="33">
        <v>1776.6080207824693</v>
      </c>
      <c r="H40" s="33">
        <v>1776.6080207824693</v>
      </c>
      <c r="I40" s="33">
        <v>2511.1992570134694</v>
      </c>
      <c r="J40" s="33">
        <v>3289.6030177524294</v>
      </c>
      <c r="K40" s="33">
        <v>4082.1344993234698</v>
      </c>
      <c r="L40" s="33">
        <v>4082.1344993289194</v>
      </c>
      <c r="M40" s="33">
        <v>4082.1344993333996</v>
      </c>
      <c r="N40" s="33">
        <v>4082.1344993674197</v>
      </c>
      <c r="O40" s="33">
        <v>4082.1344994241995</v>
      </c>
      <c r="P40" s="33">
        <v>4082.1345004335694</v>
      </c>
      <c r="Q40" s="33">
        <v>4249.7482007824692</v>
      </c>
      <c r="R40" s="33">
        <v>4856.8731798338085</v>
      </c>
      <c r="S40" s="33">
        <v>6541.5573440741355</v>
      </c>
      <c r="T40" s="33">
        <v>6541.5573441313536</v>
      </c>
      <c r="U40" s="33">
        <v>6541.5573441494698</v>
      </c>
      <c r="V40" s="33">
        <v>6573.7731441807591</v>
      </c>
      <c r="W40" s="33">
        <v>6908.01951424667</v>
      </c>
      <c r="X40" s="33">
        <v>8623.0464251427202</v>
      </c>
      <c r="Y40" s="33">
        <v>8442.5284199039779</v>
      </c>
      <c r="Z40" s="33">
        <v>8626.5404253388697</v>
      </c>
      <c r="AA40" s="33">
        <v>8948.8574471700394</v>
      </c>
      <c r="AB40" s="33">
        <v>9716.4714477649031</v>
      </c>
      <c r="AC40" s="33">
        <v>9716.4714478358492</v>
      </c>
      <c r="AD40" s="33">
        <v>9716.4714478715487</v>
      </c>
      <c r="AE40" s="33">
        <v>10346.91130608932</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3591.6710276592803</v>
      </c>
      <c r="T41" s="33">
        <v>3591.6710276940803</v>
      </c>
      <c r="U41" s="33">
        <v>3591.6710277301304</v>
      </c>
      <c r="V41" s="33">
        <v>3791.6704589318806</v>
      </c>
      <c r="W41" s="33">
        <v>4335.5778606914409</v>
      </c>
      <c r="X41" s="33">
        <v>6437.2771729846763</v>
      </c>
      <c r="Y41" s="33">
        <v>6270.2771732201763</v>
      </c>
      <c r="Z41" s="33">
        <v>6069.1771764441655</v>
      </c>
      <c r="AA41" s="33">
        <v>6157.4132768764002</v>
      </c>
      <c r="AB41" s="33">
        <v>7929.6816732785092</v>
      </c>
      <c r="AC41" s="33">
        <v>7819.2816718488812</v>
      </c>
      <c r="AD41" s="33">
        <v>7288.3816704378423</v>
      </c>
      <c r="AE41" s="33">
        <v>8267.2611511591967</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20.000323405580001</v>
      </c>
      <c r="P42" s="33">
        <v>20.00032366576</v>
      </c>
      <c r="Q42" s="33">
        <v>20.000324366000001</v>
      </c>
      <c r="R42" s="33">
        <v>20.00032455925</v>
      </c>
      <c r="S42" s="33">
        <v>542.6318</v>
      </c>
      <c r="T42" s="33">
        <v>542.6318</v>
      </c>
      <c r="U42" s="33">
        <v>542.6318</v>
      </c>
      <c r="V42" s="33">
        <v>522.6318</v>
      </c>
      <c r="W42" s="33">
        <v>1099.2615000000001</v>
      </c>
      <c r="X42" s="33">
        <v>1099.2615000000001</v>
      </c>
      <c r="Y42" s="33">
        <v>1099.2615000000001</v>
      </c>
      <c r="Z42" s="33">
        <v>1514.7655</v>
      </c>
      <c r="AA42" s="33">
        <v>1514.7655</v>
      </c>
      <c r="AB42" s="33">
        <v>2584.2908000000002</v>
      </c>
      <c r="AC42" s="33">
        <v>2584.2908000000002</v>
      </c>
      <c r="AD42" s="33">
        <v>2584.2908000000002</v>
      </c>
      <c r="AE42" s="33">
        <v>2584.2908000000002</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570.00023722397998</v>
      </c>
      <c r="P43" s="33">
        <v>570.00023732780005</v>
      </c>
      <c r="Q43" s="33">
        <v>570.00023788836995</v>
      </c>
      <c r="R43" s="33">
        <v>570.00023804157001</v>
      </c>
      <c r="S43" s="33">
        <v>1395.7055</v>
      </c>
      <c r="T43" s="33">
        <v>1395.7055</v>
      </c>
      <c r="U43" s="33">
        <v>1395.7055</v>
      </c>
      <c r="V43" s="33">
        <v>1395.7055</v>
      </c>
      <c r="W43" s="33">
        <v>1503.4074000000001</v>
      </c>
      <c r="X43" s="33">
        <v>2263.0703000000003</v>
      </c>
      <c r="Y43" s="33">
        <v>2263.0703000000003</v>
      </c>
      <c r="Z43" s="33">
        <v>2263.0703000000003</v>
      </c>
      <c r="AA43" s="33">
        <v>2263.0703000000003</v>
      </c>
      <c r="AB43" s="33">
        <v>2777.8604</v>
      </c>
      <c r="AC43" s="33">
        <v>2777.8604</v>
      </c>
      <c r="AD43" s="33">
        <v>2777.8604</v>
      </c>
      <c r="AE43" s="33">
        <v>2777.8604</v>
      </c>
    </row>
    <row r="44" spans="1:31" s="28" customFormat="1">
      <c r="A44" s="29" t="s">
        <v>131</v>
      </c>
      <c r="B44" s="29" t="s">
        <v>56</v>
      </c>
      <c r="C44" s="33">
        <v>6.2830001711845354</v>
      </c>
      <c r="D44" s="33">
        <v>9.0379998683929408</v>
      </c>
      <c r="E44" s="33">
        <v>13.64800012111661</v>
      </c>
      <c r="F44" s="33">
        <v>20.04699945449828</v>
      </c>
      <c r="G44" s="33">
        <v>28.645998954772889</v>
      </c>
      <c r="H44" s="33">
        <v>39.91999959945673</v>
      </c>
      <c r="I44" s="33">
        <v>51.775998115539494</v>
      </c>
      <c r="J44" s="33">
        <v>66.049998283386103</v>
      </c>
      <c r="K44" s="33">
        <v>86.233997344970604</v>
      </c>
      <c r="L44" s="33">
        <v>109.4229984283446</v>
      </c>
      <c r="M44" s="33">
        <v>142.44900131225489</v>
      </c>
      <c r="N44" s="33">
        <v>168.90199279785128</v>
      </c>
      <c r="O44" s="33">
        <v>199.70200347900379</v>
      </c>
      <c r="P44" s="33">
        <v>230.44100189208928</v>
      </c>
      <c r="Q44" s="33">
        <v>262.57600021362282</v>
      </c>
      <c r="R44" s="33">
        <v>295.53199768066332</v>
      </c>
      <c r="S44" s="33">
        <v>329.47499847412041</v>
      </c>
      <c r="T44" s="33">
        <v>362.96698760986317</v>
      </c>
      <c r="U44" s="33">
        <v>395.85900115966712</v>
      </c>
      <c r="V44" s="33">
        <v>429.33000183105401</v>
      </c>
      <c r="W44" s="33">
        <v>463.78398895263598</v>
      </c>
      <c r="X44" s="33">
        <v>499.93299102783101</v>
      </c>
      <c r="Y44" s="33">
        <v>537.29598999023301</v>
      </c>
      <c r="Z44" s="33">
        <v>565.41600036621003</v>
      </c>
      <c r="AA44" s="33">
        <v>594.35398864746003</v>
      </c>
      <c r="AB44" s="33">
        <v>624.14299011230401</v>
      </c>
      <c r="AC44" s="33">
        <v>654.72198486328</v>
      </c>
      <c r="AD44" s="33">
        <v>685.86102294921807</v>
      </c>
      <c r="AE44" s="33">
        <v>717.54901123046807</v>
      </c>
    </row>
    <row r="45" spans="1:31" s="28" customFormat="1">
      <c r="A45" s="34" t="s">
        <v>138</v>
      </c>
      <c r="B45" s="34"/>
      <c r="C45" s="35">
        <v>14479.543014526362</v>
      </c>
      <c r="D45" s="35">
        <v>15789.528015136713</v>
      </c>
      <c r="E45" s="35">
        <v>15789.528015136713</v>
      </c>
      <c r="F45" s="35">
        <v>14399.299374953343</v>
      </c>
      <c r="G45" s="35">
        <v>14709.527835136712</v>
      </c>
      <c r="H45" s="35">
        <v>14495.683045136711</v>
      </c>
      <c r="I45" s="35">
        <v>15230.274251367713</v>
      </c>
      <c r="J45" s="35">
        <v>15308.678042106672</v>
      </c>
      <c r="K45" s="35">
        <v>16101.209523677713</v>
      </c>
      <c r="L45" s="35">
        <v>16101.209523683163</v>
      </c>
      <c r="M45" s="35">
        <v>16101.209523687641</v>
      </c>
      <c r="N45" s="35">
        <v>16101.209523721662</v>
      </c>
      <c r="O45" s="35">
        <v>15809.209523778442</v>
      </c>
      <c r="P45" s="35">
        <v>15692.209524787811</v>
      </c>
      <c r="Q45" s="35">
        <v>15859.823225136712</v>
      </c>
      <c r="R45" s="35">
        <v>15474.793084188052</v>
      </c>
      <c r="S45" s="35">
        <v>16808.128365629898</v>
      </c>
      <c r="T45" s="35">
        <v>16808.128365721917</v>
      </c>
      <c r="U45" s="35">
        <v>16664.728371879602</v>
      </c>
      <c r="V45" s="35">
        <v>16896.943603112639</v>
      </c>
      <c r="W45" s="35">
        <v>17775.097374938108</v>
      </c>
      <c r="X45" s="35">
        <v>20781.824132851256</v>
      </c>
      <c r="Y45" s="35">
        <v>20069.306127887015</v>
      </c>
      <c r="Z45" s="35">
        <v>19555.218137461634</v>
      </c>
      <c r="AA45" s="35">
        <v>19492.915524046439</v>
      </c>
      <c r="AB45" s="35">
        <v>22507.147521043411</v>
      </c>
      <c r="AC45" s="35">
        <v>22396.74751968473</v>
      </c>
      <c r="AD45" s="35">
        <v>21942.501318309391</v>
      </c>
      <c r="AE45" s="35">
        <v>23241.742257248516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3764.40823841474</v>
      </c>
      <c r="G49" s="33">
        <v>3724.7341676771998</v>
      </c>
      <c r="H49" s="33">
        <v>3507.1917407471806</v>
      </c>
      <c r="I49" s="33">
        <v>3507.1917407891701</v>
      </c>
      <c r="J49" s="33">
        <v>3507.1917407261003</v>
      </c>
      <c r="K49" s="33">
        <v>3488.6695412797699</v>
      </c>
      <c r="L49" s="33">
        <v>3340.00110008312</v>
      </c>
      <c r="M49" s="33">
        <v>3340.0001031493498</v>
      </c>
      <c r="N49" s="33">
        <v>3340</v>
      </c>
      <c r="O49" s="33">
        <v>3340</v>
      </c>
      <c r="P49" s="33">
        <v>3340</v>
      </c>
      <c r="Q49" s="33">
        <v>3340</v>
      </c>
      <c r="R49" s="33">
        <v>3340</v>
      </c>
      <c r="S49" s="33">
        <v>3340</v>
      </c>
      <c r="T49" s="33">
        <v>3340</v>
      </c>
      <c r="U49" s="33">
        <v>3340</v>
      </c>
      <c r="V49" s="33">
        <v>3340</v>
      </c>
      <c r="W49" s="33">
        <v>3340</v>
      </c>
      <c r="X49" s="33">
        <v>3340</v>
      </c>
      <c r="Y49" s="33">
        <v>3340</v>
      </c>
      <c r="Z49" s="33">
        <v>3340</v>
      </c>
      <c r="AA49" s="33">
        <v>3340</v>
      </c>
      <c r="AB49" s="33">
        <v>3340</v>
      </c>
      <c r="AC49" s="33">
        <v>2225</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1290.00010508894</v>
      </c>
      <c r="X52" s="33">
        <v>1196.0001051178499</v>
      </c>
      <c r="Y52" s="33">
        <v>1196.0001051977799</v>
      </c>
      <c r="Z52" s="33">
        <v>1196.0001147165001</v>
      </c>
      <c r="AA52" s="33">
        <v>1196.00011475828</v>
      </c>
      <c r="AB52" s="33">
        <v>1196.0001147986841</v>
      </c>
      <c r="AC52" s="33">
        <v>612.00011486591404</v>
      </c>
      <c r="AD52" s="33">
        <v>1210.9200102794398</v>
      </c>
      <c r="AE52" s="33">
        <v>1210.9200104824299</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4322.2003955830251</v>
      </c>
      <c r="O54" s="33">
        <v>4745.762294060055</v>
      </c>
      <c r="P54" s="33">
        <v>4950.7362240600551</v>
      </c>
      <c r="Q54" s="33">
        <v>4969.7000750198149</v>
      </c>
      <c r="R54" s="33">
        <v>5498.9449248151695</v>
      </c>
      <c r="S54" s="33">
        <v>7378.3804713698928</v>
      </c>
      <c r="T54" s="33">
        <v>7104.2770969361727</v>
      </c>
      <c r="U54" s="33">
        <v>6912.2784830692135</v>
      </c>
      <c r="V54" s="33">
        <v>6623.9786435139004</v>
      </c>
      <c r="W54" s="33">
        <v>6872.0235013193296</v>
      </c>
      <c r="X54" s="33">
        <v>7322.5523486859393</v>
      </c>
      <c r="Y54" s="33">
        <v>8289.3557057788512</v>
      </c>
      <c r="Z54" s="33">
        <v>7977.3557058240322</v>
      </c>
      <c r="AA54" s="33">
        <v>7927.8561823982518</v>
      </c>
      <c r="AB54" s="33">
        <v>8995.8963824910024</v>
      </c>
      <c r="AC54" s="33">
        <v>9780.4896733181013</v>
      </c>
      <c r="AD54" s="33">
        <v>10051.789678027342</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1098.9731607118861</v>
      </c>
      <c r="T55" s="33">
        <v>1098.973160973926</v>
      </c>
      <c r="U55" s="33">
        <v>1098.973161617846</v>
      </c>
      <c r="V55" s="33">
        <v>1098.9733656792359</v>
      </c>
      <c r="W55" s="33">
        <v>1366.859276806156</v>
      </c>
      <c r="X55" s="33">
        <v>1435.5972626935061</v>
      </c>
      <c r="Y55" s="33">
        <v>1435.597262997796</v>
      </c>
      <c r="Z55" s="33">
        <v>1328.07726644434</v>
      </c>
      <c r="AA55" s="33">
        <v>2212.0365484313406</v>
      </c>
      <c r="AB55" s="33">
        <v>2212.036591316657</v>
      </c>
      <c r="AC55" s="33">
        <v>2899.114733238051</v>
      </c>
      <c r="AD55" s="33">
        <v>3188.4506741978116</v>
      </c>
      <c r="AE55" s="33">
        <v>3191.00074032665</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320.00011144280001</v>
      </c>
      <c r="R56" s="33">
        <v>320.00011183101998</v>
      </c>
      <c r="S56" s="33">
        <v>320.00022047469002</v>
      </c>
      <c r="T56" s="33">
        <v>320.00022074890001</v>
      </c>
      <c r="U56" s="33">
        <v>320.00169008490002</v>
      </c>
      <c r="V56" s="33">
        <v>320.0016903696</v>
      </c>
      <c r="W56" s="33">
        <v>657.28403000000003</v>
      </c>
      <c r="X56" s="33">
        <v>357.28402999999997</v>
      </c>
      <c r="Y56" s="33">
        <v>357.28402999999997</v>
      </c>
      <c r="Z56" s="33">
        <v>357.28402999999997</v>
      </c>
      <c r="AA56" s="33">
        <v>357.28402999999997</v>
      </c>
      <c r="AB56" s="33">
        <v>357.28402999999997</v>
      </c>
      <c r="AC56" s="33">
        <v>357.28402999999997</v>
      </c>
      <c r="AD56" s="33">
        <v>1143.4751000000001</v>
      </c>
      <c r="AE56" s="33">
        <v>1143.4751000000001</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284.98827999999997</v>
      </c>
      <c r="T57" s="33">
        <v>284.98827999999997</v>
      </c>
      <c r="U57" s="33">
        <v>314.60226</v>
      </c>
      <c r="V57" s="33">
        <v>314.60226</v>
      </c>
      <c r="W57" s="33">
        <v>414.93912</v>
      </c>
      <c r="X57" s="33">
        <v>414.93912</v>
      </c>
      <c r="Y57" s="33">
        <v>414.93912</v>
      </c>
      <c r="Z57" s="33">
        <v>916.44820000000004</v>
      </c>
      <c r="AA57" s="33">
        <v>916.44820000000004</v>
      </c>
      <c r="AB57" s="33">
        <v>916.44820000000004</v>
      </c>
      <c r="AC57" s="33">
        <v>916.44820000000004</v>
      </c>
      <c r="AD57" s="33">
        <v>1553.4094</v>
      </c>
      <c r="AE57" s="33">
        <v>1553.4094</v>
      </c>
    </row>
    <row r="58" spans="1:31" s="28" customFormat="1">
      <c r="A58" s="29" t="s">
        <v>132</v>
      </c>
      <c r="B58" s="29" t="s">
        <v>56</v>
      </c>
      <c r="C58" s="33">
        <v>7.9670000076293901</v>
      </c>
      <c r="D58" s="33">
        <v>12.184000015258771</v>
      </c>
      <c r="E58" s="33">
        <v>18.007000446319509</v>
      </c>
      <c r="F58" s="33">
        <v>25.892000198364229</v>
      </c>
      <c r="G58" s="33">
        <v>37.312001228332434</v>
      </c>
      <c r="H58" s="33">
        <v>52.961001873016329</v>
      </c>
      <c r="I58" s="33">
        <v>71.587000846862765</v>
      </c>
      <c r="J58" s="33">
        <v>94.074999809265094</v>
      </c>
      <c r="K58" s="33">
        <v>129.77300262451132</v>
      </c>
      <c r="L58" s="33">
        <v>159.42099571227931</v>
      </c>
      <c r="M58" s="33">
        <v>205.4859981536863</v>
      </c>
      <c r="N58" s="33">
        <v>243.57999420165987</v>
      </c>
      <c r="O58" s="33">
        <v>283.22999954223542</v>
      </c>
      <c r="P58" s="33">
        <v>321.6980094909668</v>
      </c>
      <c r="Q58" s="33">
        <v>361.63500976562409</v>
      </c>
      <c r="R58" s="33">
        <v>401.73001098632784</v>
      </c>
      <c r="S58" s="33">
        <v>443.3219985961905</v>
      </c>
      <c r="T58" s="33">
        <v>486.69901275634601</v>
      </c>
      <c r="U58" s="33">
        <v>530.82399749755803</v>
      </c>
      <c r="V58" s="33">
        <v>575.44198608398301</v>
      </c>
      <c r="W58" s="33">
        <v>621.93501281738202</v>
      </c>
      <c r="X58" s="33">
        <v>669.90702819824196</v>
      </c>
      <c r="Y58" s="33">
        <v>718.01499938964798</v>
      </c>
      <c r="Z58" s="33">
        <v>754.91101074218705</v>
      </c>
      <c r="AA58" s="33">
        <v>792.92201232909997</v>
      </c>
      <c r="AB58" s="33">
        <v>831.94000244140489</v>
      </c>
      <c r="AC58" s="33">
        <v>871.86401367187409</v>
      </c>
      <c r="AD58" s="33">
        <v>912.31399536132699</v>
      </c>
      <c r="AE58" s="33">
        <v>953.27198791503804</v>
      </c>
    </row>
    <row r="59" spans="1:31" s="28" customFormat="1">
      <c r="A59" s="34" t="s">
        <v>138</v>
      </c>
      <c r="B59" s="34"/>
      <c r="C59" s="35">
        <v>13942.412975311276</v>
      </c>
      <c r="D59" s="35">
        <v>14830.172969818112</v>
      </c>
      <c r="E59" s="35">
        <v>14830.172969818112</v>
      </c>
      <c r="F59" s="35">
        <v>13804.581208232852</v>
      </c>
      <c r="G59" s="35">
        <v>13764.907137495311</v>
      </c>
      <c r="H59" s="35">
        <v>13547.364710565293</v>
      </c>
      <c r="I59" s="35">
        <v>13547.364710607282</v>
      </c>
      <c r="J59" s="35">
        <v>13547.364710544212</v>
      </c>
      <c r="K59" s="35">
        <v>13528.842511097882</v>
      </c>
      <c r="L59" s="35">
        <v>13380.174069901232</v>
      </c>
      <c r="M59" s="35">
        <v>13380.173072967462</v>
      </c>
      <c r="N59" s="35">
        <v>13380.173391341083</v>
      </c>
      <c r="O59" s="35">
        <v>13633.735289818113</v>
      </c>
      <c r="P59" s="35">
        <v>13838.709219818113</v>
      </c>
      <c r="Q59" s="35">
        <v>13857.673070777872</v>
      </c>
      <c r="R59" s="35">
        <v>14386.917920573225</v>
      </c>
      <c r="S59" s="35">
        <v>16266.353632081778</v>
      </c>
      <c r="T59" s="35">
        <v>15992.2502579101</v>
      </c>
      <c r="U59" s="35">
        <v>14860.251644687061</v>
      </c>
      <c r="V59" s="35">
        <v>14571.952009193135</v>
      </c>
      <c r="W59" s="35">
        <v>15087.882883214426</v>
      </c>
      <c r="X59" s="35">
        <v>15513.149716497295</v>
      </c>
      <c r="Y59" s="35">
        <v>16479.953073974426</v>
      </c>
      <c r="Z59" s="35">
        <v>16060.433086984871</v>
      </c>
      <c r="AA59" s="35">
        <v>16894.89284558787</v>
      </c>
      <c r="AB59" s="35">
        <v>17962.933088606344</v>
      </c>
      <c r="AC59" s="35">
        <v>17735.604521422065</v>
      </c>
      <c r="AD59" s="35">
        <v>16670.160362504594</v>
      </c>
      <c r="AE59" s="35">
        <v>16845.020749283201</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705.30048159920284</v>
      </c>
      <c r="V66" s="33">
        <v>705.30048164943287</v>
      </c>
      <c r="W66" s="33">
        <v>878.01003542236276</v>
      </c>
      <c r="X66" s="33">
        <v>878.01003542236276</v>
      </c>
      <c r="Y66" s="33">
        <v>878.01003542236276</v>
      </c>
      <c r="Z66" s="33">
        <v>713.94909542236292</v>
      </c>
      <c r="AA66" s="33">
        <v>713.94909542236292</v>
      </c>
      <c r="AB66" s="33">
        <v>713.94909542236292</v>
      </c>
      <c r="AC66" s="33">
        <v>713.94909542236292</v>
      </c>
      <c r="AD66" s="33">
        <v>811.17229542236282</v>
      </c>
      <c r="AE66" s="33">
        <v>811.17229542236282</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2484.9512131820493</v>
      </c>
      <c r="O68" s="33">
        <v>2386.2512203350175</v>
      </c>
      <c r="P68" s="33">
        <v>2386.2512203734673</v>
      </c>
      <c r="Q68" s="33">
        <v>2972.2826816447982</v>
      </c>
      <c r="R68" s="33">
        <v>2984.8684870309526</v>
      </c>
      <c r="S68" s="33">
        <v>3684.8669785696729</v>
      </c>
      <c r="T68" s="33">
        <v>4098.565932150691</v>
      </c>
      <c r="U68" s="33">
        <v>3922.8594676000534</v>
      </c>
      <c r="V68" s="33">
        <v>3883.859569385098</v>
      </c>
      <c r="W68" s="33">
        <v>3883.8597083485784</v>
      </c>
      <c r="X68" s="33">
        <v>3883.8598077621828</v>
      </c>
      <c r="Y68" s="33">
        <v>3670.0000573032416</v>
      </c>
      <c r="Z68" s="33">
        <v>3670.0000600423618</v>
      </c>
      <c r="AA68" s="33">
        <v>3374.2187642849863</v>
      </c>
      <c r="AB68" s="33">
        <v>3871.9245297458265</v>
      </c>
      <c r="AC68" s="33">
        <v>3964.1790358104458</v>
      </c>
      <c r="AD68" s="33">
        <v>4370.1450401638558</v>
      </c>
      <c r="AE68" s="33">
        <v>4370.1450407094662</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432.20058194152205</v>
      </c>
      <c r="T69" s="33">
        <v>432.20058205929206</v>
      </c>
      <c r="U69" s="33">
        <v>432.20058221224207</v>
      </c>
      <c r="V69" s="33">
        <v>586.78380883968214</v>
      </c>
      <c r="W69" s="33">
        <v>632.20001886870102</v>
      </c>
      <c r="X69" s="33">
        <v>806.88322897789203</v>
      </c>
      <c r="Y69" s="33">
        <v>961.65644932077203</v>
      </c>
      <c r="Z69" s="33">
        <v>851.65644933509202</v>
      </c>
      <c r="AA69" s="33">
        <v>1052.883849459392</v>
      </c>
      <c r="AB69" s="33">
        <v>1052.8838496664421</v>
      </c>
      <c r="AC69" s="33">
        <v>1052.883849716842</v>
      </c>
      <c r="AD69" s="33">
        <v>1187.1998809364122</v>
      </c>
      <c r="AE69" s="33">
        <v>1079.2002834487721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150.00023781557999</v>
      </c>
      <c r="R70" s="33">
        <v>150.00023998025</v>
      </c>
      <c r="S70" s="33">
        <v>150.00367394040001</v>
      </c>
      <c r="T70" s="33">
        <v>150.0036742657</v>
      </c>
      <c r="U70" s="33">
        <v>456.08850000000001</v>
      </c>
      <c r="V70" s="33">
        <v>456.08850000000001</v>
      </c>
      <c r="W70" s="33">
        <v>911.26385000000005</v>
      </c>
      <c r="X70" s="33">
        <v>911.26385000000005</v>
      </c>
      <c r="Y70" s="33">
        <v>911.26385000000005</v>
      </c>
      <c r="Z70" s="33">
        <v>911.26385000000005</v>
      </c>
      <c r="AA70" s="33">
        <v>911.26385000000005</v>
      </c>
      <c r="AB70" s="33">
        <v>911.26385000000005</v>
      </c>
      <c r="AC70" s="33">
        <v>911.26385000000005</v>
      </c>
      <c r="AD70" s="33">
        <v>911.26385000000005</v>
      </c>
      <c r="AE70" s="33">
        <v>911.26385000000005</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1.00827273999999E-4</v>
      </c>
      <c r="AA71" s="33">
        <v>1.0106537999999999E-4</v>
      </c>
      <c r="AB71" s="33">
        <v>1.0115778999999999E-4</v>
      </c>
      <c r="AC71" s="33">
        <v>1.01284439999999E-4</v>
      </c>
      <c r="AD71" s="33">
        <v>1.01436183999999E-4</v>
      </c>
      <c r="AE71" s="33">
        <v>1.015258E-4</v>
      </c>
    </row>
    <row r="72" spans="1:31" s="28" customFormat="1">
      <c r="A72" s="29" t="s">
        <v>133</v>
      </c>
      <c r="B72" s="29" t="s">
        <v>56</v>
      </c>
      <c r="C72" s="33">
        <v>7.4029999971389735</v>
      </c>
      <c r="D72" s="33">
        <v>12.575000226497592</v>
      </c>
      <c r="E72" s="33">
        <v>16.369000315666128</v>
      </c>
      <c r="F72" s="33">
        <v>20.818000197410502</v>
      </c>
      <c r="G72" s="33">
        <v>25.87799990177151</v>
      </c>
      <c r="H72" s="33">
        <v>32.538999319076488</v>
      </c>
      <c r="I72" s="33">
        <v>40.105000257492037</v>
      </c>
      <c r="J72" s="33">
        <v>48.895000457763594</v>
      </c>
      <c r="K72" s="33">
        <v>60.853001117706292</v>
      </c>
      <c r="L72" s="33">
        <v>70.613999366760211</v>
      </c>
      <c r="M72" s="33">
        <v>87.129001617431598</v>
      </c>
      <c r="N72" s="33">
        <v>97.388002395629798</v>
      </c>
      <c r="O72" s="33">
        <v>109.5459995269775</v>
      </c>
      <c r="P72" s="33">
        <v>121.6550025939941</v>
      </c>
      <c r="Q72" s="33">
        <v>134.32599639892521</v>
      </c>
      <c r="R72" s="33">
        <v>146.65700340270959</v>
      </c>
      <c r="S72" s="33">
        <v>158.13800048828108</v>
      </c>
      <c r="T72" s="33">
        <v>169.17599487304611</v>
      </c>
      <c r="U72" s="33">
        <v>180.25500488281182</v>
      </c>
      <c r="V72" s="33">
        <v>191.1859970092772</v>
      </c>
      <c r="W72" s="33">
        <v>202.3560066223144</v>
      </c>
      <c r="X72" s="33">
        <v>214.59900665283121</v>
      </c>
      <c r="Y72" s="33">
        <v>227.01400756835909</v>
      </c>
      <c r="Z72" s="33">
        <v>236.6820068359371</v>
      </c>
      <c r="AA72" s="33">
        <v>246.51099395751868</v>
      </c>
      <c r="AB72" s="33">
        <v>256.5340042114251</v>
      </c>
      <c r="AC72" s="33">
        <v>266.71499633788972</v>
      </c>
      <c r="AD72" s="33">
        <v>276.9229888916006</v>
      </c>
      <c r="AE72" s="33">
        <v>287.16101074218739</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5031.4512055526538</v>
      </c>
      <c r="O73" s="35">
        <v>4932.7512127056225</v>
      </c>
      <c r="P73" s="35">
        <v>4932.7512127440723</v>
      </c>
      <c r="Q73" s="35">
        <v>4638.7826740154032</v>
      </c>
      <c r="R73" s="35">
        <v>4651.3684794015571</v>
      </c>
      <c r="S73" s="35">
        <v>4822.3675559335579</v>
      </c>
      <c r="T73" s="35">
        <v>5236.0665096323455</v>
      </c>
      <c r="U73" s="35">
        <v>5060.3605314114984</v>
      </c>
      <c r="V73" s="35">
        <v>5175.9438598742126</v>
      </c>
      <c r="W73" s="35">
        <v>5394.0697626396422</v>
      </c>
      <c r="X73" s="35">
        <v>5568.753072162438</v>
      </c>
      <c r="Y73" s="35">
        <v>5509.666542046376</v>
      </c>
      <c r="Z73" s="35">
        <v>5235.6056047998172</v>
      </c>
      <c r="AA73" s="35">
        <v>5141.0517091667407</v>
      </c>
      <c r="AB73" s="35">
        <v>5638.7574748346315</v>
      </c>
      <c r="AC73" s="35">
        <v>5731.01198094965</v>
      </c>
      <c r="AD73" s="35">
        <v>6368.5172165226304</v>
      </c>
      <c r="AE73" s="35">
        <v>6260.5176195806016</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567.74999237060501</v>
      </c>
      <c r="D82" s="33">
        <v>567.74999237060501</v>
      </c>
      <c r="E82" s="33">
        <v>709.40562737060498</v>
      </c>
      <c r="F82" s="33">
        <v>851.06165237060497</v>
      </c>
      <c r="G82" s="33">
        <v>992.45387499837511</v>
      </c>
      <c r="H82" s="33">
        <v>1129.609279322905</v>
      </c>
      <c r="I82" s="33">
        <v>1266.7649398130052</v>
      </c>
      <c r="J82" s="33">
        <v>1403.920359923075</v>
      </c>
      <c r="K82" s="33">
        <v>1541.0757804776752</v>
      </c>
      <c r="L82" s="33">
        <v>1682.4034407543852</v>
      </c>
      <c r="M82" s="33">
        <v>1824.2071823706049</v>
      </c>
      <c r="N82" s="33">
        <v>1966.774862370605</v>
      </c>
      <c r="O82" s="33">
        <v>2109.3429023706049</v>
      </c>
      <c r="P82" s="33">
        <v>2251.9105923706052</v>
      </c>
      <c r="Q82" s="33">
        <v>2394.4783323706042</v>
      </c>
      <c r="R82" s="33">
        <v>2537.0463338467853</v>
      </c>
      <c r="S82" s="33">
        <v>2679.6140375784953</v>
      </c>
      <c r="T82" s="33">
        <v>2822.342460870605</v>
      </c>
      <c r="U82" s="33">
        <v>2970.078154405825</v>
      </c>
      <c r="V82" s="33">
        <v>3117.8134966360349</v>
      </c>
      <c r="W82" s="33">
        <v>3117.8134966564053</v>
      </c>
      <c r="X82" s="33">
        <v>3117.8134966846051</v>
      </c>
      <c r="Y82" s="33">
        <v>3117.8134966989951</v>
      </c>
      <c r="Z82" s="33">
        <v>2969.4135028164205</v>
      </c>
      <c r="AA82" s="33">
        <v>2969.4135028360006</v>
      </c>
      <c r="AB82" s="33">
        <v>2969.4135028594205</v>
      </c>
      <c r="AC82" s="33">
        <v>2969.4135028899509</v>
      </c>
      <c r="AD82" s="33">
        <v>2969.4135029224908</v>
      </c>
      <c r="AE82" s="33">
        <v>2969.4135029496306</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1.0575209999999999E-4</v>
      </c>
      <c r="AD84" s="33">
        <v>1.2382153E-4</v>
      </c>
      <c r="AE84" s="33">
        <v>1.213594E-4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0.99499997496604808</v>
      </c>
      <c r="D86" s="33">
        <v>1.415000021457667</v>
      </c>
      <c r="E86" s="33">
        <v>2.0360000282525998</v>
      </c>
      <c r="F86" s="33">
        <v>2.958000093698498</v>
      </c>
      <c r="G86" s="33">
        <v>4.20800000429153</v>
      </c>
      <c r="H86" s="33">
        <v>5.8949999809265092</v>
      </c>
      <c r="I86" s="33">
        <v>7.7250001430511404</v>
      </c>
      <c r="J86" s="33">
        <v>9.8589997291564799</v>
      </c>
      <c r="K86" s="33">
        <v>12.51299989223479</v>
      </c>
      <c r="L86" s="33">
        <v>14.7519994974136</v>
      </c>
      <c r="M86" s="33">
        <v>18.24099993705747</v>
      </c>
      <c r="N86" s="33">
        <v>20.73800063133238</v>
      </c>
      <c r="O86" s="33">
        <v>23.62099909782409</v>
      </c>
      <c r="P86" s="33">
        <v>26.457000732421807</v>
      </c>
      <c r="Q86" s="33">
        <v>29.458000183105451</v>
      </c>
      <c r="R86" s="33">
        <v>32.476999282836843</v>
      </c>
      <c r="S86" s="33">
        <v>35.51900005340574</v>
      </c>
      <c r="T86" s="33">
        <v>38.362999916076582</v>
      </c>
      <c r="U86" s="33">
        <v>41.121999740600522</v>
      </c>
      <c r="V86" s="33">
        <v>43.868001937866204</v>
      </c>
      <c r="W86" s="33">
        <v>46.668000221252399</v>
      </c>
      <c r="X86" s="33">
        <v>49.624001502990701</v>
      </c>
      <c r="Y86" s="33">
        <v>52.6380004882812</v>
      </c>
      <c r="Z86" s="33">
        <v>54.9420003890991</v>
      </c>
      <c r="AA86" s="33">
        <v>57.288998603820701</v>
      </c>
      <c r="AB86" s="33">
        <v>59.677999496459798</v>
      </c>
      <c r="AC86" s="33">
        <v>62.101000785827495</v>
      </c>
      <c r="AD86" s="33">
        <v>64.536000251769906</v>
      </c>
      <c r="AE86" s="33">
        <v>66.983001708984304</v>
      </c>
      <c r="AF86" s="13"/>
      <c r="AG86" s="13"/>
      <c r="AH86" s="13"/>
      <c r="AI86" s="13"/>
    </row>
    <row r="87" spans="1:35" s="28" customFormat="1">
      <c r="A87" s="34" t="s">
        <v>138</v>
      </c>
      <c r="B87" s="34"/>
      <c r="C87" s="35">
        <v>3362.6499862670889</v>
      </c>
      <c r="D87" s="35">
        <v>3362.6499862670889</v>
      </c>
      <c r="E87" s="35">
        <v>3504.305621267089</v>
      </c>
      <c r="F87" s="35">
        <v>3645.9616462670888</v>
      </c>
      <c r="G87" s="35">
        <v>3787.3538688948593</v>
      </c>
      <c r="H87" s="35">
        <v>3924.5092732193889</v>
      </c>
      <c r="I87" s="35">
        <v>4061.6649337094891</v>
      </c>
      <c r="J87" s="35">
        <v>4198.8203538195594</v>
      </c>
      <c r="K87" s="35">
        <v>4335.9757743741593</v>
      </c>
      <c r="L87" s="35">
        <v>4477.3034346508693</v>
      </c>
      <c r="M87" s="35">
        <v>4619.107176267089</v>
      </c>
      <c r="N87" s="35">
        <v>4761.6748562670891</v>
      </c>
      <c r="O87" s="35">
        <v>4904.2428962670892</v>
      </c>
      <c r="P87" s="35">
        <v>5046.8105862670891</v>
      </c>
      <c r="Q87" s="35">
        <v>5189.3783262670877</v>
      </c>
      <c r="R87" s="35">
        <v>5331.9463277432696</v>
      </c>
      <c r="S87" s="35">
        <v>5474.5140314749788</v>
      </c>
      <c r="T87" s="35">
        <v>5617.2424547670889</v>
      </c>
      <c r="U87" s="35">
        <v>5764.9781483023089</v>
      </c>
      <c r="V87" s="35">
        <v>5792.7134905325183</v>
      </c>
      <c r="W87" s="35">
        <v>5792.7134905528892</v>
      </c>
      <c r="X87" s="35">
        <v>5792.713490581089</v>
      </c>
      <c r="Y87" s="35">
        <v>5792.713490595479</v>
      </c>
      <c r="Z87" s="35">
        <v>5644.3134967129045</v>
      </c>
      <c r="AA87" s="35">
        <v>5644.3134967324841</v>
      </c>
      <c r="AB87" s="35">
        <v>5644.3134967559045</v>
      </c>
      <c r="AC87" s="35">
        <v>5644.3134967864353</v>
      </c>
      <c r="AD87" s="35">
        <v>5644.3134968189752</v>
      </c>
      <c r="AE87" s="35">
        <v>5644.3134968461145</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515.00032340558005</v>
      </c>
      <c r="P92" s="33">
        <v>490.00032366575999</v>
      </c>
      <c r="Q92" s="33">
        <v>490.00067362438006</v>
      </c>
      <c r="R92" s="33">
        <v>490.00067637051995</v>
      </c>
      <c r="S92" s="33">
        <v>1012.6401275165899</v>
      </c>
      <c r="T92" s="33">
        <v>1012.6401282275999</v>
      </c>
      <c r="U92" s="33">
        <v>1346.1438300848999</v>
      </c>
      <c r="V92" s="33">
        <v>1326.1438333696001</v>
      </c>
      <c r="W92" s="33">
        <v>3420.4918081943106</v>
      </c>
      <c r="X92" s="33">
        <v>3120.4918083156199</v>
      </c>
      <c r="Y92" s="33">
        <v>3120.4918084723304</v>
      </c>
      <c r="Z92" s="33">
        <v>3749.2383493075795</v>
      </c>
      <c r="AA92" s="33">
        <v>3749.2383502379998</v>
      </c>
      <c r="AB92" s="33">
        <v>4818.7636596168004</v>
      </c>
      <c r="AC92" s="33">
        <v>4818.7637641752008</v>
      </c>
      <c r="AD92" s="33">
        <v>5604.9548517968306</v>
      </c>
      <c r="AE92" s="33">
        <v>5604.9547875259905</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5369.9998999999998</v>
      </c>
      <c r="L93" s="33">
        <v>5369.9998999999998</v>
      </c>
      <c r="M93" s="33">
        <v>5369.9998999999998</v>
      </c>
      <c r="N93" s="33">
        <v>5369.9998999999998</v>
      </c>
      <c r="O93" s="33">
        <v>5370.0001372239794</v>
      </c>
      <c r="P93" s="33">
        <v>5370.0001373278001</v>
      </c>
      <c r="Q93" s="33">
        <v>5370.0001378883699</v>
      </c>
      <c r="R93" s="33">
        <v>5370.0001380415697</v>
      </c>
      <c r="S93" s="33">
        <v>6480.6939567527197</v>
      </c>
      <c r="T93" s="33">
        <v>6480.6939568551297</v>
      </c>
      <c r="U93" s="33">
        <v>6510.3079383218501</v>
      </c>
      <c r="V93" s="33">
        <v>6510.3079383898994</v>
      </c>
      <c r="W93" s="33">
        <v>6718.3467055547399</v>
      </c>
      <c r="X93" s="33">
        <v>7478.0096057358805</v>
      </c>
      <c r="Y93" s="33">
        <v>7478.0096058538402</v>
      </c>
      <c r="Z93" s="33">
        <v>7979.5189123264245</v>
      </c>
      <c r="AA93" s="33">
        <v>7979.5189127973599</v>
      </c>
      <c r="AB93" s="33">
        <v>8494.3090131751906</v>
      </c>
      <c r="AC93" s="33">
        <v>8494.3090134542417</v>
      </c>
      <c r="AD93" s="33">
        <v>9131.2702139687444</v>
      </c>
      <c r="AE93" s="33">
        <v>9131.2702141700411</v>
      </c>
    </row>
    <row r="94" spans="1:35">
      <c r="A94" s="29" t="s">
        <v>40</v>
      </c>
      <c r="B94" s="29" t="s">
        <v>76</v>
      </c>
      <c r="C94" s="33">
        <v>36.545000463724058</v>
      </c>
      <c r="D94" s="33">
        <v>54.909000635146931</v>
      </c>
      <c r="E94" s="33">
        <v>79.222001329064142</v>
      </c>
      <c r="F94" s="33">
        <v>111.71600082516652</v>
      </c>
      <c r="G94" s="33">
        <v>155.47500127553914</v>
      </c>
      <c r="H94" s="33">
        <v>212.94800400733931</v>
      </c>
      <c r="I94" s="33">
        <v>274.21200037002541</v>
      </c>
      <c r="J94" s="33">
        <v>348.48299837112398</v>
      </c>
      <c r="K94" s="33">
        <v>458.20500552654181</v>
      </c>
      <c r="L94" s="33">
        <v>557.37898790836175</v>
      </c>
      <c r="M94" s="33">
        <v>708.54700160026425</v>
      </c>
      <c r="N94" s="33">
        <v>823.44699454307477</v>
      </c>
      <c r="O94" s="33">
        <v>953.2920100688923</v>
      </c>
      <c r="P94" s="33">
        <v>1081.0300292968739</v>
      </c>
      <c r="Q94" s="33">
        <v>1214.078998565672</v>
      </c>
      <c r="R94" s="33">
        <v>1346.3650131225556</v>
      </c>
      <c r="S94" s="33">
        <v>1479.6769895553557</v>
      </c>
      <c r="T94" s="33">
        <v>1613.9160089492759</v>
      </c>
      <c r="U94" s="33">
        <v>1747.3690090179414</v>
      </c>
      <c r="V94" s="33">
        <v>1881.8849925994843</v>
      </c>
      <c r="W94" s="33">
        <v>2021.695004463194</v>
      </c>
      <c r="X94" s="33">
        <v>2168.3840570449802</v>
      </c>
      <c r="Y94" s="33">
        <v>2317.9879913330051</v>
      </c>
      <c r="Z94" s="33">
        <v>2433.0840139389015</v>
      </c>
      <c r="AA94" s="33">
        <v>2551.4770097732508</v>
      </c>
      <c r="AB94" s="33">
        <v>2673.0289897918656</v>
      </c>
      <c r="AC94" s="33">
        <v>2797.3970060348465</v>
      </c>
      <c r="AD94" s="33">
        <v>2923.2750139236414</v>
      </c>
      <c r="AE94" s="33">
        <v>3050.7689971923801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4.4331014999999998E-3</v>
      </c>
      <c r="T97" s="33">
        <v>4.4332130000000001E-3</v>
      </c>
      <c r="U97" s="33">
        <v>27.42184</v>
      </c>
      <c r="V97" s="33">
        <v>27.421842999999999</v>
      </c>
      <c r="W97" s="33">
        <v>752.68242819431009</v>
      </c>
      <c r="X97" s="33">
        <v>752.68242831562009</v>
      </c>
      <c r="Y97" s="33">
        <v>752.68242847233</v>
      </c>
      <c r="Z97" s="33">
        <v>965.92496930758</v>
      </c>
      <c r="AA97" s="33">
        <v>965.92497023800001</v>
      </c>
      <c r="AB97" s="33">
        <v>965.92497961679999</v>
      </c>
      <c r="AC97" s="33">
        <v>965.92497842310001</v>
      </c>
      <c r="AD97" s="33">
        <v>965.92497797530007</v>
      </c>
      <c r="AE97" s="33">
        <v>965.92491616659004</v>
      </c>
    </row>
    <row r="98" spans="1:31">
      <c r="A98" s="29" t="s">
        <v>130</v>
      </c>
      <c r="B98" s="29" t="s">
        <v>72</v>
      </c>
      <c r="C98" s="33">
        <v>840</v>
      </c>
      <c r="D98" s="33">
        <v>840</v>
      </c>
      <c r="E98" s="33">
        <v>840</v>
      </c>
      <c r="F98" s="33">
        <v>840</v>
      </c>
      <c r="G98" s="33">
        <v>2880</v>
      </c>
      <c r="H98" s="33">
        <v>2880</v>
      </c>
      <c r="I98" s="33">
        <v>2880</v>
      </c>
      <c r="J98" s="33">
        <v>2880</v>
      </c>
      <c r="K98" s="33">
        <v>4879.9998999999998</v>
      </c>
      <c r="L98" s="33">
        <v>4879.9998999999998</v>
      </c>
      <c r="M98" s="33">
        <v>4879.9998999999998</v>
      </c>
      <c r="N98" s="33">
        <v>4879.9998999999998</v>
      </c>
      <c r="O98" s="33">
        <v>4879.9998999999998</v>
      </c>
      <c r="P98" s="33">
        <v>4879.9998999999998</v>
      </c>
      <c r="Q98" s="33">
        <v>4879.9998999999998</v>
      </c>
      <c r="R98" s="33">
        <v>4879.9998999999998</v>
      </c>
      <c r="S98" s="33">
        <v>4880.0001767527201</v>
      </c>
      <c r="T98" s="33">
        <v>4880.0001768551301</v>
      </c>
      <c r="U98" s="33">
        <v>4880.0001783218504</v>
      </c>
      <c r="V98" s="33">
        <v>4880.0001783898997</v>
      </c>
      <c r="W98" s="33">
        <v>4880.0001855547398</v>
      </c>
      <c r="X98" s="33">
        <v>4880.0001857358802</v>
      </c>
      <c r="Y98" s="33">
        <v>4880.0001858538399</v>
      </c>
      <c r="Z98" s="33">
        <v>4880.0003114991505</v>
      </c>
      <c r="AA98" s="33">
        <v>4880.0003117319802</v>
      </c>
      <c r="AB98" s="33">
        <v>4880.0003120174006</v>
      </c>
      <c r="AC98" s="33">
        <v>4880.0003121698001</v>
      </c>
      <c r="AD98" s="33">
        <v>4880.0003125325602</v>
      </c>
      <c r="AE98" s="33">
        <v>4880.0003126442398</v>
      </c>
    </row>
    <row r="99" spans="1:31">
      <c r="A99" s="29" t="s">
        <v>130</v>
      </c>
      <c r="B99" s="29" t="s">
        <v>76</v>
      </c>
      <c r="C99" s="33">
        <v>13.89700031280511</v>
      </c>
      <c r="D99" s="33">
        <v>19.697000503539961</v>
      </c>
      <c r="E99" s="33">
        <v>29.16200041770929</v>
      </c>
      <c r="F99" s="33">
        <v>42.001000881195012</v>
      </c>
      <c r="G99" s="33">
        <v>59.431001186370771</v>
      </c>
      <c r="H99" s="33">
        <v>81.633003234863267</v>
      </c>
      <c r="I99" s="33">
        <v>103.01900100707999</v>
      </c>
      <c r="J99" s="33">
        <v>129.60400009155271</v>
      </c>
      <c r="K99" s="33">
        <v>168.8320045471188</v>
      </c>
      <c r="L99" s="33">
        <v>203.168994903564</v>
      </c>
      <c r="M99" s="33">
        <v>255.2420005798339</v>
      </c>
      <c r="N99" s="33">
        <v>292.83900451660151</v>
      </c>
      <c r="O99" s="33">
        <v>337.19300842285151</v>
      </c>
      <c r="P99" s="33">
        <v>380.77901458740172</v>
      </c>
      <c r="Q99" s="33">
        <v>426.08399200439442</v>
      </c>
      <c r="R99" s="33">
        <v>469.969001770018</v>
      </c>
      <c r="S99" s="33">
        <v>513.22299194335801</v>
      </c>
      <c r="T99" s="33">
        <v>556.71101379394395</v>
      </c>
      <c r="U99" s="33">
        <v>599.30900573730401</v>
      </c>
      <c r="V99" s="33">
        <v>642.05900573730401</v>
      </c>
      <c r="W99" s="33">
        <v>686.95199584960903</v>
      </c>
      <c r="X99" s="33">
        <v>734.32102966308503</v>
      </c>
      <c r="Y99" s="33">
        <v>783.02499389648403</v>
      </c>
      <c r="Z99" s="33">
        <v>821.13299560546807</v>
      </c>
      <c r="AA99" s="33">
        <v>860.40101623535111</v>
      </c>
      <c r="AB99" s="33">
        <v>900.73399353027196</v>
      </c>
      <c r="AC99" s="33">
        <v>941.99501037597497</v>
      </c>
      <c r="AD99" s="33">
        <v>983.64100646972599</v>
      </c>
      <c r="AE99" s="33">
        <v>1025.803985595702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20.000323405580001</v>
      </c>
      <c r="P102" s="33">
        <v>20.00032366576</v>
      </c>
      <c r="Q102" s="33">
        <v>20.000324366000001</v>
      </c>
      <c r="R102" s="33">
        <v>20.00032455925</v>
      </c>
      <c r="S102" s="33">
        <v>542.6318</v>
      </c>
      <c r="T102" s="33">
        <v>542.6318</v>
      </c>
      <c r="U102" s="33">
        <v>542.6318</v>
      </c>
      <c r="V102" s="33">
        <v>522.6318</v>
      </c>
      <c r="W102" s="33">
        <v>1099.2615000000001</v>
      </c>
      <c r="X102" s="33">
        <v>1099.2615000000001</v>
      </c>
      <c r="Y102" s="33">
        <v>1099.2615000000001</v>
      </c>
      <c r="Z102" s="33">
        <v>1514.7655</v>
      </c>
      <c r="AA102" s="33">
        <v>1514.7655</v>
      </c>
      <c r="AB102" s="33">
        <v>2584.2908000000002</v>
      </c>
      <c r="AC102" s="33">
        <v>2584.2908000000002</v>
      </c>
      <c r="AD102" s="33">
        <v>2584.2908000000002</v>
      </c>
      <c r="AE102" s="33">
        <v>2584.2908000000002</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490.00023722397998</v>
      </c>
      <c r="P103" s="33">
        <v>490.00023732779999</v>
      </c>
      <c r="Q103" s="33">
        <v>490.00023788837001</v>
      </c>
      <c r="R103" s="33">
        <v>490.00023804157001</v>
      </c>
      <c r="S103" s="33">
        <v>1315.7055</v>
      </c>
      <c r="T103" s="33">
        <v>1315.7055</v>
      </c>
      <c r="U103" s="33">
        <v>1315.7055</v>
      </c>
      <c r="V103" s="33">
        <v>1315.7055</v>
      </c>
      <c r="W103" s="33">
        <v>1423.4074000000001</v>
      </c>
      <c r="X103" s="33">
        <v>2183.0703000000003</v>
      </c>
      <c r="Y103" s="33">
        <v>2183.0703000000003</v>
      </c>
      <c r="Z103" s="33">
        <v>2183.0703000000003</v>
      </c>
      <c r="AA103" s="33">
        <v>2183.0703000000003</v>
      </c>
      <c r="AB103" s="33">
        <v>2697.8604</v>
      </c>
      <c r="AC103" s="33">
        <v>2697.8604</v>
      </c>
      <c r="AD103" s="33">
        <v>2697.8604</v>
      </c>
      <c r="AE103" s="33">
        <v>2697.8604</v>
      </c>
    </row>
    <row r="104" spans="1:31">
      <c r="A104" s="29" t="s">
        <v>131</v>
      </c>
      <c r="B104" s="29" t="s">
        <v>76</v>
      </c>
      <c r="C104" s="33">
        <v>6.2830001711845354</v>
      </c>
      <c r="D104" s="33">
        <v>9.0379998683929408</v>
      </c>
      <c r="E104" s="33">
        <v>13.64800012111661</v>
      </c>
      <c r="F104" s="33">
        <v>20.04699945449828</v>
      </c>
      <c r="G104" s="33">
        <v>28.645998954772889</v>
      </c>
      <c r="H104" s="33">
        <v>39.91999959945673</v>
      </c>
      <c r="I104" s="33">
        <v>51.775998115539494</v>
      </c>
      <c r="J104" s="33">
        <v>66.049998283386103</v>
      </c>
      <c r="K104" s="33">
        <v>86.233997344970604</v>
      </c>
      <c r="L104" s="33">
        <v>109.4229984283446</v>
      </c>
      <c r="M104" s="33">
        <v>142.44900131225489</v>
      </c>
      <c r="N104" s="33">
        <v>168.90199279785128</v>
      </c>
      <c r="O104" s="33">
        <v>199.70200347900379</v>
      </c>
      <c r="P104" s="33">
        <v>230.44100189208928</v>
      </c>
      <c r="Q104" s="33">
        <v>262.57600021362282</v>
      </c>
      <c r="R104" s="33">
        <v>295.53199768066332</v>
      </c>
      <c r="S104" s="33">
        <v>329.47499847412041</v>
      </c>
      <c r="T104" s="33">
        <v>362.96698760986317</v>
      </c>
      <c r="U104" s="33">
        <v>395.85900115966712</v>
      </c>
      <c r="V104" s="33">
        <v>429.33000183105401</v>
      </c>
      <c r="W104" s="33">
        <v>463.78398895263598</v>
      </c>
      <c r="X104" s="33">
        <v>499.93299102783101</v>
      </c>
      <c r="Y104" s="33">
        <v>537.29598999023301</v>
      </c>
      <c r="Z104" s="33">
        <v>565.41600036621003</v>
      </c>
      <c r="AA104" s="33">
        <v>594.35398864746003</v>
      </c>
      <c r="AB104" s="33">
        <v>624.14299011230401</v>
      </c>
      <c r="AC104" s="33">
        <v>654.72198486328</v>
      </c>
      <c r="AD104" s="33">
        <v>685.86102294921807</v>
      </c>
      <c r="AE104" s="33">
        <v>717.54901123046807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320.00011144280001</v>
      </c>
      <c r="R107" s="33">
        <v>320.00011183101998</v>
      </c>
      <c r="S107" s="33">
        <v>320.00022047469002</v>
      </c>
      <c r="T107" s="33">
        <v>320.00022074890001</v>
      </c>
      <c r="U107" s="33">
        <v>320.00169008490002</v>
      </c>
      <c r="V107" s="33">
        <v>320.0016903696</v>
      </c>
      <c r="W107" s="33">
        <v>657.28403000000003</v>
      </c>
      <c r="X107" s="33">
        <v>357.28402999999997</v>
      </c>
      <c r="Y107" s="33">
        <v>357.28402999999997</v>
      </c>
      <c r="Z107" s="33">
        <v>357.28402999999997</v>
      </c>
      <c r="AA107" s="33">
        <v>357.28402999999997</v>
      </c>
      <c r="AB107" s="33">
        <v>357.28402999999997</v>
      </c>
      <c r="AC107" s="33">
        <v>357.28402999999997</v>
      </c>
      <c r="AD107" s="33">
        <v>1143.4751000000001</v>
      </c>
      <c r="AE107" s="33">
        <v>1143.4751000000001</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284.98827999999997</v>
      </c>
      <c r="T108" s="33">
        <v>284.98827999999997</v>
      </c>
      <c r="U108" s="33">
        <v>314.60226</v>
      </c>
      <c r="V108" s="33">
        <v>314.60226</v>
      </c>
      <c r="W108" s="33">
        <v>414.93912</v>
      </c>
      <c r="X108" s="33">
        <v>414.93912</v>
      </c>
      <c r="Y108" s="33">
        <v>414.93912</v>
      </c>
      <c r="Z108" s="33">
        <v>916.44820000000004</v>
      </c>
      <c r="AA108" s="33">
        <v>916.44820000000004</v>
      </c>
      <c r="AB108" s="33">
        <v>916.44820000000004</v>
      </c>
      <c r="AC108" s="33">
        <v>916.44820000000004</v>
      </c>
      <c r="AD108" s="33">
        <v>1553.4094</v>
      </c>
      <c r="AE108" s="33">
        <v>1553.4094</v>
      </c>
    </row>
    <row r="109" spans="1:31">
      <c r="A109" s="29" t="s">
        <v>132</v>
      </c>
      <c r="B109" s="29" t="s">
        <v>76</v>
      </c>
      <c r="C109" s="33">
        <v>7.9670000076293901</v>
      </c>
      <c r="D109" s="33">
        <v>12.184000015258771</v>
      </c>
      <c r="E109" s="33">
        <v>18.007000446319509</v>
      </c>
      <c r="F109" s="33">
        <v>25.892000198364229</v>
      </c>
      <c r="G109" s="33">
        <v>37.312001228332434</v>
      </c>
      <c r="H109" s="33">
        <v>52.961001873016329</v>
      </c>
      <c r="I109" s="33">
        <v>71.587000846862765</v>
      </c>
      <c r="J109" s="33">
        <v>94.074999809265094</v>
      </c>
      <c r="K109" s="33">
        <v>129.77300262451132</v>
      </c>
      <c r="L109" s="33">
        <v>159.42099571227931</v>
      </c>
      <c r="M109" s="33">
        <v>205.4859981536863</v>
      </c>
      <c r="N109" s="33">
        <v>243.57999420165987</v>
      </c>
      <c r="O109" s="33">
        <v>283.22999954223542</v>
      </c>
      <c r="P109" s="33">
        <v>321.6980094909668</v>
      </c>
      <c r="Q109" s="33">
        <v>361.63500976562409</v>
      </c>
      <c r="R109" s="33">
        <v>401.73001098632784</v>
      </c>
      <c r="S109" s="33">
        <v>443.3219985961905</v>
      </c>
      <c r="T109" s="33">
        <v>486.69901275634601</v>
      </c>
      <c r="U109" s="33">
        <v>530.82399749755803</v>
      </c>
      <c r="V109" s="33">
        <v>575.44198608398301</v>
      </c>
      <c r="W109" s="33">
        <v>621.93501281738202</v>
      </c>
      <c r="X109" s="33">
        <v>669.90702819824196</v>
      </c>
      <c r="Y109" s="33">
        <v>718.01499938964798</v>
      </c>
      <c r="Z109" s="33">
        <v>754.91101074218705</v>
      </c>
      <c r="AA109" s="33">
        <v>792.92201232909997</v>
      </c>
      <c r="AB109" s="33">
        <v>831.94000244140489</v>
      </c>
      <c r="AC109" s="33">
        <v>871.86401367187409</v>
      </c>
      <c r="AD109" s="33">
        <v>912.31399536132699</v>
      </c>
      <c r="AE109" s="33">
        <v>953.27198791503804</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150.00023781557999</v>
      </c>
      <c r="R112" s="33">
        <v>150.00023998025</v>
      </c>
      <c r="S112" s="33">
        <v>150.00367394040001</v>
      </c>
      <c r="T112" s="33">
        <v>150.0036742657</v>
      </c>
      <c r="U112" s="33">
        <v>456.08850000000001</v>
      </c>
      <c r="V112" s="33">
        <v>456.08850000000001</v>
      </c>
      <c r="W112" s="33">
        <v>911.26385000000005</v>
      </c>
      <c r="X112" s="33">
        <v>911.26385000000005</v>
      </c>
      <c r="Y112" s="33">
        <v>911.26385000000005</v>
      </c>
      <c r="Z112" s="33">
        <v>911.26385000000005</v>
      </c>
      <c r="AA112" s="33">
        <v>911.26385000000005</v>
      </c>
      <c r="AB112" s="33">
        <v>911.26385000000005</v>
      </c>
      <c r="AC112" s="33">
        <v>911.26385000000005</v>
      </c>
      <c r="AD112" s="33">
        <v>911.26385000000005</v>
      </c>
      <c r="AE112" s="33">
        <v>911.26385000000005</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1.00827273999999E-4</v>
      </c>
      <c r="AA113" s="33">
        <v>1.0106537999999999E-4</v>
      </c>
      <c r="AB113" s="33">
        <v>1.0115778999999999E-4</v>
      </c>
      <c r="AC113" s="33">
        <v>1.01284439999999E-4</v>
      </c>
      <c r="AD113" s="33">
        <v>1.01436183999999E-4</v>
      </c>
      <c r="AE113" s="33">
        <v>1.015258E-4</v>
      </c>
    </row>
    <row r="114" spans="1:31">
      <c r="A114" s="29" t="s">
        <v>133</v>
      </c>
      <c r="B114" s="29" t="s">
        <v>76</v>
      </c>
      <c r="C114" s="33">
        <v>7.4029999971389735</v>
      </c>
      <c r="D114" s="33">
        <v>12.575000226497592</v>
      </c>
      <c r="E114" s="33">
        <v>16.369000315666128</v>
      </c>
      <c r="F114" s="33">
        <v>20.818000197410502</v>
      </c>
      <c r="G114" s="33">
        <v>25.87799990177151</v>
      </c>
      <c r="H114" s="33">
        <v>32.538999319076488</v>
      </c>
      <c r="I114" s="33">
        <v>40.105000257492037</v>
      </c>
      <c r="J114" s="33">
        <v>48.895000457763594</v>
      </c>
      <c r="K114" s="33">
        <v>60.853001117706292</v>
      </c>
      <c r="L114" s="33">
        <v>70.613999366760211</v>
      </c>
      <c r="M114" s="33">
        <v>87.129001617431598</v>
      </c>
      <c r="N114" s="33">
        <v>97.388002395629798</v>
      </c>
      <c r="O114" s="33">
        <v>109.5459995269775</v>
      </c>
      <c r="P114" s="33">
        <v>121.6550025939941</v>
      </c>
      <c r="Q114" s="33">
        <v>134.32599639892521</v>
      </c>
      <c r="R114" s="33">
        <v>146.65700340270959</v>
      </c>
      <c r="S114" s="33">
        <v>158.13800048828108</v>
      </c>
      <c r="T114" s="33">
        <v>169.17599487304611</v>
      </c>
      <c r="U114" s="33">
        <v>180.25500488281182</v>
      </c>
      <c r="V114" s="33">
        <v>191.1859970092772</v>
      </c>
      <c r="W114" s="33">
        <v>202.3560066223144</v>
      </c>
      <c r="X114" s="33">
        <v>214.59900665283121</v>
      </c>
      <c r="Y114" s="33">
        <v>227.01400756835909</v>
      </c>
      <c r="Z114" s="33">
        <v>236.6820068359371</v>
      </c>
      <c r="AA114" s="33">
        <v>246.51099395751868</v>
      </c>
      <c r="AB114" s="33">
        <v>256.5340042114251</v>
      </c>
      <c r="AC114" s="33">
        <v>266.71499633788972</v>
      </c>
      <c r="AD114" s="33">
        <v>276.9229888916006</v>
      </c>
      <c r="AE114" s="33">
        <v>287.16101074218739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1.0575209999999999E-4</v>
      </c>
      <c r="AD117" s="33">
        <v>1.2382153E-4</v>
      </c>
      <c r="AE117" s="33">
        <v>1.213594E-4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0.99499997496604808</v>
      </c>
      <c r="D119" s="33">
        <v>1.415000021457667</v>
      </c>
      <c r="E119" s="33">
        <v>2.0360000282525998</v>
      </c>
      <c r="F119" s="33">
        <v>2.958000093698498</v>
      </c>
      <c r="G119" s="33">
        <v>4.20800000429153</v>
      </c>
      <c r="H119" s="33">
        <v>5.8949999809265092</v>
      </c>
      <c r="I119" s="33">
        <v>7.7250001430511404</v>
      </c>
      <c r="J119" s="33">
        <v>9.8589997291564799</v>
      </c>
      <c r="K119" s="33">
        <v>12.51299989223479</v>
      </c>
      <c r="L119" s="33">
        <v>14.7519994974136</v>
      </c>
      <c r="M119" s="33">
        <v>18.24099993705747</v>
      </c>
      <c r="N119" s="33">
        <v>20.73800063133238</v>
      </c>
      <c r="O119" s="33">
        <v>23.62099909782409</v>
      </c>
      <c r="P119" s="33">
        <v>26.457000732421807</v>
      </c>
      <c r="Q119" s="33">
        <v>29.458000183105451</v>
      </c>
      <c r="R119" s="33">
        <v>32.476999282836843</v>
      </c>
      <c r="S119" s="33">
        <v>35.51900005340574</v>
      </c>
      <c r="T119" s="33">
        <v>38.362999916076582</v>
      </c>
      <c r="U119" s="33">
        <v>41.121999740600522</v>
      </c>
      <c r="V119" s="33">
        <v>43.868001937866204</v>
      </c>
      <c r="W119" s="33">
        <v>46.668000221252399</v>
      </c>
      <c r="X119" s="33">
        <v>49.624001502990701</v>
      </c>
      <c r="Y119" s="33">
        <v>52.6380004882812</v>
      </c>
      <c r="Z119" s="33">
        <v>54.9420003890991</v>
      </c>
      <c r="AA119" s="33">
        <v>57.288998603820701</v>
      </c>
      <c r="AB119" s="33">
        <v>59.677999496459798</v>
      </c>
      <c r="AC119" s="33">
        <v>62.101000785827495</v>
      </c>
      <c r="AD119" s="33">
        <v>64.536000251769906</v>
      </c>
      <c r="AE119" s="33">
        <v>66.983001708984304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13006.681589603413</v>
      </c>
      <c r="D124" s="33">
        <v>14224.879225730887</v>
      </c>
      <c r="E124" s="33">
        <v>15292.659688949567</v>
      </c>
      <c r="F124" s="33">
        <v>16381.080304145813</v>
      </c>
      <c r="G124" s="33">
        <v>17541.104076385498</v>
      </c>
      <c r="H124" s="33">
        <v>18602.739803314205</v>
      </c>
      <c r="I124" s="33">
        <v>19662.109182357781</v>
      </c>
      <c r="J124" s="33">
        <v>20484.533082962032</v>
      </c>
      <c r="K124" s="33">
        <v>21073.28932189941</v>
      </c>
      <c r="L124" s="33">
        <v>21631.393333435051</v>
      </c>
      <c r="M124" s="33">
        <v>22277.923332214348</v>
      </c>
      <c r="N124" s="33">
        <v>22963.935947418213</v>
      </c>
      <c r="O124" s="33">
        <v>23877.268592834465</v>
      </c>
      <c r="P124" s="33">
        <v>24756.333057403557</v>
      </c>
      <c r="Q124" s="33">
        <v>25651.893508911133</v>
      </c>
      <c r="R124" s="33">
        <v>26434.604633331299</v>
      </c>
      <c r="S124" s="33">
        <v>27315.811126708977</v>
      </c>
      <c r="T124" s="33">
        <v>27968.24542236327</v>
      </c>
      <c r="U124" s="33">
        <v>28626.632156372056</v>
      </c>
      <c r="V124" s="33">
        <v>29309.999275207505</v>
      </c>
      <c r="W124" s="33">
        <v>29924.07019805906</v>
      </c>
      <c r="X124" s="33">
        <v>30587.15158081054</v>
      </c>
      <c r="Y124" s="33">
        <v>31477.362854003892</v>
      </c>
      <c r="Z124" s="33">
        <v>32428.921356201157</v>
      </c>
      <c r="AA124" s="33">
        <v>33385.576026916489</v>
      </c>
      <c r="AB124" s="33">
        <v>34291.550361633294</v>
      </c>
      <c r="AC124" s="33">
        <v>35195.720161437959</v>
      </c>
      <c r="AD124" s="33">
        <v>36032.368835449197</v>
      </c>
      <c r="AE124" s="33">
        <v>36787.548629760735</v>
      </c>
    </row>
    <row r="125" spans="1:31" collapsed="1">
      <c r="A125" s="29" t="s">
        <v>40</v>
      </c>
      <c r="B125" s="29" t="s">
        <v>77</v>
      </c>
      <c r="C125" s="33">
        <v>544.70000000000005</v>
      </c>
      <c r="D125" s="33">
        <v>647.30000000000007</v>
      </c>
      <c r="E125" s="33">
        <v>764.30000000000007</v>
      </c>
      <c r="F125" s="33">
        <v>905.6</v>
      </c>
      <c r="G125" s="33">
        <v>1081.3</v>
      </c>
      <c r="H125" s="33">
        <v>1289.8999999999999</v>
      </c>
      <c r="I125" s="33">
        <v>1455.7</v>
      </c>
      <c r="J125" s="33">
        <v>1635.5</v>
      </c>
      <c r="K125" s="33">
        <v>1925.3</v>
      </c>
      <c r="L125" s="33">
        <v>2247</v>
      </c>
      <c r="M125" s="33">
        <v>2756.6999999999994</v>
      </c>
      <c r="N125" s="33">
        <v>3073.7999999999997</v>
      </c>
      <c r="O125" s="33">
        <v>3416.8</v>
      </c>
      <c r="P125" s="33">
        <v>3717.5</v>
      </c>
      <c r="Q125" s="33">
        <v>4007.2000000000003</v>
      </c>
      <c r="R125" s="33">
        <v>4270.8999999999996</v>
      </c>
      <c r="S125" s="33">
        <v>4520.2</v>
      </c>
      <c r="T125" s="33">
        <v>4758.2999999999993</v>
      </c>
      <c r="U125" s="33">
        <v>4983.6000000000004</v>
      </c>
      <c r="V125" s="33">
        <v>5202</v>
      </c>
      <c r="W125" s="33">
        <v>5423.5</v>
      </c>
      <c r="X125" s="33">
        <v>5651.2</v>
      </c>
      <c r="Y125" s="33">
        <v>5870.5</v>
      </c>
      <c r="Z125" s="33">
        <v>5983.1</v>
      </c>
      <c r="AA125" s="33">
        <v>6093.9</v>
      </c>
      <c r="AB125" s="33">
        <v>6203.2000000000007</v>
      </c>
      <c r="AC125" s="33">
        <v>6309.6</v>
      </c>
      <c r="AD125" s="33">
        <v>6410.4</v>
      </c>
      <c r="AE125" s="33">
        <v>6506.3</v>
      </c>
    </row>
    <row r="126" spans="1:31" collapsed="1">
      <c r="A126" s="29" t="s">
        <v>40</v>
      </c>
      <c r="B126" s="29" t="s">
        <v>78</v>
      </c>
      <c r="C126" s="33">
        <v>544.70000000000005</v>
      </c>
      <c r="D126" s="33">
        <v>647.30000000000007</v>
      </c>
      <c r="E126" s="33">
        <v>764.30000000000007</v>
      </c>
      <c r="F126" s="33">
        <v>905.6</v>
      </c>
      <c r="G126" s="33">
        <v>1081.3</v>
      </c>
      <c r="H126" s="33">
        <v>1289.8999999999999</v>
      </c>
      <c r="I126" s="33">
        <v>1455.7</v>
      </c>
      <c r="J126" s="33">
        <v>1635.5</v>
      </c>
      <c r="K126" s="33">
        <v>1925.3</v>
      </c>
      <c r="L126" s="33">
        <v>2247</v>
      </c>
      <c r="M126" s="33">
        <v>2756.6999999999994</v>
      </c>
      <c r="N126" s="33">
        <v>3073.7999999999997</v>
      </c>
      <c r="O126" s="33">
        <v>3416.8</v>
      </c>
      <c r="P126" s="33">
        <v>3717.5</v>
      </c>
      <c r="Q126" s="33">
        <v>4007.2000000000003</v>
      </c>
      <c r="R126" s="33">
        <v>4270.8999999999996</v>
      </c>
      <c r="S126" s="33">
        <v>4520.2</v>
      </c>
      <c r="T126" s="33">
        <v>4758.2999999999993</v>
      </c>
      <c r="U126" s="33">
        <v>4983.6000000000004</v>
      </c>
      <c r="V126" s="33">
        <v>5202</v>
      </c>
      <c r="W126" s="33">
        <v>5423.5</v>
      </c>
      <c r="X126" s="33">
        <v>5651.2</v>
      </c>
      <c r="Y126" s="33">
        <v>5870.5</v>
      </c>
      <c r="Z126" s="33">
        <v>5983.1</v>
      </c>
      <c r="AA126" s="33">
        <v>6093.9</v>
      </c>
      <c r="AB126" s="33">
        <v>6203.2000000000007</v>
      </c>
      <c r="AC126" s="33">
        <v>6309.6</v>
      </c>
      <c r="AD126" s="33">
        <v>6410.4</v>
      </c>
      <c r="AE126" s="33">
        <v>6506.3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3737.7099609375</v>
      </c>
      <c r="D129" s="25">
        <v>4047.0971984863281</v>
      </c>
      <c r="E129" s="25">
        <v>4276.3001403808539</v>
      </c>
      <c r="F129" s="25">
        <v>4511.1260986328116</v>
      </c>
      <c r="G129" s="25">
        <v>4815.3821105957031</v>
      </c>
      <c r="H129" s="25">
        <v>5044.3134765625</v>
      </c>
      <c r="I129" s="25">
        <v>5278.3341674804678</v>
      </c>
      <c r="J129" s="25">
        <v>5484.2823486328125</v>
      </c>
      <c r="K129" s="25">
        <v>5684.0850219726563</v>
      </c>
      <c r="L129" s="25">
        <v>5871.6786499023428</v>
      </c>
      <c r="M129" s="25">
        <v>6088.9363403320313</v>
      </c>
      <c r="N129" s="25">
        <v>6310.1309814453125</v>
      </c>
      <c r="O129" s="25">
        <v>6601.703125</v>
      </c>
      <c r="P129" s="25">
        <v>6885.3972778320313</v>
      </c>
      <c r="Q129" s="25">
        <v>7196.6529541015625</v>
      </c>
      <c r="R129" s="25">
        <v>7481.676025390625</v>
      </c>
      <c r="S129" s="25">
        <v>7799.1988525390598</v>
      </c>
      <c r="T129" s="25">
        <v>8038.4141845703098</v>
      </c>
      <c r="U129" s="25">
        <v>8273.8078613281195</v>
      </c>
      <c r="V129" s="25">
        <v>8514.1818847656195</v>
      </c>
      <c r="W129" s="25">
        <v>8722.2850341796802</v>
      </c>
      <c r="X129" s="25">
        <v>8966.2119140625</v>
      </c>
      <c r="Y129" s="25">
        <v>9285.2471923828107</v>
      </c>
      <c r="Z129" s="25">
        <v>9619.8883056640607</v>
      </c>
      <c r="AA129" s="25">
        <v>9953.0645751953107</v>
      </c>
      <c r="AB129" s="25">
        <v>10273.53503417968</v>
      </c>
      <c r="AC129" s="25">
        <v>10594.07800292968</v>
      </c>
      <c r="AD129" s="25">
        <v>10890.14477539062</v>
      </c>
      <c r="AE129" s="25">
        <v>11149.80407714843</v>
      </c>
    </row>
    <row r="130" spans="1:31">
      <c r="A130" s="29" t="s">
        <v>130</v>
      </c>
      <c r="B130" s="29" t="s">
        <v>77</v>
      </c>
      <c r="C130" s="33">
        <v>206.2</v>
      </c>
      <c r="D130" s="33">
        <v>230.60000000000002</v>
      </c>
      <c r="E130" s="33">
        <v>279.90000000000003</v>
      </c>
      <c r="F130" s="33">
        <v>339.5</v>
      </c>
      <c r="G130" s="33">
        <v>412.8</v>
      </c>
      <c r="H130" s="33">
        <v>493.9</v>
      </c>
      <c r="I130" s="33">
        <v>545.79999999999995</v>
      </c>
      <c r="J130" s="33">
        <v>606.1</v>
      </c>
      <c r="K130" s="33">
        <v>706.2</v>
      </c>
      <c r="L130" s="33">
        <v>814.09999999999991</v>
      </c>
      <c r="M130" s="33">
        <v>985.7</v>
      </c>
      <c r="N130" s="33">
        <v>1082.6000000000001</v>
      </c>
      <c r="O130" s="33">
        <v>1195.3</v>
      </c>
      <c r="P130" s="33">
        <v>1293.4000000000001</v>
      </c>
      <c r="Q130" s="33">
        <v>1388.4</v>
      </c>
      <c r="R130" s="33">
        <v>1472.6</v>
      </c>
      <c r="S130" s="33">
        <v>1550.4999999999998</v>
      </c>
      <c r="T130" s="33">
        <v>1624.8</v>
      </c>
      <c r="U130" s="33">
        <v>1693.8</v>
      </c>
      <c r="V130" s="33">
        <v>1760.5</v>
      </c>
      <c r="W130" s="33">
        <v>1829.4</v>
      </c>
      <c r="X130" s="33">
        <v>1900.5000000000002</v>
      </c>
      <c r="Y130" s="33">
        <v>1969.8000000000002</v>
      </c>
      <c r="Z130" s="33">
        <v>2006.5</v>
      </c>
      <c r="AA130" s="33">
        <v>2042.6999999999998</v>
      </c>
      <c r="AB130" s="33">
        <v>2078.5</v>
      </c>
      <c r="AC130" s="33">
        <v>2113.3000000000002</v>
      </c>
      <c r="AD130" s="33">
        <v>2146</v>
      </c>
      <c r="AE130" s="33">
        <v>2177</v>
      </c>
    </row>
    <row r="131" spans="1:31">
      <c r="A131" s="29" t="s">
        <v>130</v>
      </c>
      <c r="B131" s="29" t="s">
        <v>78</v>
      </c>
      <c r="C131" s="33">
        <v>206.2</v>
      </c>
      <c r="D131" s="33">
        <v>230.60000000000002</v>
      </c>
      <c r="E131" s="33">
        <v>279.90000000000003</v>
      </c>
      <c r="F131" s="33">
        <v>339.5</v>
      </c>
      <c r="G131" s="33">
        <v>412.8</v>
      </c>
      <c r="H131" s="33">
        <v>493.9</v>
      </c>
      <c r="I131" s="33">
        <v>545.79999999999995</v>
      </c>
      <c r="J131" s="33">
        <v>606.1</v>
      </c>
      <c r="K131" s="33">
        <v>706.2</v>
      </c>
      <c r="L131" s="33">
        <v>814.09999999999991</v>
      </c>
      <c r="M131" s="33">
        <v>985.7</v>
      </c>
      <c r="N131" s="33">
        <v>1082.6000000000001</v>
      </c>
      <c r="O131" s="33">
        <v>1195.3</v>
      </c>
      <c r="P131" s="33">
        <v>1293.4000000000001</v>
      </c>
      <c r="Q131" s="33">
        <v>1388.4</v>
      </c>
      <c r="R131" s="33">
        <v>1472.6</v>
      </c>
      <c r="S131" s="33">
        <v>1550.4999999999998</v>
      </c>
      <c r="T131" s="33">
        <v>1624.8</v>
      </c>
      <c r="U131" s="33">
        <v>1693.8</v>
      </c>
      <c r="V131" s="33">
        <v>1760.5</v>
      </c>
      <c r="W131" s="33">
        <v>1829.4</v>
      </c>
      <c r="X131" s="33">
        <v>1900.5000000000002</v>
      </c>
      <c r="Y131" s="33">
        <v>1969.8000000000002</v>
      </c>
      <c r="Z131" s="33">
        <v>2006.5</v>
      </c>
      <c r="AA131" s="33">
        <v>2042.6999999999998</v>
      </c>
      <c r="AB131" s="33">
        <v>2078.5</v>
      </c>
      <c r="AC131" s="33">
        <v>2113.3000000000002</v>
      </c>
      <c r="AD131" s="33">
        <v>2146</v>
      </c>
      <c r="AE131" s="33">
        <v>2177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3916.3054809570258</v>
      </c>
      <c r="D134" s="25">
        <v>4142.553192138671</v>
      </c>
      <c r="E134" s="25">
        <v>4336.6095886230414</v>
      </c>
      <c r="F134" s="25">
        <v>4528.467041015625</v>
      </c>
      <c r="G134" s="25">
        <v>4727.6110229492178</v>
      </c>
      <c r="H134" s="25">
        <v>4909.4651489257813</v>
      </c>
      <c r="I134" s="25">
        <v>5088.6728515625</v>
      </c>
      <c r="J134" s="25">
        <v>5253.6436462402344</v>
      </c>
      <c r="K134" s="25">
        <v>5431.47216796875</v>
      </c>
      <c r="L134" s="25">
        <v>5610.0032958984375</v>
      </c>
      <c r="M134" s="25">
        <v>5810.8232421875</v>
      </c>
      <c r="N134" s="25">
        <v>6019.4888916015625</v>
      </c>
      <c r="O134" s="25">
        <v>6302.7183837890625</v>
      </c>
      <c r="P134" s="25">
        <v>6567.2091674804678</v>
      </c>
      <c r="Q134" s="25">
        <v>6810.6754150390625</v>
      </c>
      <c r="R134" s="25">
        <v>7014.3019409179678</v>
      </c>
      <c r="S134" s="25">
        <v>7245.4788818359375</v>
      </c>
      <c r="T134" s="25">
        <v>7413.57958984375</v>
      </c>
      <c r="U134" s="25">
        <v>7586.3035888671875</v>
      </c>
      <c r="V134" s="25">
        <v>7773.2087402343695</v>
      </c>
      <c r="W134" s="25">
        <v>7946.4691162109302</v>
      </c>
      <c r="X134" s="25">
        <v>8130.8671875</v>
      </c>
      <c r="Y134" s="25">
        <v>8361.9190673828107</v>
      </c>
      <c r="Z134" s="25">
        <v>8609.5701904296802</v>
      </c>
      <c r="AA134" s="25">
        <v>8858.2352294921802</v>
      </c>
      <c r="AB134" s="25">
        <v>9095.89013671875</v>
      </c>
      <c r="AC134" s="25">
        <v>9330.6571044921802</v>
      </c>
      <c r="AD134" s="25">
        <v>9552.0788574218695</v>
      </c>
      <c r="AE134" s="25">
        <v>9761.0816650390607</v>
      </c>
    </row>
    <row r="135" spans="1:31">
      <c r="A135" s="29" t="s">
        <v>131</v>
      </c>
      <c r="B135" s="29" t="s">
        <v>77</v>
      </c>
      <c r="C135" s="33">
        <v>92.7</v>
      </c>
      <c r="D135" s="33">
        <v>104.9</v>
      </c>
      <c r="E135" s="33">
        <v>129.20000000000002</v>
      </c>
      <c r="F135" s="33">
        <v>159.1</v>
      </c>
      <c r="G135" s="33">
        <v>194.9</v>
      </c>
      <c r="H135" s="33">
        <v>236.70000000000002</v>
      </c>
      <c r="I135" s="33">
        <v>269</v>
      </c>
      <c r="J135" s="33">
        <v>303</v>
      </c>
      <c r="K135" s="33">
        <v>354</v>
      </c>
      <c r="L135" s="33">
        <v>433.70000000000005</v>
      </c>
      <c r="M135" s="33">
        <v>547.4</v>
      </c>
      <c r="N135" s="33">
        <v>624.5</v>
      </c>
      <c r="O135" s="33">
        <v>711.09999999999991</v>
      </c>
      <c r="P135" s="33">
        <v>789.4</v>
      </c>
      <c r="Q135" s="33">
        <v>864.80000000000007</v>
      </c>
      <c r="R135" s="33">
        <v>936.09999999999991</v>
      </c>
      <c r="S135" s="33">
        <v>1004.8</v>
      </c>
      <c r="T135" s="33">
        <v>1069.3</v>
      </c>
      <c r="U135" s="33">
        <v>1129.6999999999998</v>
      </c>
      <c r="V135" s="33">
        <v>1188.8</v>
      </c>
      <c r="W135" s="33">
        <v>1247.3</v>
      </c>
      <c r="X135" s="33">
        <v>1307</v>
      </c>
      <c r="Y135" s="33">
        <v>1365.4</v>
      </c>
      <c r="Z135" s="33">
        <v>1395.4</v>
      </c>
      <c r="AA135" s="33">
        <v>1425</v>
      </c>
      <c r="AB135" s="33">
        <v>1454.3000000000002</v>
      </c>
      <c r="AC135" s="33">
        <v>1482.9999999999998</v>
      </c>
      <c r="AD135" s="33">
        <v>1510.6999999999998</v>
      </c>
      <c r="AE135" s="33">
        <v>1537.5</v>
      </c>
    </row>
    <row r="136" spans="1:31">
      <c r="A136" s="29" t="s">
        <v>131</v>
      </c>
      <c r="B136" s="29" t="s">
        <v>78</v>
      </c>
      <c r="C136" s="33">
        <v>92.7</v>
      </c>
      <c r="D136" s="33">
        <v>104.9</v>
      </c>
      <c r="E136" s="33">
        <v>129.20000000000002</v>
      </c>
      <c r="F136" s="33">
        <v>159.1</v>
      </c>
      <c r="G136" s="33">
        <v>194.9</v>
      </c>
      <c r="H136" s="33">
        <v>236.70000000000002</v>
      </c>
      <c r="I136" s="33">
        <v>269</v>
      </c>
      <c r="J136" s="33">
        <v>303</v>
      </c>
      <c r="K136" s="33">
        <v>354</v>
      </c>
      <c r="L136" s="33">
        <v>433.70000000000005</v>
      </c>
      <c r="M136" s="33">
        <v>547.4</v>
      </c>
      <c r="N136" s="33">
        <v>624.5</v>
      </c>
      <c r="O136" s="33">
        <v>711.09999999999991</v>
      </c>
      <c r="P136" s="33">
        <v>789.4</v>
      </c>
      <c r="Q136" s="33">
        <v>864.80000000000007</v>
      </c>
      <c r="R136" s="33">
        <v>936.09999999999991</v>
      </c>
      <c r="S136" s="33">
        <v>1004.8</v>
      </c>
      <c r="T136" s="33">
        <v>1069.3</v>
      </c>
      <c r="U136" s="33">
        <v>1129.6999999999998</v>
      </c>
      <c r="V136" s="33">
        <v>1188.8</v>
      </c>
      <c r="W136" s="33">
        <v>1247.3</v>
      </c>
      <c r="X136" s="33">
        <v>1307</v>
      </c>
      <c r="Y136" s="33">
        <v>1365.4</v>
      </c>
      <c r="Z136" s="33">
        <v>1395.4</v>
      </c>
      <c r="AA136" s="33">
        <v>1425</v>
      </c>
      <c r="AB136" s="33">
        <v>1454.3000000000002</v>
      </c>
      <c r="AC136" s="33">
        <v>1482.9999999999998</v>
      </c>
      <c r="AD136" s="33">
        <v>1510.6999999999998</v>
      </c>
      <c r="AE136" s="33">
        <v>1537.5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3384.7909240722652</v>
      </c>
      <c r="D139" s="25">
        <v>3958.609588623046</v>
      </c>
      <c r="E139" s="25">
        <v>4519.9080810546866</v>
      </c>
      <c r="F139" s="25">
        <v>5093.6760864257813</v>
      </c>
      <c r="G139" s="25">
        <v>5662.8486938476563</v>
      </c>
      <c r="H139" s="25">
        <v>6230.939422607421</v>
      </c>
      <c r="I139" s="25">
        <v>6797.0105590820313</v>
      </c>
      <c r="J139" s="25">
        <v>7165.1328735351563</v>
      </c>
      <c r="K139" s="25">
        <v>7320.8549194335928</v>
      </c>
      <c r="L139" s="25">
        <v>7460.8989868164063</v>
      </c>
      <c r="M139" s="25">
        <v>7628.0634765625</v>
      </c>
      <c r="N139" s="25">
        <v>7808.5128173828125</v>
      </c>
      <c r="O139" s="25">
        <v>8055.4056396484375</v>
      </c>
      <c r="P139" s="25">
        <v>8292.881591796875</v>
      </c>
      <c r="Q139" s="25">
        <v>8553.5922241210938</v>
      </c>
      <c r="R139" s="25">
        <v>8775.068115234375</v>
      </c>
      <c r="S139" s="25">
        <v>9031.8771362304688</v>
      </c>
      <c r="T139" s="25">
        <v>9223.5198974609302</v>
      </c>
      <c r="U139" s="25">
        <v>9419.1701660156195</v>
      </c>
      <c r="V139" s="25">
        <v>9606.5992431640607</v>
      </c>
      <c r="W139" s="25">
        <v>9787.39697265625</v>
      </c>
      <c r="X139" s="25">
        <v>9964.4167480468695</v>
      </c>
      <c r="Y139" s="25">
        <v>10222.96704101562</v>
      </c>
      <c r="Z139" s="25">
        <v>10497.95971679687</v>
      </c>
      <c r="AA139" s="25">
        <v>10788.714477539061</v>
      </c>
      <c r="AB139" s="25">
        <v>11057.80517578125</v>
      </c>
      <c r="AC139" s="25">
        <v>11330.51831054687</v>
      </c>
      <c r="AD139" s="25">
        <v>11571.16003417968</v>
      </c>
      <c r="AE139" s="25">
        <v>11796.18603515625</v>
      </c>
    </row>
    <row r="140" spans="1:31">
      <c r="A140" s="29" t="s">
        <v>132</v>
      </c>
      <c r="B140" s="29" t="s">
        <v>77</v>
      </c>
      <c r="C140" s="33">
        <v>119.3</v>
      </c>
      <c r="D140" s="33">
        <v>144.5</v>
      </c>
      <c r="E140" s="33">
        <v>174.6</v>
      </c>
      <c r="F140" s="33">
        <v>210.9</v>
      </c>
      <c r="G140" s="33">
        <v>260.8</v>
      </c>
      <c r="H140" s="33">
        <v>322.39999999999998</v>
      </c>
      <c r="I140" s="33">
        <v>382</v>
      </c>
      <c r="J140" s="33">
        <v>445</v>
      </c>
      <c r="K140" s="33">
        <v>550.79999999999995</v>
      </c>
      <c r="L140" s="33">
        <v>649.20000000000005</v>
      </c>
      <c r="M140" s="33">
        <v>807.8</v>
      </c>
      <c r="N140" s="33">
        <v>920.49999999999989</v>
      </c>
      <c r="O140" s="33">
        <v>1028.7</v>
      </c>
      <c r="P140" s="33">
        <v>1122.2</v>
      </c>
      <c r="Q140" s="33">
        <v>1211.5999999999999</v>
      </c>
      <c r="R140" s="33">
        <v>1293.0999999999999</v>
      </c>
      <c r="S140" s="33">
        <v>1372.3</v>
      </c>
      <c r="T140" s="33">
        <v>1450.8</v>
      </c>
      <c r="U140" s="33">
        <v>1527.0000000000002</v>
      </c>
      <c r="V140" s="33">
        <v>1601</v>
      </c>
      <c r="W140" s="33">
        <v>1676.6</v>
      </c>
      <c r="X140" s="33">
        <v>1752.7999999999997</v>
      </c>
      <c r="Y140" s="33">
        <v>1824.8000000000002</v>
      </c>
      <c r="Z140" s="33">
        <v>1861.6</v>
      </c>
      <c r="AA140" s="33">
        <v>1898</v>
      </c>
      <c r="AB140" s="33">
        <v>1933.9</v>
      </c>
      <c r="AC140" s="33">
        <v>1968.7999999999997</v>
      </c>
      <c r="AD140" s="33">
        <v>2002.0000000000002</v>
      </c>
      <c r="AE140" s="33">
        <v>2033.5000000000002</v>
      </c>
    </row>
    <row r="141" spans="1:31">
      <c r="A141" s="29" t="s">
        <v>132</v>
      </c>
      <c r="B141" s="29" t="s">
        <v>78</v>
      </c>
      <c r="C141" s="33">
        <v>119.3</v>
      </c>
      <c r="D141" s="33">
        <v>144.5</v>
      </c>
      <c r="E141" s="33">
        <v>174.6</v>
      </c>
      <c r="F141" s="33">
        <v>210.9</v>
      </c>
      <c r="G141" s="33">
        <v>260.8</v>
      </c>
      <c r="H141" s="33">
        <v>322.39999999999998</v>
      </c>
      <c r="I141" s="33">
        <v>382</v>
      </c>
      <c r="J141" s="33">
        <v>445</v>
      </c>
      <c r="K141" s="33">
        <v>550.79999999999995</v>
      </c>
      <c r="L141" s="33">
        <v>649.20000000000005</v>
      </c>
      <c r="M141" s="33">
        <v>807.8</v>
      </c>
      <c r="N141" s="33">
        <v>920.49999999999989</v>
      </c>
      <c r="O141" s="33">
        <v>1028.7</v>
      </c>
      <c r="P141" s="33">
        <v>1122.2</v>
      </c>
      <c r="Q141" s="33">
        <v>1211.5999999999999</v>
      </c>
      <c r="R141" s="33">
        <v>1293.0999999999999</v>
      </c>
      <c r="S141" s="33">
        <v>1372.3</v>
      </c>
      <c r="T141" s="33">
        <v>1450.8</v>
      </c>
      <c r="U141" s="33">
        <v>1527.0000000000002</v>
      </c>
      <c r="V141" s="33">
        <v>1601</v>
      </c>
      <c r="W141" s="33">
        <v>1676.6</v>
      </c>
      <c r="X141" s="33">
        <v>1752.7999999999997</v>
      </c>
      <c r="Y141" s="33">
        <v>1824.8000000000002</v>
      </c>
      <c r="Z141" s="33">
        <v>1861.6</v>
      </c>
      <c r="AA141" s="33">
        <v>1898</v>
      </c>
      <c r="AB141" s="33">
        <v>1933.9</v>
      </c>
      <c r="AC141" s="33">
        <v>1968.7999999999997</v>
      </c>
      <c r="AD141" s="33">
        <v>2002.0000000000002</v>
      </c>
      <c r="AE141" s="33">
        <v>2033.5000000000002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1769.37426757812</v>
      </c>
      <c r="D144" s="25">
        <v>1860.485839843742</v>
      </c>
      <c r="E144" s="25">
        <v>1931.5702819824139</v>
      </c>
      <c r="F144" s="25">
        <v>2006.2436828613281</v>
      </c>
      <c r="G144" s="25">
        <v>2079.5261535644531</v>
      </c>
      <c r="H144" s="25">
        <v>2145.1152038574191</v>
      </c>
      <c r="I144" s="25">
        <v>2213.157836914057</v>
      </c>
      <c r="J144" s="25">
        <v>2286.6977539062468</v>
      </c>
      <c r="K144" s="25">
        <v>2331.4306945800731</v>
      </c>
      <c r="L144" s="25">
        <v>2373.5903625488199</v>
      </c>
      <c r="M144" s="25">
        <v>2422.0252380371012</v>
      </c>
      <c r="N144" s="25">
        <v>2480.1324768066402</v>
      </c>
      <c r="O144" s="25">
        <v>2554.8207092285102</v>
      </c>
      <c r="P144" s="25">
        <v>2631.6817016601508</v>
      </c>
      <c r="Q144" s="25">
        <v>2692.8515625</v>
      </c>
      <c r="R144" s="25">
        <v>2748.4629211425781</v>
      </c>
      <c r="S144" s="25">
        <v>2801.3577270507758</v>
      </c>
      <c r="T144" s="25">
        <v>2839.9126586914063</v>
      </c>
      <c r="U144" s="25">
        <v>2879.826782226557</v>
      </c>
      <c r="V144" s="25">
        <v>2931.237915039062</v>
      </c>
      <c r="W144" s="25">
        <v>2971.476684570307</v>
      </c>
      <c r="X144" s="25">
        <v>3015.2011108398428</v>
      </c>
      <c r="Y144" s="25">
        <v>3078.599243164057</v>
      </c>
      <c r="Z144" s="25">
        <v>3152.173583984375</v>
      </c>
      <c r="AA144" s="25">
        <v>3216.4719848632758</v>
      </c>
      <c r="AB144" s="25">
        <v>3276.48291015625</v>
      </c>
      <c r="AC144" s="25">
        <v>3334.913696289057</v>
      </c>
      <c r="AD144" s="25">
        <v>3396.386596679682</v>
      </c>
      <c r="AE144" s="25">
        <v>3445.174926757812</v>
      </c>
    </row>
    <row r="145" spans="1:31">
      <c r="A145" s="29" t="s">
        <v>133</v>
      </c>
      <c r="B145" s="29" t="s">
        <v>77</v>
      </c>
      <c r="C145" s="33">
        <v>111.8</v>
      </c>
      <c r="D145" s="33">
        <v>150.70000000000002</v>
      </c>
      <c r="E145" s="33">
        <v>160.9</v>
      </c>
      <c r="F145" s="33">
        <v>172.1</v>
      </c>
      <c r="G145" s="33">
        <v>183.29999999999998</v>
      </c>
      <c r="H145" s="33">
        <v>200.8</v>
      </c>
      <c r="I145" s="33">
        <v>217.20000000000002</v>
      </c>
      <c r="J145" s="33">
        <v>234.20000000000002</v>
      </c>
      <c r="K145" s="33">
        <v>260.60000000000002</v>
      </c>
      <c r="L145" s="33">
        <v>289.5</v>
      </c>
      <c r="M145" s="33">
        <v>343.70000000000005</v>
      </c>
      <c r="N145" s="33">
        <v>367.6</v>
      </c>
      <c r="O145" s="33">
        <v>395.9</v>
      </c>
      <c r="P145" s="33">
        <v>420.50000000000006</v>
      </c>
      <c r="Q145" s="33">
        <v>444.3</v>
      </c>
      <c r="R145" s="33">
        <v>465.40000000000003</v>
      </c>
      <c r="S145" s="33">
        <v>483.5</v>
      </c>
      <c r="T145" s="33">
        <v>499.7</v>
      </c>
      <c r="U145" s="33">
        <v>515.09999999999991</v>
      </c>
      <c r="V145" s="33">
        <v>529.59999999999991</v>
      </c>
      <c r="W145" s="33">
        <v>544.1</v>
      </c>
      <c r="X145" s="33">
        <v>560.6</v>
      </c>
      <c r="Y145" s="33">
        <v>576.1</v>
      </c>
      <c r="Z145" s="33">
        <v>583.29999999999995</v>
      </c>
      <c r="AA145" s="33">
        <v>590.20000000000005</v>
      </c>
      <c r="AB145" s="33">
        <v>596.79999999999995</v>
      </c>
      <c r="AC145" s="33">
        <v>603.09999999999991</v>
      </c>
      <c r="AD145" s="33">
        <v>608.80000000000007</v>
      </c>
      <c r="AE145" s="33">
        <v>614</v>
      </c>
    </row>
    <row r="146" spans="1:31">
      <c r="A146" s="29" t="s">
        <v>133</v>
      </c>
      <c r="B146" s="29" t="s">
        <v>78</v>
      </c>
      <c r="C146" s="33">
        <v>111.8</v>
      </c>
      <c r="D146" s="33">
        <v>150.70000000000002</v>
      </c>
      <c r="E146" s="33">
        <v>160.9</v>
      </c>
      <c r="F146" s="33">
        <v>172.1</v>
      </c>
      <c r="G146" s="33">
        <v>183.29999999999998</v>
      </c>
      <c r="H146" s="33">
        <v>200.8</v>
      </c>
      <c r="I146" s="33">
        <v>217.20000000000002</v>
      </c>
      <c r="J146" s="33">
        <v>234.20000000000002</v>
      </c>
      <c r="K146" s="33">
        <v>260.60000000000002</v>
      </c>
      <c r="L146" s="33">
        <v>289.5</v>
      </c>
      <c r="M146" s="33">
        <v>343.70000000000005</v>
      </c>
      <c r="N146" s="33">
        <v>367.6</v>
      </c>
      <c r="O146" s="33">
        <v>395.9</v>
      </c>
      <c r="P146" s="33">
        <v>420.50000000000006</v>
      </c>
      <c r="Q146" s="33">
        <v>444.3</v>
      </c>
      <c r="R146" s="33">
        <v>465.40000000000003</v>
      </c>
      <c r="S146" s="33">
        <v>483.5</v>
      </c>
      <c r="T146" s="33">
        <v>499.7</v>
      </c>
      <c r="U146" s="33">
        <v>515.09999999999991</v>
      </c>
      <c r="V146" s="33">
        <v>529.59999999999991</v>
      </c>
      <c r="W146" s="33">
        <v>544.1</v>
      </c>
      <c r="X146" s="33">
        <v>560.6</v>
      </c>
      <c r="Y146" s="33">
        <v>576.1</v>
      </c>
      <c r="Z146" s="33">
        <v>583.29999999999995</v>
      </c>
      <c r="AA146" s="33">
        <v>590.20000000000005</v>
      </c>
      <c r="AB146" s="33">
        <v>596.79999999999995</v>
      </c>
      <c r="AC146" s="33">
        <v>603.09999999999991</v>
      </c>
      <c r="AD146" s="33">
        <v>608.80000000000007</v>
      </c>
      <c r="AE146" s="33">
        <v>614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198.50095605850208</v>
      </c>
      <c r="D149" s="25">
        <v>216.13340663909887</v>
      </c>
      <c r="E149" s="25">
        <v>228.27159690856877</v>
      </c>
      <c r="F149" s="25">
        <v>241.5673952102654</v>
      </c>
      <c r="G149" s="25">
        <v>255.7360954284664</v>
      </c>
      <c r="H149" s="25">
        <v>272.9065513610837</v>
      </c>
      <c r="I149" s="25">
        <v>284.93376731872519</v>
      </c>
      <c r="J149" s="25">
        <v>294.77646064758255</v>
      </c>
      <c r="K149" s="25">
        <v>305.44651794433508</v>
      </c>
      <c r="L149" s="25">
        <v>315.22203826904223</v>
      </c>
      <c r="M149" s="25">
        <v>328.07503509521479</v>
      </c>
      <c r="N149" s="25">
        <v>345.6707801818846</v>
      </c>
      <c r="O149" s="25">
        <v>362.62073516845658</v>
      </c>
      <c r="P149" s="25">
        <v>379.16331863403303</v>
      </c>
      <c r="Q149" s="25">
        <v>398.12135314941401</v>
      </c>
      <c r="R149" s="25">
        <v>415.09563064575138</v>
      </c>
      <c r="S149" s="25">
        <v>437.89852905273369</v>
      </c>
      <c r="T149" s="25">
        <v>452.81909179687455</v>
      </c>
      <c r="U149" s="25">
        <v>467.52375793456963</v>
      </c>
      <c r="V149" s="25">
        <v>484.77149200439362</v>
      </c>
      <c r="W149" s="25">
        <v>496.44239044189408</v>
      </c>
      <c r="X149" s="25">
        <v>510.45462036132756</v>
      </c>
      <c r="Y149" s="25">
        <v>528.63031005859352</v>
      </c>
      <c r="Z149" s="25">
        <v>549.32955932617142</v>
      </c>
      <c r="AA149" s="25">
        <v>569.08975982665925</v>
      </c>
      <c r="AB149" s="25">
        <v>587.83710479736305</v>
      </c>
      <c r="AC149" s="25">
        <v>605.55304718017521</v>
      </c>
      <c r="AD149" s="25">
        <v>622.59857177734352</v>
      </c>
      <c r="AE149" s="25">
        <v>635.30192565917912</v>
      </c>
    </row>
    <row r="150" spans="1:31">
      <c r="A150" s="29" t="s">
        <v>134</v>
      </c>
      <c r="B150" s="29" t="s">
        <v>77</v>
      </c>
      <c r="C150" s="33">
        <v>14.7</v>
      </c>
      <c r="D150" s="33">
        <v>16.600000000000001</v>
      </c>
      <c r="E150" s="33">
        <v>19.7</v>
      </c>
      <c r="F150" s="33">
        <v>24</v>
      </c>
      <c r="G150" s="33">
        <v>29.500000000000004</v>
      </c>
      <c r="H150" s="33">
        <v>36.1</v>
      </c>
      <c r="I150" s="33">
        <v>41.699999999999996</v>
      </c>
      <c r="J150" s="33">
        <v>47.2</v>
      </c>
      <c r="K150" s="33">
        <v>53.7</v>
      </c>
      <c r="L150" s="33">
        <v>60.5</v>
      </c>
      <c r="M150" s="33">
        <v>72.099999999999994</v>
      </c>
      <c r="N150" s="33">
        <v>78.599999999999994</v>
      </c>
      <c r="O150" s="33">
        <v>85.800000000000011</v>
      </c>
      <c r="P150" s="33">
        <v>92</v>
      </c>
      <c r="Q150" s="33">
        <v>98.1</v>
      </c>
      <c r="R150" s="33">
        <v>103.69999999999999</v>
      </c>
      <c r="S150" s="33">
        <v>109.1</v>
      </c>
      <c r="T150" s="33">
        <v>113.69999999999999</v>
      </c>
      <c r="U150" s="33">
        <v>118</v>
      </c>
      <c r="V150" s="33">
        <v>122.1</v>
      </c>
      <c r="W150" s="33">
        <v>126.10000000000001</v>
      </c>
      <c r="X150" s="33">
        <v>130.30000000000001</v>
      </c>
      <c r="Y150" s="33">
        <v>134.4</v>
      </c>
      <c r="Z150" s="33">
        <v>136.29999999999998</v>
      </c>
      <c r="AA150" s="33">
        <v>138</v>
      </c>
      <c r="AB150" s="33">
        <v>139.69999999999999</v>
      </c>
      <c r="AC150" s="33">
        <v>141.4</v>
      </c>
      <c r="AD150" s="33">
        <v>142.9</v>
      </c>
      <c r="AE150" s="33">
        <v>144.30000000000001</v>
      </c>
    </row>
    <row r="151" spans="1:31">
      <c r="A151" s="29" t="s">
        <v>134</v>
      </c>
      <c r="B151" s="29" t="s">
        <v>78</v>
      </c>
      <c r="C151" s="33">
        <v>14.7</v>
      </c>
      <c r="D151" s="33">
        <v>16.600000000000001</v>
      </c>
      <c r="E151" s="33">
        <v>19.7</v>
      </c>
      <c r="F151" s="33">
        <v>24</v>
      </c>
      <c r="G151" s="33">
        <v>29.500000000000004</v>
      </c>
      <c r="H151" s="33">
        <v>36.1</v>
      </c>
      <c r="I151" s="33">
        <v>41.699999999999996</v>
      </c>
      <c r="J151" s="33">
        <v>47.2</v>
      </c>
      <c r="K151" s="33">
        <v>53.7</v>
      </c>
      <c r="L151" s="33">
        <v>60.5</v>
      </c>
      <c r="M151" s="33">
        <v>72.099999999999994</v>
      </c>
      <c r="N151" s="33">
        <v>78.599999999999994</v>
      </c>
      <c r="O151" s="33">
        <v>85.800000000000011</v>
      </c>
      <c r="P151" s="33">
        <v>92</v>
      </c>
      <c r="Q151" s="33">
        <v>98.1</v>
      </c>
      <c r="R151" s="33">
        <v>103.69999999999999</v>
      </c>
      <c r="S151" s="33">
        <v>109.1</v>
      </c>
      <c r="T151" s="33">
        <v>113.69999999999999</v>
      </c>
      <c r="U151" s="33">
        <v>118</v>
      </c>
      <c r="V151" s="33">
        <v>122.1</v>
      </c>
      <c r="W151" s="33">
        <v>126.10000000000001</v>
      </c>
      <c r="X151" s="33">
        <v>130.30000000000001</v>
      </c>
      <c r="Y151" s="33">
        <v>134.4</v>
      </c>
      <c r="Z151" s="33">
        <v>136.29999999999998</v>
      </c>
      <c r="AA151" s="33">
        <v>138</v>
      </c>
      <c r="AB151" s="33">
        <v>139.69999999999999</v>
      </c>
      <c r="AC151" s="33">
        <v>141.4</v>
      </c>
      <c r="AD151" s="33">
        <v>142.9</v>
      </c>
      <c r="AE151" s="33">
        <v>144.30000000000001</v>
      </c>
    </row>
  </sheetData>
  <sheetProtection algorithmName="SHA-512" hashValue="bvEK+jo77o99UkFoTjbltGIhEa0PrA1h6y7aHnQ1MFJKsZFmayQHA53+dfQuo/P3RXG8d3541an6jAHLtcyUeQ==" saltValue="DZN6NS7I39hRMuofqdHvz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359435.50319999998</v>
      </c>
      <c r="D6" s="33">
        <v>300391.33420000004</v>
      </c>
      <c r="E6" s="33">
        <v>285797.03200000001</v>
      </c>
      <c r="F6" s="33">
        <v>274660.63639840682</v>
      </c>
      <c r="G6" s="33">
        <v>237889.90510414942</v>
      </c>
      <c r="H6" s="33">
        <v>208162.20911823778</v>
      </c>
      <c r="I6" s="33">
        <v>177417.00946193718</v>
      </c>
      <c r="J6" s="33">
        <v>176633.66172975098</v>
      </c>
      <c r="K6" s="33">
        <v>130423.243875063</v>
      </c>
      <c r="L6" s="33">
        <v>117447.96754360991</v>
      </c>
      <c r="M6" s="33">
        <v>106390.48528316883</v>
      </c>
      <c r="N6" s="33">
        <v>102001.061230167</v>
      </c>
      <c r="O6" s="33">
        <v>104833.40558742289</v>
      </c>
      <c r="P6" s="33">
        <v>94885.785665813397</v>
      </c>
      <c r="Q6" s="33">
        <v>80249.874599999996</v>
      </c>
      <c r="R6" s="33">
        <v>73796.553700000004</v>
      </c>
      <c r="S6" s="33">
        <v>60785.265499999994</v>
      </c>
      <c r="T6" s="33">
        <v>58204.322800000002</v>
      </c>
      <c r="U6" s="33">
        <v>52633.825700000001</v>
      </c>
      <c r="V6" s="33">
        <v>48414.410799999998</v>
      </c>
      <c r="W6" s="33">
        <v>44190.912799999998</v>
      </c>
      <c r="X6" s="33">
        <v>28063.459199999998</v>
      </c>
      <c r="Y6" s="33">
        <v>22412.5347</v>
      </c>
      <c r="Z6" s="33">
        <v>18128.347699999998</v>
      </c>
      <c r="AA6" s="33">
        <v>14322.0574</v>
      </c>
      <c r="AB6" s="33">
        <v>11244.089800000002</v>
      </c>
      <c r="AC6" s="33">
        <v>10287.5085</v>
      </c>
      <c r="AD6" s="33">
        <v>9645.4529999999995</v>
      </c>
      <c r="AE6" s="33">
        <v>8605.1862000000001</v>
      </c>
    </row>
    <row r="7" spans="1:31">
      <c r="A7" s="29" t="s">
        <v>40</v>
      </c>
      <c r="B7" s="29" t="s">
        <v>71</v>
      </c>
      <c r="C7" s="33">
        <v>118999.223</v>
      </c>
      <c r="D7" s="33">
        <v>107351.844</v>
      </c>
      <c r="E7" s="33">
        <v>103718.662</v>
      </c>
      <c r="F7" s="33">
        <v>78314.971416891</v>
      </c>
      <c r="G7" s="33">
        <v>77717.827413229403</v>
      </c>
      <c r="H7" s="33">
        <v>71618.941822765992</v>
      </c>
      <c r="I7" s="33">
        <v>66688.903122134507</v>
      </c>
      <c r="J7" s="33">
        <v>62724.240686588499</v>
      </c>
      <c r="K7" s="33">
        <v>58667.748775873399</v>
      </c>
      <c r="L7" s="33">
        <v>56258.964436031296</v>
      </c>
      <c r="M7" s="33">
        <v>52479.433530618197</v>
      </c>
      <c r="N7" s="33">
        <v>49320.6895</v>
      </c>
      <c r="O7" s="33">
        <v>48174.631000000001</v>
      </c>
      <c r="P7" s="33">
        <v>45670.748</v>
      </c>
      <c r="Q7" s="33">
        <v>44774.682000000001</v>
      </c>
      <c r="R7" s="33">
        <v>40329.267999999996</v>
      </c>
      <c r="S7" s="33">
        <v>35686.169000000002</v>
      </c>
      <c r="T7" s="33">
        <v>35146.294999999998</v>
      </c>
      <c r="U7" s="33">
        <v>29530.4555</v>
      </c>
      <c r="V7" s="33">
        <v>29964.677299999999</v>
      </c>
      <c r="W7" s="33">
        <v>31587.449000000001</v>
      </c>
      <c r="X7" s="33">
        <v>29571.648499999999</v>
      </c>
      <c r="Y7" s="33">
        <v>26897.583500000001</v>
      </c>
      <c r="Z7" s="33">
        <v>25780.6495</v>
      </c>
      <c r="AA7" s="33">
        <v>23233.440500000001</v>
      </c>
      <c r="AB7" s="33">
        <v>22946.706100000003</v>
      </c>
      <c r="AC7" s="33">
        <v>14711.7775</v>
      </c>
      <c r="AD7" s="33">
        <v>0</v>
      </c>
      <c r="AE7" s="33">
        <v>0</v>
      </c>
    </row>
    <row r="8" spans="1:31">
      <c r="A8" s="29" t="s">
        <v>40</v>
      </c>
      <c r="B8" s="29" t="s">
        <v>20</v>
      </c>
      <c r="C8" s="33">
        <v>15641.244389528214</v>
      </c>
      <c r="D8" s="33">
        <v>14905.369415409665</v>
      </c>
      <c r="E8" s="33">
        <v>12041.324972045582</v>
      </c>
      <c r="F8" s="33">
        <v>11976.365350349641</v>
      </c>
      <c r="G8" s="33">
        <v>10121.103603191772</v>
      </c>
      <c r="H8" s="33">
        <v>9842.819703448582</v>
      </c>
      <c r="I8" s="33">
        <v>9108.6155026041506</v>
      </c>
      <c r="J8" s="33">
        <v>10130.514239921389</v>
      </c>
      <c r="K8" s="33">
        <v>8358.3968712794758</v>
      </c>
      <c r="L8" s="33">
        <v>8173.8334725301511</v>
      </c>
      <c r="M8" s="33">
        <v>8148.5356989819293</v>
      </c>
      <c r="N8" s="33">
        <v>20205.431507593494</v>
      </c>
      <c r="O8" s="33">
        <v>19705.278531988886</v>
      </c>
      <c r="P8" s="33">
        <v>20392.933894925354</v>
      </c>
      <c r="Q8" s="33">
        <v>15778.810170699549</v>
      </c>
      <c r="R8" s="33">
        <v>15522.207661628941</v>
      </c>
      <c r="S8" s="33">
        <v>17870.689907662203</v>
      </c>
      <c r="T8" s="33">
        <v>17164.178249071683</v>
      </c>
      <c r="U8" s="33">
        <v>12962.554247413109</v>
      </c>
      <c r="V8" s="33">
        <v>12862.438185688017</v>
      </c>
      <c r="W8" s="33">
        <v>13293.110906876949</v>
      </c>
      <c r="X8" s="33">
        <v>13734.812162500635</v>
      </c>
      <c r="Y8" s="33">
        <v>8673.2432813513024</v>
      </c>
      <c r="Z8" s="33">
        <v>7510.9990717627243</v>
      </c>
      <c r="AA8" s="33">
        <v>3425.2445238137243</v>
      </c>
      <c r="AB8" s="33">
        <v>2066.36133328911</v>
      </c>
      <c r="AC8" s="33">
        <v>1977.53378123119</v>
      </c>
      <c r="AD8" s="33">
        <v>1877.5175422331999</v>
      </c>
      <c r="AE8" s="33">
        <v>1792.721024685474</v>
      </c>
    </row>
    <row r="9" spans="1:31">
      <c r="A9" s="29" t="s">
        <v>40</v>
      </c>
      <c r="B9" s="29" t="s">
        <v>32</v>
      </c>
      <c r="C9" s="33">
        <v>1716.5279740000001</v>
      </c>
      <c r="D9" s="33">
        <v>1668.3225755999999</v>
      </c>
      <c r="E9" s="33">
        <v>1782.136579</v>
      </c>
      <c r="F9" s="33">
        <v>637.40382999999997</v>
      </c>
      <c r="G9" s="33">
        <v>577.25817800000004</v>
      </c>
      <c r="H9" s="33">
        <v>570.04247600000008</v>
      </c>
      <c r="I9" s="33">
        <v>529.52373699999998</v>
      </c>
      <c r="J9" s="33">
        <v>525.82137699999998</v>
      </c>
      <c r="K9" s="33">
        <v>469.26629593000007</v>
      </c>
      <c r="L9" s="33">
        <v>456.19781599999999</v>
      </c>
      <c r="M9" s="33">
        <v>429.13768900000002</v>
      </c>
      <c r="N9" s="33">
        <v>558.30628400000001</v>
      </c>
      <c r="O9" s="33">
        <v>455.10165699999999</v>
      </c>
      <c r="P9" s="33">
        <v>594.65724599999999</v>
      </c>
      <c r="Q9" s="33">
        <v>324.23788999999999</v>
      </c>
      <c r="R9" s="33">
        <v>346.12269000000003</v>
      </c>
      <c r="S9" s="33">
        <v>717.30534</v>
      </c>
      <c r="T9" s="33">
        <v>728.87031000000002</v>
      </c>
      <c r="U9" s="33">
        <v>514.08010000000002</v>
      </c>
      <c r="V9" s="33">
        <v>543.36575000000005</v>
      </c>
      <c r="W9" s="33">
        <v>568.58593999999994</v>
      </c>
      <c r="X9" s="33">
        <v>638.78800000000001</v>
      </c>
      <c r="Y9" s="33">
        <v>601.62025000000006</v>
      </c>
      <c r="Z9" s="33">
        <v>460.72565999999995</v>
      </c>
      <c r="AA9" s="33">
        <v>604.47825</v>
      </c>
      <c r="AB9" s="33">
        <v>0</v>
      </c>
      <c r="AC9" s="33">
        <v>0</v>
      </c>
      <c r="AD9" s="33">
        <v>0</v>
      </c>
      <c r="AE9" s="33">
        <v>0</v>
      </c>
    </row>
    <row r="10" spans="1:31">
      <c r="A10" s="29" t="s">
        <v>40</v>
      </c>
      <c r="B10" s="29" t="s">
        <v>66</v>
      </c>
      <c r="C10" s="33">
        <v>568.80043473126432</v>
      </c>
      <c r="D10" s="33">
        <v>249.69499645434297</v>
      </c>
      <c r="E10" s="33">
        <v>1158.1275921597221</v>
      </c>
      <c r="F10" s="33">
        <v>873.65772122758449</v>
      </c>
      <c r="G10" s="33">
        <v>298.86384372410595</v>
      </c>
      <c r="H10" s="33">
        <v>522.62899908781299</v>
      </c>
      <c r="I10" s="33">
        <v>212.43107369791488</v>
      </c>
      <c r="J10" s="33">
        <v>618.8007703422885</v>
      </c>
      <c r="K10" s="33">
        <v>61.160568007967996</v>
      </c>
      <c r="L10" s="33">
        <v>169.09266641892097</v>
      </c>
      <c r="M10" s="33">
        <v>155.49449703654619</v>
      </c>
      <c r="N10" s="33">
        <v>2702.9826137720152</v>
      </c>
      <c r="O10" s="33">
        <v>1634.3523603015599</v>
      </c>
      <c r="P10" s="33">
        <v>2417.0885965945454</v>
      </c>
      <c r="Q10" s="33">
        <v>2152.6715905642563</v>
      </c>
      <c r="R10" s="33">
        <v>2599.6500261689112</v>
      </c>
      <c r="S10" s="33">
        <v>8494.5165381912793</v>
      </c>
      <c r="T10" s="33">
        <v>9700.3011529804789</v>
      </c>
      <c r="U10" s="33">
        <v>15635.678091842519</v>
      </c>
      <c r="V10" s="33">
        <v>15393.559082015097</v>
      </c>
      <c r="W10" s="33">
        <v>12382.796998530714</v>
      </c>
      <c r="X10" s="33">
        <v>17521.375947251647</v>
      </c>
      <c r="Y10" s="33">
        <v>21576.549646797241</v>
      </c>
      <c r="Z10" s="33">
        <v>9428.4929945836138</v>
      </c>
      <c r="AA10" s="33">
        <v>10255.260912931033</v>
      </c>
      <c r="AB10" s="33">
        <v>9433.0908137684746</v>
      </c>
      <c r="AC10" s="33">
        <v>11145.323857540829</v>
      </c>
      <c r="AD10" s="33">
        <v>14762.808709457713</v>
      </c>
      <c r="AE10" s="33">
        <v>13564.334905490907</v>
      </c>
    </row>
    <row r="11" spans="1:31">
      <c r="A11" s="29" t="s">
        <v>40</v>
      </c>
      <c r="B11" s="29" t="s">
        <v>65</v>
      </c>
      <c r="C11" s="33">
        <v>89291.163979999998</v>
      </c>
      <c r="D11" s="33">
        <v>87621.468720000004</v>
      </c>
      <c r="E11" s="33">
        <v>83172.862119999991</v>
      </c>
      <c r="F11" s="33">
        <v>95304.373549999989</v>
      </c>
      <c r="G11" s="33">
        <v>94803.111860000005</v>
      </c>
      <c r="H11" s="33">
        <v>82830.480759999991</v>
      </c>
      <c r="I11" s="33">
        <v>80394.171130000002</v>
      </c>
      <c r="J11" s="33">
        <v>86123.176409999985</v>
      </c>
      <c r="K11" s="33">
        <v>71014.547170000005</v>
      </c>
      <c r="L11" s="33">
        <v>62733.246549999996</v>
      </c>
      <c r="M11" s="33">
        <v>56829.296249999999</v>
      </c>
      <c r="N11" s="33">
        <v>55013.586819999997</v>
      </c>
      <c r="O11" s="33">
        <v>54716.336319999988</v>
      </c>
      <c r="P11" s="33">
        <v>50170.450834629999</v>
      </c>
      <c r="Q11" s="33">
        <v>46083.504843400005</v>
      </c>
      <c r="R11" s="33">
        <v>41101.368406299996</v>
      </c>
      <c r="S11" s="33">
        <v>44105.123924999993</v>
      </c>
      <c r="T11" s="33">
        <v>37367.506215699999</v>
      </c>
      <c r="U11" s="33">
        <v>33679.140900400002</v>
      </c>
      <c r="V11" s="33">
        <v>29406.987527600002</v>
      </c>
      <c r="W11" s="33">
        <v>28614.912961000002</v>
      </c>
      <c r="X11" s="33">
        <v>29194.319737999998</v>
      </c>
      <c r="Y11" s="33">
        <v>27135.503596999999</v>
      </c>
      <c r="Z11" s="33">
        <v>25996.634554700002</v>
      </c>
      <c r="AA11" s="33">
        <v>23709.0568528</v>
      </c>
      <c r="AB11" s="33">
        <v>26556.658256399998</v>
      </c>
      <c r="AC11" s="33">
        <v>22314.722658800001</v>
      </c>
      <c r="AD11" s="33">
        <v>20517.485878</v>
      </c>
      <c r="AE11" s="33">
        <v>18123.9266025</v>
      </c>
    </row>
    <row r="12" spans="1:31">
      <c r="A12" s="29" t="s">
        <v>40</v>
      </c>
      <c r="B12" s="29" t="s">
        <v>69</v>
      </c>
      <c r="C12" s="33">
        <v>67478.860044756831</v>
      </c>
      <c r="D12" s="33">
        <v>80526.370541059834</v>
      </c>
      <c r="E12" s="33">
        <v>69210.785309986706</v>
      </c>
      <c r="F12" s="33">
        <v>67489.636739568843</v>
      </c>
      <c r="G12" s="33">
        <v>66835.607125363444</v>
      </c>
      <c r="H12" s="33">
        <v>66980.372757042001</v>
      </c>
      <c r="I12" s="33">
        <v>65389.136614935567</v>
      </c>
      <c r="J12" s="33">
        <v>55850.63818568753</v>
      </c>
      <c r="K12" s="33">
        <v>50858.271626284899</v>
      </c>
      <c r="L12" s="33">
        <v>48201.813160029349</v>
      </c>
      <c r="M12" s="33">
        <v>50107.807639642451</v>
      </c>
      <c r="N12" s="33">
        <v>43456.191142184209</v>
      </c>
      <c r="O12" s="33">
        <v>40696.070859694366</v>
      </c>
      <c r="P12" s="33">
        <v>39480.841239565911</v>
      </c>
      <c r="Q12" s="33">
        <v>37888.488067065329</v>
      </c>
      <c r="R12" s="33">
        <v>35554.739097250334</v>
      </c>
      <c r="S12" s="33">
        <v>28708.280187842058</v>
      </c>
      <c r="T12" s="33">
        <v>25391.987661747393</v>
      </c>
      <c r="U12" s="33">
        <v>22563.017051180403</v>
      </c>
      <c r="V12" s="33">
        <v>21395.725214040147</v>
      </c>
      <c r="W12" s="33">
        <v>19056.596579965983</v>
      </c>
      <c r="X12" s="33">
        <v>17085.107502235689</v>
      </c>
      <c r="Y12" s="33">
        <v>13293.713523249442</v>
      </c>
      <c r="Z12" s="33">
        <v>11938.282046542319</v>
      </c>
      <c r="AA12" s="33">
        <v>8045.7604489282849</v>
      </c>
      <c r="AB12" s="33">
        <v>5971.184415084449</v>
      </c>
      <c r="AC12" s="33">
        <v>5589.683180932665</v>
      </c>
      <c r="AD12" s="33">
        <v>5057.55697479233</v>
      </c>
      <c r="AE12" s="33">
        <v>2986.6787677862831</v>
      </c>
    </row>
    <row r="13" spans="1:31">
      <c r="A13" s="29" t="s">
        <v>40</v>
      </c>
      <c r="B13" s="29" t="s">
        <v>68</v>
      </c>
      <c r="C13" s="33">
        <v>13.512077849256146</v>
      </c>
      <c r="D13" s="33">
        <v>15.821317469944077</v>
      </c>
      <c r="E13" s="33">
        <v>15.351857910365633</v>
      </c>
      <c r="F13" s="33">
        <v>14.048118538884866</v>
      </c>
      <c r="G13" s="33">
        <v>13.116829028913722</v>
      </c>
      <c r="H13" s="33">
        <v>13.256409183592044</v>
      </c>
      <c r="I13" s="33">
        <v>12.806542453161024</v>
      </c>
      <c r="J13" s="33">
        <v>13.92916317388897</v>
      </c>
      <c r="K13" s="33">
        <v>72.921501487806196</v>
      </c>
      <c r="L13" s="33">
        <v>73.437046172924198</v>
      </c>
      <c r="M13" s="33">
        <v>71.838185366406336</v>
      </c>
      <c r="N13" s="33">
        <v>67.85099607479016</v>
      </c>
      <c r="O13" s="33">
        <v>62.764423787666317</v>
      </c>
      <c r="P13" s="33">
        <v>57.787145124008305</v>
      </c>
      <c r="Q13" s="33">
        <v>59.254741282348384</v>
      </c>
      <c r="R13" s="33">
        <v>56.315246241012467</v>
      </c>
      <c r="S13" s="33">
        <v>64.590033971644203</v>
      </c>
      <c r="T13" s="33">
        <v>64.057669963812131</v>
      </c>
      <c r="U13" s="33">
        <v>64.354259028262987</v>
      </c>
      <c r="V13" s="33">
        <v>66.10714391458346</v>
      </c>
      <c r="W13" s="33">
        <v>70.310129048835961</v>
      </c>
      <c r="X13" s="33">
        <v>106.50494498067275</v>
      </c>
      <c r="Y13" s="33">
        <v>100.19692955728947</v>
      </c>
      <c r="Z13" s="33">
        <v>101.00525184058255</v>
      </c>
      <c r="AA13" s="33">
        <v>103.82772664723761</v>
      </c>
      <c r="AB13" s="33">
        <v>114.05146915853265</v>
      </c>
      <c r="AC13" s="33">
        <v>115.10924658589346</v>
      </c>
      <c r="AD13" s="33">
        <v>126.79316336692472</v>
      </c>
      <c r="AE13" s="33">
        <v>135.75818380878908</v>
      </c>
    </row>
    <row r="14" spans="1:31">
      <c r="A14" s="29" t="s">
        <v>40</v>
      </c>
      <c r="B14" s="29" t="s">
        <v>36</v>
      </c>
      <c r="C14" s="33">
        <v>0.20108263572441293</v>
      </c>
      <c r="D14" s="33">
        <v>0.27266169373416377</v>
      </c>
      <c r="E14" s="33">
        <v>0.26692999375629395</v>
      </c>
      <c r="F14" s="33">
        <v>0.29253512764488293</v>
      </c>
      <c r="G14" s="33">
        <v>0.27780609103487991</v>
      </c>
      <c r="H14" s="33">
        <v>0.26973564184168997</v>
      </c>
      <c r="I14" s="33">
        <v>0.241415323654567</v>
      </c>
      <c r="J14" s="33">
        <v>0.21994563979517381</v>
      </c>
      <c r="K14" s="33">
        <v>0.18887222097365999</v>
      </c>
      <c r="L14" s="33">
        <v>0.18152024220764001</v>
      </c>
      <c r="M14" s="33">
        <v>0.16749317731999991</v>
      </c>
      <c r="N14" s="33">
        <v>0.16632149274382987</v>
      </c>
      <c r="O14" s="33">
        <v>0.14044230372184999</v>
      </c>
      <c r="P14" s="33">
        <v>0.11722194154837998</v>
      </c>
      <c r="Q14" s="33">
        <v>0.11857807794971999</v>
      </c>
      <c r="R14" s="33">
        <v>0.1155357151545298</v>
      </c>
      <c r="S14" s="33">
        <v>0.76727832385748995</v>
      </c>
      <c r="T14" s="33">
        <v>0.73707336860548978</v>
      </c>
      <c r="U14" s="33">
        <v>1.0819558648193099</v>
      </c>
      <c r="V14" s="33">
        <v>1.0024261938143098</v>
      </c>
      <c r="W14" s="33">
        <v>3.0004928741335801</v>
      </c>
      <c r="X14" s="33">
        <v>2.8214613061365701</v>
      </c>
      <c r="Y14" s="33">
        <v>2.6874707758218701</v>
      </c>
      <c r="Z14" s="33">
        <v>3.2006764501850502</v>
      </c>
      <c r="AA14" s="33">
        <v>3.0275427686423497</v>
      </c>
      <c r="AB14" s="33">
        <v>3.5477946831318001</v>
      </c>
      <c r="AC14" s="33">
        <v>3.4177719760017897</v>
      </c>
      <c r="AD14" s="33">
        <v>3.7795672346746789</v>
      </c>
      <c r="AE14" s="33">
        <v>3.5968626218777491</v>
      </c>
    </row>
    <row r="15" spans="1:31">
      <c r="A15" s="29" t="s">
        <v>40</v>
      </c>
      <c r="B15" s="29" t="s">
        <v>73</v>
      </c>
      <c r="C15" s="33">
        <v>331.63344499999999</v>
      </c>
      <c r="D15" s="33">
        <v>839.76882000000001</v>
      </c>
      <c r="E15" s="33">
        <v>1237.3024807972774</v>
      </c>
      <c r="F15" s="33">
        <v>4101.4409933508878</v>
      </c>
      <c r="G15" s="33">
        <v>3471.9685342461294</v>
      </c>
      <c r="H15" s="33">
        <v>2960.4672058461088</v>
      </c>
      <c r="I15" s="33">
        <v>2742.6322929336584</v>
      </c>
      <c r="J15" s="33">
        <v>3538.6989815545953</v>
      </c>
      <c r="K15" s="33">
        <v>2893.2549742306055</v>
      </c>
      <c r="L15" s="33">
        <v>3183.3616259450982</v>
      </c>
      <c r="M15" s="33">
        <v>2800.0616675689876</v>
      </c>
      <c r="N15" s="33">
        <v>4122.9826034560683</v>
      </c>
      <c r="O15" s="33">
        <v>3719.4514980665122</v>
      </c>
      <c r="P15" s="33">
        <v>3284.1922813215788</v>
      </c>
      <c r="Q15" s="33">
        <v>3621.2938712188511</v>
      </c>
      <c r="R15" s="33">
        <v>3305.162558570797</v>
      </c>
      <c r="S15" s="33">
        <v>2144.3428563105522</v>
      </c>
      <c r="T15" s="33">
        <v>2022.1129281508199</v>
      </c>
      <c r="U15" s="33">
        <v>2016.2424137176988</v>
      </c>
      <c r="V15" s="33">
        <v>1493.0729234066077</v>
      </c>
      <c r="W15" s="33">
        <v>1653.8781837670069</v>
      </c>
      <c r="X15" s="33">
        <v>1727.0215110532151</v>
      </c>
      <c r="Y15" s="33">
        <v>1136.868888289255</v>
      </c>
      <c r="Z15" s="33">
        <v>1236.3951640638106</v>
      </c>
      <c r="AA15" s="33">
        <v>1140.1272972055417</v>
      </c>
      <c r="AB15" s="33">
        <v>1002.7963651627231</v>
      </c>
      <c r="AC15" s="33">
        <v>846.5105908188151</v>
      </c>
      <c r="AD15" s="33">
        <v>783.3191240536288</v>
      </c>
      <c r="AE15" s="33">
        <v>730.2874613250026</v>
      </c>
    </row>
    <row r="16" spans="1:31">
      <c r="A16" s="29" t="s">
        <v>40</v>
      </c>
      <c r="B16" s="29" t="s">
        <v>56</v>
      </c>
      <c r="C16" s="33">
        <v>0.23002965527999991</v>
      </c>
      <c r="D16" s="33">
        <v>0.3834030042899999</v>
      </c>
      <c r="E16" s="33">
        <v>0.48638139867000002</v>
      </c>
      <c r="F16" s="33">
        <v>0.76846293829999968</v>
      </c>
      <c r="G16" s="33">
        <v>1.0524506540999989</v>
      </c>
      <c r="H16" s="33">
        <v>1.3503101048699999</v>
      </c>
      <c r="I16" s="33">
        <v>1.5618474966399989</v>
      </c>
      <c r="J16" s="33">
        <v>1.820912797749999</v>
      </c>
      <c r="K16" s="33">
        <v>2.0633609037</v>
      </c>
      <c r="L16" s="33">
        <v>2.406606734199999</v>
      </c>
      <c r="M16" s="33">
        <v>2.862516553799999</v>
      </c>
      <c r="N16" s="33">
        <v>3.2606100005999994</v>
      </c>
      <c r="O16" s="33">
        <v>3.5299486579999995</v>
      </c>
      <c r="P16" s="33">
        <v>3.6191512549999993</v>
      </c>
      <c r="Q16" s="33">
        <v>3.9499154329999997</v>
      </c>
      <c r="R16" s="33">
        <v>4.1069778119999985</v>
      </c>
      <c r="S16" s="33">
        <v>3.8193855489999993</v>
      </c>
      <c r="T16" s="33">
        <v>3.837202180999999</v>
      </c>
      <c r="U16" s="33">
        <v>3.8105849380000003</v>
      </c>
      <c r="V16" s="33">
        <v>3.7787700219999993</v>
      </c>
      <c r="W16" s="33">
        <v>3.6725483874999894</v>
      </c>
      <c r="X16" s="33">
        <v>3.7567122569999984</v>
      </c>
      <c r="Y16" s="33">
        <v>3.6901193875000002</v>
      </c>
      <c r="Z16" s="33">
        <v>3.8434792569999994</v>
      </c>
      <c r="AA16" s="33">
        <v>3.6487223999999996</v>
      </c>
      <c r="AB16" s="33">
        <v>3.4413954790000001</v>
      </c>
      <c r="AC16" s="33">
        <v>3.4145355419999999</v>
      </c>
      <c r="AD16" s="33">
        <v>3.3464340549999991</v>
      </c>
      <c r="AE16" s="33">
        <v>3.0349349579999991</v>
      </c>
    </row>
    <row r="17" spans="1:31">
      <c r="A17" s="34" t="s">
        <v>138</v>
      </c>
      <c r="B17" s="34"/>
      <c r="C17" s="35">
        <v>653144.83510086546</v>
      </c>
      <c r="D17" s="35">
        <v>592730.22576599382</v>
      </c>
      <c r="E17" s="35">
        <v>556896.28243110247</v>
      </c>
      <c r="F17" s="35">
        <v>529271.09312498267</v>
      </c>
      <c r="G17" s="35">
        <v>488256.79395668709</v>
      </c>
      <c r="H17" s="35">
        <v>440540.75204576569</v>
      </c>
      <c r="I17" s="35">
        <v>399752.59718476253</v>
      </c>
      <c r="J17" s="35">
        <v>392620.78256246453</v>
      </c>
      <c r="K17" s="35">
        <v>319925.55668392655</v>
      </c>
      <c r="L17" s="35">
        <v>293514.55269079254</v>
      </c>
      <c r="M17" s="35">
        <v>274612.02877381432</v>
      </c>
      <c r="N17" s="35">
        <v>273326.10009379149</v>
      </c>
      <c r="O17" s="35">
        <v>270277.94074019534</v>
      </c>
      <c r="P17" s="35">
        <v>253670.29262265321</v>
      </c>
      <c r="Q17" s="35">
        <v>227311.52390301146</v>
      </c>
      <c r="R17" s="35">
        <v>209306.22482758921</v>
      </c>
      <c r="S17" s="35">
        <v>196431.94043266718</v>
      </c>
      <c r="T17" s="35">
        <v>183767.51905946335</v>
      </c>
      <c r="U17" s="35">
        <v>167583.10584986431</v>
      </c>
      <c r="V17" s="35">
        <v>158047.27100325783</v>
      </c>
      <c r="W17" s="35">
        <v>149764.67531542247</v>
      </c>
      <c r="X17" s="35">
        <v>135916.01599496862</v>
      </c>
      <c r="Y17" s="35">
        <v>120690.94542795527</v>
      </c>
      <c r="Z17" s="35">
        <v>99345.136779429231</v>
      </c>
      <c r="AA17" s="35">
        <v>83699.126615120287</v>
      </c>
      <c r="AB17" s="35">
        <v>78332.142187700578</v>
      </c>
      <c r="AC17" s="35">
        <v>66141.658725090587</v>
      </c>
      <c r="AD17" s="35">
        <v>51987.61526785016</v>
      </c>
      <c r="AE17" s="35">
        <v>45208.605684271446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183057.19949999999</v>
      </c>
      <c r="D20" s="33">
        <v>146738.81400000001</v>
      </c>
      <c r="E20" s="33">
        <v>129163.47749999999</v>
      </c>
      <c r="F20" s="33">
        <v>136058.36407633452</v>
      </c>
      <c r="G20" s="33">
        <v>105464.0946089209</v>
      </c>
      <c r="H20" s="33">
        <v>86570.26344260099</v>
      </c>
      <c r="I20" s="33">
        <v>70995.338559420008</v>
      </c>
      <c r="J20" s="33">
        <v>77021.186182326899</v>
      </c>
      <c r="K20" s="33">
        <v>42041.661758697002</v>
      </c>
      <c r="L20" s="33">
        <v>36414.357296472997</v>
      </c>
      <c r="M20" s="33">
        <v>31263.311971278632</v>
      </c>
      <c r="N20" s="33">
        <v>24598.587072887301</v>
      </c>
      <c r="O20" s="33">
        <v>28076.580063539401</v>
      </c>
      <c r="P20" s="33">
        <v>24285.655867012003</v>
      </c>
      <c r="Q20" s="33">
        <v>12827.387000000001</v>
      </c>
      <c r="R20" s="33">
        <v>14910.907499999999</v>
      </c>
      <c r="S20" s="33">
        <v>15562.548500000001</v>
      </c>
      <c r="T20" s="33">
        <v>14298.6235</v>
      </c>
      <c r="U20" s="33">
        <v>12924.604499999999</v>
      </c>
      <c r="V20" s="33">
        <v>10615.526</v>
      </c>
      <c r="W20" s="33">
        <v>9111.1944999999996</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231.40200991227502</v>
      </c>
      <c r="D22" s="33">
        <v>219.72689813645999</v>
      </c>
      <c r="E22" s="33">
        <v>642.12780827326992</v>
      </c>
      <c r="F22" s="33">
        <v>396.58157533859008</v>
      </c>
      <c r="G22" s="33">
        <v>368.501429501622</v>
      </c>
      <c r="H22" s="33">
        <v>348.32884355790594</v>
      </c>
      <c r="I22" s="33">
        <v>332.78933835182397</v>
      </c>
      <c r="J22" s="33">
        <v>320.98342127289999</v>
      </c>
      <c r="K22" s="33">
        <v>302.02117533876998</v>
      </c>
      <c r="L22" s="33">
        <v>290.43355328874998</v>
      </c>
      <c r="M22" s="33">
        <v>272.40255217853996</v>
      </c>
      <c r="N22" s="33">
        <v>3996.2349472706001</v>
      </c>
      <c r="O22" s="33">
        <v>3162.2958445937797</v>
      </c>
      <c r="P22" s="33">
        <v>4046.8903727068728</v>
      </c>
      <c r="Q22" s="33">
        <v>2400.4655495704606</v>
      </c>
      <c r="R22" s="33">
        <v>3595.1415025924048</v>
      </c>
      <c r="S22" s="33">
        <v>5235.3672230018201</v>
      </c>
      <c r="T22" s="33">
        <v>5409.1129851390006</v>
      </c>
      <c r="U22" s="33">
        <v>4324.9263978048002</v>
      </c>
      <c r="V22" s="33">
        <v>4165.6742708065995</v>
      </c>
      <c r="W22" s="33">
        <v>4166.9717432221005</v>
      </c>
      <c r="X22" s="33">
        <v>4525.3479731412699</v>
      </c>
      <c r="Y22" s="33">
        <v>67.046518095370004</v>
      </c>
      <c r="Z22" s="33">
        <v>3.7542157999999998E-4</v>
      </c>
      <c r="AA22" s="33">
        <v>3.7580680000000002E-4</v>
      </c>
      <c r="AB22" s="33">
        <v>5.0349619999999994E-4</v>
      </c>
      <c r="AC22" s="33">
        <v>4.8094659999999901E-4</v>
      </c>
      <c r="AD22" s="33">
        <v>5.2098686000000001E-4</v>
      </c>
      <c r="AE22" s="33">
        <v>4.7898363999999998E-4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1.8334764889435</v>
      </c>
      <c r="D24" s="33">
        <v>1.44935762E-4</v>
      </c>
      <c r="E24" s="33">
        <v>135.658431167841</v>
      </c>
      <c r="F24" s="33">
        <v>442.77966960723001</v>
      </c>
      <c r="G24" s="33">
        <v>91.519168337255891</v>
      </c>
      <c r="H24" s="33">
        <v>145.63257064769198</v>
      </c>
      <c r="I24" s="33">
        <v>50.999354977160998</v>
      </c>
      <c r="J24" s="33">
        <v>99.756400768751021</v>
      </c>
      <c r="K24" s="33">
        <v>1.4735361700000003E-4</v>
      </c>
      <c r="L24" s="33">
        <v>6.49176413900899</v>
      </c>
      <c r="M24" s="33">
        <v>1.4613385099999991E-4</v>
      </c>
      <c r="N24" s="33">
        <v>206.194141613238</v>
      </c>
      <c r="O24" s="33">
        <v>102.492911337876</v>
      </c>
      <c r="P24" s="33">
        <v>134.01518460278999</v>
      </c>
      <c r="Q24" s="33">
        <v>437.96732243168805</v>
      </c>
      <c r="R24" s="33">
        <v>303.98579423566696</v>
      </c>
      <c r="S24" s="33">
        <v>1282.65595175255</v>
      </c>
      <c r="T24" s="33">
        <v>2393.8296439454498</v>
      </c>
      <c r="U24" s="33">
        <v>5757.42227985503</v>
      </c>
      <c r="V24" s="33">
        <v>6833.7997692208201</v>
      </c>
      <c r="W24" s="33">
        <v>3849.6079403606795</v>
      </c>
      <c r="X24" s="33">
        <v>6707.66758951057</v>
      </c>
      <c r="Y24" s="33">
        <v>9696.474055660241</v>
      </c>
      <c r="Z24" s="33">
        <v>2591.2010491047399</v>
      </c>
      <c r="AA24" s="33">
        <v>2674.0596624152504</v>
      </c>
      <c r="AB24" s="33">
        <v>3138.8201784575103</v>
      </c>
      <c r="AC24" s="33">
        <v>5546.2636220444001</v>
      </c>
      <c r="AD24" s="33">
        <v>7131.8790688711806</v>
      </c>
      <c r="AE24" s="33">
        <v>7050.2826410854304</v>
      </c>
    </row>
    <row r="25" spans="1:31">
      <c r="A25" s="29" t="s">
        <v>130</v>
      </c>
      <c r="B25" s="29" t="s">
        <v>65</v>
      </c>
      <c r="C25" s="33">
        <v>13699.100739999998</v>
      </c>
      <c r="D25" s="33">
        <v>13692.671260000001</v>
      </c>
      <c r="E25" s="33">
        <v>11958.855</v>
      </c>
      <c r="F25" s="33">
        <v>16796.335749999998</v>
      </c>
      <c r="G25" s="33">
        <v>15935.509689999999</v>
      </c>
      <c r="H25" s="33">
        <v>14130.895359999999</v>
      </c>
      <c r="I25" s="33">
        <v>13224.704649999998</v>
      </c>
      <c r="J25" s="33">
        <v>17732.280899999998</v>
      </c>
      <c r="K25" s="33">
        <v>13299.642030000001</v>
      </c>
      <c r="L25" s="33">
        <v>11615.694809999999</v>
      </c>
      <c r="M25" s="33">
        <v>10665.01182</v>
      </c>
      <c r="N25" s="33">
        <v>11674.63176</v>
      </c>
      <c r="O25" s="33">
        <v>12481.447059999999</v>
      </c>
      <c r="P25" s="33">
        <v>12236.022530000002</v>
      </c>
      <c r="Q25" s="33">
        <v>12145.770640000001</v>
      </c>
      <c r="R25" s="33">
        <v>10701.440140000001</v>
      </c>
      <c r="S25" s="33">
        <v>12818.742109999999</v>
      </c>
      <c r="T25" s="33">
        <v>9958.58439</v>
      </c>
      <c r="U25" s="33">
        <v>8705.2009999999991</v>
      </c>
      <c r="V25" s="33">
        <v>7686.0010000000002</v>
      </c>
      <c r="W25" s="33">
        <v>7122.2415199999996</v>
      </c>
      <c r="X25" s="33">
        <v>8383.0662200000006</v>
      </c>
      <c r="Y25" s="33">
        <v>8125.5648700000002</v>
      </c>
      <c r="Z25" s="33">
        <v>8157.1238400000002</v>
      </c>
      <c r="AA25" s="33">
        <v>7495.22847</v>
      </c>
      <c r="AB25" s="33">
        <v>8613.3500899999999</v>
      </c>
      <c r="AC25" s="33">
        <v>6752.9169900000006</v>
      </c>
      <c r="AD25" s="33">
        <v>6119.7907500000001</v>
      </c>
      <c r="AE25" s="33">
        <v>5524.8340099999996</v>
      </c>
    </row>
    <row r="26" spans="1:31">
      <c r="A26" s="29" t="s">
        <v>130</v>
      </c>
      <c r="B26" s="29" t="s">
        <v>69</v>
      </c>
      <c r="C26" s="33">
        <v>15743.286922080457</v>
      </c>
      <c r="D26" s="33">
        <v>17631.40876915949</v>
      </c>
      <c r="E26" s="33">
        <v>15861.095791770493</v>
      </c>
      <c r="F26" s="33">
        <v>14962.661851085721</v>
      </c>
      <c r="G26" s="33">
        <v>14903.694300414198</v>
      </c>
      <c r="H26" s="33">
        <v>15103.428868081322</v>
      </c>
      <c r="I26" s="33">
        <v>14178.407853628942</v>
      </c>
      <c r="J26" s="33">
        <v>11102.144309108377</v>
      </c>
      <c r="K26" s="33">
        <v>9314.1321921130457</v>
      </c>
      <c r="L26" s="33">
        <v>9692.0678754569071</v>
      </c>
      <c r="M26" s="33">
        <v>10896.579999086896</v>
      </c>
      <c r="N26" s="33">
        <v>9873.250480007262</v>
      </c>
      <c r="O26" s="33">
        <v>9403.159465822273</v>
      </c>
      <c r="P26" s="33">
        <v>9203.9271752564291</v>
      </c>
      <c r="Q26" s="33">
        <v>9015.4240382378885</v>
      </c>
      <c r="R26" s="33">
        <v>8379.1413980715643</v>
      </c>
      <c r="S26" s="33">
        <v>5825.2596282662398</v>
      </c>
      <c r="T26" s="33">
        <v>4312.0456406913718</v>
      </c>
      <c r="U26" s="33">
        <v>4428.1263653094993</v>
      </c>
      <c r="V26" s="33">
        <v>4063.2345885357558</v>
      </c>
      <c r="W26" s="33">
        <v>3674.5668281291214</v>
      </c>
      <c r="X26" s="33">
        <v>3401.2708826321218</v>
      </c>
      <c r="Y26" s="33">
        <v>2430.0652549663105</v>
      </c>
      <c r="Z26" s="33">
        <v>2491.9595237655049</v>
      </c>
      <c r="AA26" s="33">
        <v>2221.3861469272279</v>
      </c>
      <c r="AB26" s="33">
        <v>1198.1847525029639</v>
      </c>
      <c r="AC26" s="33">
        <v>1065.9089796719222</v>
      </c>
      <c r="AD26" s="33">
        <v>1033.2219874555688</v>
      </c>
      <c r="AE26" s="33">
        <v>843.34035096521575</v>
      </c>
    </row>
    <row r="27" spans="1:31">
      <c r="A27" s="29" t="s">
        <v>130</v>
      </c>
      <c r="B27" s="29" t="s">
        <v>68</v>
      </c>
      <c r="C27" s="33">
        <v>4.9791116298440503</v>
      </c>
      <c r="D27" s="33">
        <v>5.7841328804414305</v>
      </c>
      <c r="E27" s="33">
        <v>5.5558583763727176</v>
      </c>
      <c r="F27" s="33">
        <v>5.10416686278925</v>
      </c>
      <c r="G27" s="33">
        <v>4.6300729078770919</v>
      </c>
      <c r="H27" s="33">
        <v>4.7832912547403668</v>
      </c>
      <c r="I27" s="33">
        <v>4.5891400647896665</v>
      </c>
      <c r="J27" s="33">
        <v>7.1159028362308696</v>
      </c>
      <c r="K27" s="33">
        <v>65.977302121946408</v>
      </c>
      <c r="L27" s="33">
        <v>66.600419698427103</v>
      </c>
      <c r="M27" s="33">
        <v>65.249878471740317</v>
      </c>
      <c r="N27" s="33">
        <v>61.435635109460605</v>
      </c>
      <c r="O27" s="33">
        <v>56.909809741399357</v>
      </c>
      <c r="P27" s="33">
        <v>52.225506273605376</v>
      </c>
      <c r="Q27" s="33">
        <v>53.685844773516301</v>
      </c>
      <c r="R27" s="33">
        <v>51.096838081254894</v>
      </c>
      <c r="S27" s="33">
        <v>50.995947237308521</v>
      </c>
      <c r="T27" s="33">
        <v>50.26711841362674</v>
      </c>
      <c r="U27" s="33">
        <v>50.703294140070312</v>
      </c>
      <c r="V27" s="33">
        <v>49.347183936131529</v>
      </c>
      <c r="W27" s="33">
        <v>46.76050418909908</v>
      </c>
      <c r="X27" s="33">
        <v>64.823730605741815</v>
      </c>
      <c r="Y27" s="33">
        <v>59.690538681200231</v>
      </c>
      <c r="Z27" s="33">
        <v>60.840777690427352</v>
      </c>
      <c r="AA27" s="33">
        <v>57.860217684493698</v>
      </c>
      <c r="AB27" s="33">
        <v>64.034609214527109</v>
      </c>
      <c r="AC27" s="33">
        <v>62.109723292842148</v>
      </c>
      <c r="AD27" s="33">
        <v>71.112060640886369</v>
      </c>
      <c r="AE27" s="33">
        <v>71.901053462951168</v>
      </c>
    </row>
    <row r="28" spans="1:31">
      <c r="A28" s="29" t="s">
        <v>130</v>
      </c>
      <c r="B28" s="29" t="s">
        <v>36</v>
      </c>
      <c r="C28" s="33">
        <v>1.5516161299999989E-7</v>
      </c>
      <c r="D28" s="33">
        <v>1.5422008399999997E-7</v>
      </c>
      <c r="E28" s="33">
        <v>1.4701123399999999E-7</v>
      </c>
      <c r="F28" s="33">
        <v>1.39176358E-7</v>
      </c>
      <c r="G28" s="33">
        <v>1.3065392599999989E-7</v>
      </c>
      <c r="H28" s="33">
        <v>1.2708903999999989E-7</v>
      </c>
      <c r="I28" s="33">
        <v>1.47332113E-7</v>
      </c>
      <c r="J28" s="33">
        <v>1.5202158799999989E-7</v>
      </c>
      <c r="K28" s="33">
        <v>4.4594510999999999E-7</v>
      </c>
      <c r="L28" s="33">
        <v>4.3926397999999996E-7</v>
      </c>
      <c r="M28" s="33">
        <v>4.2346906999999998E-7</v>
      </c>
      <c r="N28" s="33">
        <v>4.5851570999999995E-7</v>
      </c>
      <c r="O28" s="33">
        <v>4.3743476999999901E-7</v>
      </c>
      <c r="P28" s="33">
        <v>4.2020137999999999E-7</v>
      </c>
      <c r="Q28" s="33">
        <v>4.6736820999999799E-7</v>
      </c>
      <c r="R28" s="33">
        <v>4.4386103999999997E-7</v>
      </c>
      <c r="S28" s="33">
        <v>6.4115154499999994E-6</v>
      </c>
      <c r="T28" s="33">
        <v>6.0581609400000001E-6</v>
      </c>
      <c r="U28" s="33">
        <v>3.1243606976240002E-2</v>
      </c>
      <c r="V28" s="33">
        <v>2.8805609034689997E-2</v>
      </c>
      <c r="W28" s="33">
        <v>0.72919527393588013</v>
      </c>
      <c r="X28" s="33">
        <v>0.69267690019922001</v>
      </c>
      <c r="Y28" s="33">
        <v>0.66642555227365996</v>
      </c>
      <c r="Z28" s="33">
        <v>0.85605246279914993</v>
      </c>
      <c r="AA28" s="33">
        <v>0.81060589110263004</v>
      </c>
      <c r="AB28" s="33">
        <v>0.7631877804906001</v>
      </c>
      <c r="AC28" s="33">
        <v>0.70360519070652006</v>
      </c>
      <c r="AD28" s="33">
        <v>0.70129910784387994</v>
      </c>
      <c r="AE28" s="33">
        <v>0.66523605189025004</v>
      </c>
    </row>
    <row r="29" spans="1:31">
      <c r="A29" s="29" t="s">
        <v>130</v>
      </c>
      <c r="B29" s="29" t="s">
        <v>73</v>
      </c>
      <c r="C29" s="33">
        <v>142.762585</v>
      </c>
      <c r="D29" s="33">
        <v>436.13234999999997</v>
      </c>
      <c r="E29" s="33">
        <v>578.12008021901715</v>
      </c>
      <c r="F29" s="33">
        <v>1062.4854927466831</v>
      </c>
      <c r="G29" s="33">
        <v>544.41433362532575</v>
      </c>
      <c r="H29" s="33">
        <v>613.26270522208688</v>
      </c>
      <c r="I29" s="33">
        <v>802.30249232479684</v>
      </c>
      <c r="J29" s="33">
        <v>872.12578092950253</v>
      </c>
      <c r="K29" s="33">
        <v>777.12477361586025</v>
      </c>
      <c r="L29" s="33">
        <v>905.65112532071169</v>
      </c>
      <c r="M29" s="33">
        <v>741.58526691931741</v>
      </c>
      <c r="N29" s="33">
        <v>1264.8554024737941</v>
      </c>
      <c r="O29" s="33">
        <v>1090.2704965653647</v>
      </c>
      <c r="P29" s="33">
        <v>826.53677985751699</v>
      </c>
      <c r="Q29" s="33">
        <v>1085.4483696884915</v>
      </c>
      <c r="R29" s="33">
        <v>959.52055707861734</v>
      </c>
      <c r="S29" s="33">
        <v>760.06385899254963</v>
      </c>
      <c r="T29" s="33">
        <v>673.85794724135133</v>
      </c>
      <c r="U29" s="33">
        <v>679.34279495612896</v>
      </c>
      <c r="V29" s="33">
        <v>499.2380907266907</v>
      </c>
      <c r="W29" s="33">
        <v>527.74765180206225</v>
      </c>
      <c r="X29" s="33">
        <v>622.61140118400988</v>
      </c>
      <c r="Y29" s="33">
        <v>358.32660866887284</v>
      </c>
      <c r="Z29" s="33">
        <v>469.87928509755335</v>
      </c>
      <c r="AA29" s="33">
        <v>452.75477275219851</v>
      </c>
      <c r="AB29" s="33">
        <v>450.82115852041676</v>
      </c>
      <c r="AC29" s="33">
        <v>382.36755238396398</v>
      </c>
      <c r="AD29" s="33">
        <v>378.43073290685044</v>
      </c>
      <c r="AE29" s="33">
        <v>335.73677159670456</v>
      </c>
    </row>
    <row r="30" spans="1:31">
      <c r="A30" s="29" t="s">
        <v>130</v>
      </c>
      <c r="B30" s="29" t="s">
        <v>56</v>
      </c>
      <c r="C30" s="33">
        <v>8.0973775299999995E-2</v>
      </c>
      <c r="D30" s="33">
        <v>0.13642703599999997</v>
      </c>
      <c r="E30" s="33">
        <v>0.16022111999999999</v>
      </c>
      <c r="F30" s="33">
        <v>0.27907587499999997</v>
      </c>
      <c r="G30" s="33">
        <v>0.38503205200000001</v>
      </c>
      <c r="H30" s="33">
        <v>0.50059250399999999</v>
      </c>
      <c r="I30" s="33">
        <v>0.58122223999999989</v>
      </c>
      <c r="J30" s="33">
        <v>0.67580269999999998</v>
      </c>
      <c r="K30" s="33">
        <v>0.73775073400000002</v>
      </c>
      <c r="L30" s="33">
        <v>0.85776604000000001</v>
      </c>
      <c r="M30" s="33">
        <v>0.97286092999999896</v>
      </c>
      <c r="N30" s="33">
        <v>1.11224722</v>
      </c>
      <c r="O30" s="33">
        <v>1.1913485000000001</v>
      </c>
      <c r="P30" s="33">
        <v>1.1832628000000001</v>
      </c>
      <c r="Q30" s="33">
        <v>1.28941142</v>
      </c>
      <c r="R30" s="33">
        <v>1.3357151200000001</v>
      </c>
      <c r="S30" s="33">
        <v>1.2939518000000001</v>
      </c>
      <c r="T30" s="33">
        <v>1.26109406</v>
      </c>
      <c r="U30" s="33">
        <v>1.2809267099999999</v>
      </c>
      <c r="V30" s="33">
        <v>1.2644839699999997</v>
      </c>
      <c r="W30" s="33">
        <v>1.214941209999989</v>
      </c>
      <c r="X30" s="33">
        <v>1.2505796500000002</v>
      </c>
      <c r="Y30" s="33">
        <v>1.2387401400000002</v>
      </c>
      <c r="Z30" s="33">
        <v>1.30354547</v>
      </c>
      <c r="AA30" s="33">
        <v>1.2361244299999989</v>
      </c>
      <c r="AB30" s="33">
        <v>1.22064083</v>
      </c>
      <c r="AC30" s="33">
        <v>1.16822209</v>
      </c>
      <c r="AD30" s="33">
        <v>1.203227029999999</v>
      </c>
      <c r="AE30" s="33">
        <v>1.14455072</v>
      </c>
    </row>
    <row r="31" spans="1:31">
      <c r="A31" s="34" t="s">
        <v>138</v>
      </c>
      <c r="B31" s="34"/>
      <c r="C31" s="35">
        <v>212737.8017601115</v>
      </c>
      <c r="D31" s="35">
        <v>178288.40520511218</v>
      </c>
      <c r="E31" s="35">
        <v>157766.770389588</v>
      </c>
      <c r="F31" s="35">
        <v>168661.82708922884</v>
      </c>
      <c r="G31" s="35">
        <v>136767.94927008185</v>
      </c>
      <c r="H31" s="35">
        <v>116303.33237614264</v>
      </c>
      <c r="I31" s="35">
        <v>98786.828896442734</v>
      </c>
      <c r="J31" s="35">
        <v>106283.46711631316</v>
      </c>
      <c r="K31" s="35">
        <v>65023.434605624381</v>
      </c>
      <c r="L31" s="35">
        <v>58085.64571905609</v>
      </c>
      <c r="M31" s="35">
        <v>53162.556367149657</v>
      </c>
      <c r="N31" s="35">
        <v>50410.334036887871</v>
      </c>
      <c r="O31" s="35">
        <v>53282.885155034732</v>
      </c>
      <c r="P31" s="35">
        <v>49958.73663585171</v>
      </c>
      <c r="Q31" s="35">
        <v>36880.700395013555</v>
      </c>
      <c r="R31" s="35">
        <v>37941.713172980897</v>
      </c>
      <c r="S31" s="35">
        <v>40775.569360257919</v>
      </c>
      <c r="T31" s="35">
        <v>36422.463278189447</v>
      </c>
      <c r="U31" s="35">
        <v>36190.983837109394</v>
      </c>
      <c r="V31" s="35">
        <v>33413.582812499306</v>
      </c>
      <c r="W31" s="35">
        <v>27971.343035901002</v>
      </c>
      <c r="X31" s="35">
        <v>23082.176395889703</v>
      </c>
      <c r="Y31" s="35">
        <v>20378.841237403121</v>
      </c>
      <c r="Z31" s="35">
        <v>13301.125565982253</v>
      </c>
      <c r="AA31" s="35">
        <v>12448.534872833774</v>
      </c>
      <c r="AB31" s="35">
        <v>13014.390133671201</v>
      </c>
      <c r="AC31" s="35">
        <v>13427.199795955765</v>
      </c>
      <c r="AD31" s="35">
        <v>14356.004387954494</v>
      </c>
      <c r="AE31" s="35">
        <v>13490.358534497236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176378.30369999999</v>
      </c>
      <c r="D34" s="33">
        <v>153652.5202</v>
      </c>
      <c r="E34" s="33">
        <v>156633.5545</v>
      </c>
      <c r="F34" s="33">
        <v>138602.2723220723</v>
      </c>
      <c r="G34" s="33">
        <v>132425.81049522851</v>
      </c>
      <c r="H34" s="33">
        <v>121591.9456756368</v>
      </c>
      <c r="I34" s="33">
        <v>106421.67090251719</v>
      </c>
      <c r="J34" s="33">
        <v>99612.475547424096</v>
      </c>
      <c r="K34" s="33">
        <v>88381.582116366</v>
      </c>
      <c r="L34" s="33">
        <v>81033.610247136909</v>
      </c>
      <c r="M34" s="33">
        <v>75127.173311890205</v>
      </c>
      <c r="N34" s="33">
        <v>77402.474157279707</v>
      </c>
      <c r="O34" s="33">
        <v>76756.825523883497</v>
      </c>
      <c r="P34" s="33">
        <v>70600.129798801398</v>
      </c>
      <c r="Q34" s="33">
        <v>67422.487599999993</v>
      </c>
      <c r="R34" s="33">
        <v>58885.646200000003</v>
      </c>
      <c r="S34" s="33">
        <v>45222.716999999997</v>
      </c>
      <c r="T34" s="33">
        <v>43905.6993</v>
      </c>
      <c r="U34" s="33">
        <v>39709.2212</v>
      </c>
      <c r="V34" s="33">
        <v>37798.8848</v>
      </c>
      <c r="W34" s="33">
        <v>35079.7183</v>
      </c>
      <c r="X34" s="33">
        <v>28063.459199999998</v>
      </c>
      <c r="Y34" s="33">
        <v>22412.5347</v>
      </c>
      <c r="Z34" s="33">
        <v>18128.347699999998</v>
      </c>
      <c r="AA34" s="33">
        <v>14322.0574</v>
      </c>
      <c r="AB34" s="33">
        <v>11244.089800000002</v>
      </c>
      <c r="AC34" s="33">
        <v>10287.5085</v>
      </c>
      <c r="AD34" s="33">
        <v>9645.4529999999995</v>
      </c>
      <c r="AE34" s="33">
        <v>8605.1862000000001</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7663.3351760268397</v>
      </c>
      <c r="D36" s="33">
        <v>7324.8376246632106</v>
      </c>
      <c r="E36" s="33">
        <v>7772.1721567873356</v>
      </c>
      <c r="F36" s="33">
        <v>8850.0840687462205</v>
      </c>
      <c r="G36" s="33">
        <v>7172.7947752473001</v>
      </c>
      <c r="H36" s="33">
        <v>7028.5468707438549</v>
      </c>
      <c r="I36" s="33">
        <v>6428.0771765656691</v>
      </c>
      <c r="J36" s="33">
        <v>7553.9314236308801</v>
      </c>
      <c r="K36" s="33">
        <v>5916.5167084851801</v>
      </c>
      <c r="L36" s="33">
        <v>5842.2861365842255</v>
      </c>
      <c r="M36" s="33">
        <v>5934.7175686272203</v>
      </c>
      <c r="N36" s="33">
        <v>12435.284787575019</v>
      </c>
      <c r="O36" s="33">
        <v>13102.727426337829</v>
      </c>
      <c r="P36" s="33">
        <v>12057.393269629145</v>
      </c>
      <c r="Q36" s="33">
        <v>10738.59717488973</v>
      </c>
      <c r="R36" s="33">
        <v>8989.9457209831817</v>
      </c>
      <c r="S36" s="33">
        <v>12635.322308471632</v>
      </c>
      <c r="T36" s="33">
        <v>11755.06489951774</v>
      </c>
      <c r="U36" s="33">
        <v>8637.6274319474705</v>
      </c>
      <c r="V36" s="33">
        <v>8696.7635222582503</v>
      </c>
      <c r="W36" s="33">
        <v>9126.1386981786691</v>
      </c>
      <c r="X36" s="33">
        <v>9209.463733000397</v>
      </c>
      <c r="Y36" s="33">
        <v>8606.1963172964806</v>
      </c>
      <c r="Z36" s="33">
        <v>7510.9982941087801</v>
      </c>
      <c r="AA36" s="33">
        <v>3425.2437479876803</v>
      </c>
      <c r="AB36" s="33">
        <v>2066.36043308643</v>
      </c>
      <c r="AC36" s="33">
        <v>1977.5329164573302</v>
      </c>
      <c r="AD36" s="33">
        <v>1877.5161990762299</v>
      </c>
      <c r="AE36" s="33">
        <v>1792.71977945563</v>
      </c>
    </row>
    <row r="37" spans="1:31">
      <c r="A37" s="29" t="s">
        <v>131</v>
      </c>
      <c r="B37" s="29" t="s">
        <v>32</v>
      </c>
      <c r="C37" s="33">
        <v>257.14452</v>
      </c>
      <c r="D37" s="33">
        <v>245.8484</v>
      </c>
      <c r="E37" s="33">
        <v>463.2697</v>
      </c>
      <c r="F37" s="33">
        <v>442.66237999999998</v>
      </c>
      <c r="G37" s="33">
        <v>418.53378000000004</v>
      </c>
      <c r="H37" s="33">
        <v>401.39934000000005</v>
      </c>
      <c r="I37" s="33">
        <v>381.77115999999995</v>
      </c>
      <c r="J37" s="33">
        <v>365.24462</v>
      </c>
      <c r="K37" s="33">
        <v>345.99028000000004</v>
      </c>
      <c r="L37" s="33">
        <v>331.2106</v>
      </c>
      <c r="M37" s="33">
        <v>315.17574999999999</v>
      </c>
      <c r="N37" s="33">
        <v>300.64684</v>
      </c>
      <c r="O37" s="33">
        <v>288.92196999999999</v>
      </c>
      <c r="P37" s="33">
        <v>274.37061999999997</v>
      </c>
      <c r="Q37" s="33">
        <v>261.66985999999997</v>
      </c>
      <c r="R37" s="33">
        <v>294.33420000000001</v>
      </c>
      <c r="S37" s="33">
        <v>597.11009999999999</v>
      </c>
      <c r="T37" s="33">
        <v>621.27</v>
      </c>
      <c r="U37" s="33">
        <v>514.08010000000002</v>
      </c>
      <c r="V37" s="33">
        <v>543.36575000000005</v>
      </c>
      <c r="W37" s="33">
        <v>568.58593999999994</v>
      </c>
      <c r="X37" s="33">
        <v>638.78800000000001</v>
      </c>
      <c r="Y37" s="33">
        <v>601.62025000000006</v>
      </c>
      <c r="Z37" s="33">
        <v>460.72565999999995</v>
      </c>
      <c r="AA37" s="33">
        <v>604.47825</v>
      </c>
      <c r="AB37" s="33">
        <v>0</v>
      </c>
      <c r="AC37" s="33">
        <v>0</v>
      </c>
      <c r="AD37" s="33">
        <v>0</v>
      </c>
      <c r="AE37" s="33">
        <v>0</v>
      </c>
    </row>
    <row r="38" spans="1:31">
      <c r="A38" s="29" t="s">
        <v>131</v>
      </c>
      <c r="B38" s="29" t="s">
        <v>66</v>
      </c>
      <c r="C38" s="33">
        <v>2.8920111999999979E-4</v>
      </c>
      <c r="D38" s="33">
        <v>2.8585005299999999E-4</v>
      </c>
      <c r="E38" s="33">
        <v>15.260918682883998</v>
      </c>
      <c r="F38" s="33">
        <v>272.51182625827499</v>
      </c>
      <c r="G38" s="33">
        <v>117.521213577341</v>
      </c>
      <c r="H38" s="33">
        <v>165.60847103018452</v>
      </c>
      <c r="I38" s="33">
        <v>65.720188751993888</v>
      </c>
      <c r="J38" s="33">
        <v>371.7336216002135</v>
      </c>
      <c r="K38" s="33">
        <v>50.688112383548997</v>
      </c>
      <c r="L38" s="33">
        <v>125.99713164631699</v>
      </c>
      <c r="M38" s="33">
        <v>138.90517052368699</v>
      </c>
      <c r="N38" s="33">
        <v>1134.1272820232803</v>
      </c>
      <c r="O38" s="33">
        <v>631.121299197604</v>
      </c>
      <c r="P38" s="33">
        <v>342.72814117423798</v>
      </c>
      <c r="Q38" s="33">
        <v>511.87055783114499</v>
      </c>
      <c r="R38" s="33">
        <v>1128.1986293921782</v>
      </c>
      <c r="S38" s="33">
        <v>3761.4417494649174</v>
      </c>
      <c r="T38" s="33">
        <v>3717.5255183306917</v>
      </c>
      <c r="U38" s="33">
        <v>5284.223603813999</v>
      </c>
      <c r="V38" s="33">
        <v>4617.3793335721293</v>
      </c>
      <c r="W38" s="33">
        <v>4728.1787512085502</v>
      </c>
      <c r="X38" s="33">
        <v>6602.5980977587406</v>
      </c>
      <c r="Y38" s="33">
        <v>6482.8579377939195</v>
      </c>
      <c r="Z38" s="33">
        <v>5547.8383146548995</v>
      </c>
      <c r="AA38" s="33">
        <v>6292.1492149439209</v>
      </c>
      <c r="AB38" s="33">
        <v>5228.0968481804794</v>
      </c>
      <c r="AC38" s="33">
        <v>4447.4262307853805</v>
      </c>
      <c r="AD38" s="33">
        <v>4418.6649651608805</v>
      </c>
      <c r="AE38" s="33">
        <v>3130.5183052344801</v>
      </c>
    </row>
    <row r="39" spans="1:31">
      <c r="A39" s="29" t="s">
        <v>131</v>
      </c>
      <c r="B39" s="29" t="s">
        <v>65</v>
      </c>
      <c r="C39" s="33">
        <v>4642.1668000000009</v>
      </c>
      <c r="D39" s="33">
        <v>4414.0554000000002</v>
      </c>
      <c r="E39" s="33">
        <v>4213.0108</v>
      </c>
      <c r="F39" s="33">
        <v>3985.9969999999998</v>
      </c>
      <c r="G39" s="33">
        <v>3786.4793999999997</v>
      </c>
      <c r="H39" s="33">
        <v>3600.3917000000001</v>
      </c>
      <c r="I39" s="33">
        <v>3433.5506</v>
      </c>
      <c r="J39" s="33">
        <v>3248.6907000000001</v>
      </c>
      <c r="K39" s="33">
        <v>3086.1027000000004</v>
      </c>
      <c r="L39" s="33">
        <v>2881.2030999999997</v>
      </c>
      <c r="M39" s="33">
        <v>2798.9720999999995</v>
      </c>
      <c r="N39" s="33">
        <v>2645.6112000000003</v>
      </c>
      <c r="O39" s="33">
        <v>2514.0252999999998</v>
      </c>
      <c r="P39" s="33">
        <v>2390.0112999999997</v>
      </c>
      <c r="Q39" s="33">
        <v>2279.2998499999999</v>
      </c>
      <c r="R39" s="33">
        <v>2156.9673499999999</v>
      </c>
      <c r="S39" s="33">
        <v>768.04769999999996</v>
      </c>
      <c r="T39" s="33">
        <v>734.95590000000004</v>
      </c>
      <c r="U39" s="33">
        <v>694.88443999999993</v>
      </c>
      <c r="V39" s="33">
        <v>659.93819999999994</v>
      </c>
      <c r="W39" s="33">
        <v>629.52149999999995</v>
      </c>
      <c r="X39" s="33">
        <v>0</v>
      </c>
      <c r="Y39" s="33">
        <v>0</v>
      </c>
      <c r="Z39" s="33">
        <v>0</v>
      </c>
      <c r="AA39" s="33">
        <v>0</v>
      </c>
      <c r="AB39" s="33">
        <v>0</v>
      </c>
      <c r="AC39" s="33">
        <v>0</v>
      </c>
      <c r="AD39" s="33">
        <v>0</v>
      </c>
      <c r="AE39" s="33">
        <v>0</v>
      </c>
    </row>
    <row r="40" spans="1:31">
      <c r="A40" s="29" t="s">
        <v>131</v>
      </c>
      <c r="B40" s="29" t="s">
        <v>69</v>
      </c>
      <c r="C40" s="33">
        <v>5372.5627663896594</v>
      </c>
      <c r="D40" s="33">
        <v>8660.6617359522952</v>
      </c>
      <c r="E40" s="33">
        <v>8254.037145504748</v>
      </c>
      <c r="F40" s="33">
        <v>7254.1212244126709</v>
      </c>
      <c r="G40" s="33">
        <v>8191.7085829752423</v>
      </c>
      <c r="H40" s="33">
        <v>7817.226994745035</v>
      </c>
      <c r="I40" s="33">
        <v>8011.657283247474</v>
      </c>
      <c r="J40" s="33">
        <v>7288.7599981167104</v>
      </c>
      <c r="K40" s="33">
        <v>6396.9769461556552</v>
      </c>
      <c r="L40" s="33">
        <v>6339.588634097624</v>
      </c>
      <c r="M40" s="33">
        <v>5401.102516455815</v>
      </c>
      <c r="N40" s="33">
        <v>5127.574683622267</v>
      </c>
      <c r="O40" s="33">
        <v>4510.1824406867026</v>
      </c>
      <c r="P40" s="33">
        <v>5091.0043966021249</v>
      </c>
      <c r="Q40" s="33">
        <v>4641.8052994459322</v>
      </c>
      <c r="R40" s="33">
        <v>4765.6166258327576</v>
      </c>
      <c r="S40" s="33">
        <v>4505.7901962145352</v>
      </c>
      <c r="T40" s="33">
        <v>4172.9743274094189</v>
      </c>
      <c r="U40" s="33">
        <v>4096.566702353347</v>
      </c>
      <c r="V40" s="33">
        <v>3382.0121619411238</v>
      </c>
      <c r="W40" s="33">
        <v>3268.4726071093355</v>
      </c>
      <c r="X40" s="33">
        <v>2661.7051061572438</v>
      </c>
      <c r="Y40" s="33">
        <v>2520.9697743375209</v>
      </c>
      <c r="Z40" s="33">
        <v>1313.5116167864774</v>
      </c>
      <c r="AA40" s="33">
        <v>1345.8692817987062</v>
      </c>
      <c r="AB40" s="33">
        <v>1182.9173048527643</v>
      </c>
      <c r="AC40" s="33">
        <v>1132.9846173169731</v>
      </c>
      <c r="AD40" s="33">
        <v>1073.513203527893</v>
      </c>
      <c r="AE40" s="33">
        <v>652.2311712082103</v>
      </c>
    </row>
    <row r="41" spans="1:31">
      <c r="A41" s="29" t="s">
        <v>131</v>
      </c>
      <c r="B41" s="29" t="s">
        <v>68</v>
      </c>
      <c r="C41" s="33">
        <v>5.1758231248985114</v>
      </c>
      <c r="D41" s="33">
        <v>6.7105295144595498</v>
      </c>
      <c r="E41" s="33">
        <v>6.5263130547345733</v>
      </c>
      <c r="F41" s="33">
        <v>5.9520929293156888</v>
      </c>
      <c r="G41" s="33">
        <v>5.7564027445302388</v>
      </c>
      <c r="H41" s="33">
        <v>5.7532041304533594</v>
      </c>
      <c r="I41" s="33">
        <v>5.5568088955613062</v>
      </c>
      <c r="J41" s="33">
        <v>4.4257199343396447</v>
      </c>
      <c r="K41" s="33">
        <v>4.5781405697662771</v>
      </c>
      <c r="L41" s="33">
        <v>4.5418933812341562</v>
      </c>
      <c r="M41" s="33">
        <v>4.4035761754871148</v>
      </c>
      <c r="N41" s="33">
        <v>4.2645894166027691</v>
      </c>
      <c r="O41" s="33">
        <v>3.8936549463172065</v>
      </c>
      <c r="P41" s="33">
        <v>3.7711967017333992</v>
      </c>
      <c r="Q41" s="33">
        <v>3.7786563212379076</v>
      </c>
      <c r="R41" s="33">
        <v>3.4765444031967325</v>
      </c>
      <c r="S41" s="33">
        <v>12.029106553475662</v>
      </c>
      <c r="T41" s="33">
        <v>12.241032231848731</v>
      </c>
      <c r="U41" s="33">
        <v>12.144619559005815</v>
      </c>
      <c r="V41" s="33">
        <v>14.089941643336378</v>
      </c>
      <c r="W41" s="33">
        <v>18.204389613778424</v>
      </c>
      <c r="X41" s="33">
        <v>35.382166861343329</v>
      </c>
      <c r="Y41" s="33">
        <v>32.862889821577348</v>
      </c>
      <c r="Z41" s="33">
        <v>32.721568891052925</v>
      </c>
      <c r="AA41" s="33">
        <v>31.901058154029705</v>
      </c>
      <c r="AB41" s="33">
        <v>38.222103368609694</v>
      </c>
      <c r="AC41" s="33">
        <v>38.60769221712399</v>
      </c>
      <c r="AD41" s="33">
        <v>37.970586591431093</v>
      </c>
      <c r="AE41" s="33">
        <v>44.636870212060266</v>
      </c>
    </row>
    <row r="42" spans="1:31">
      <c r="A42" s="29" t="s">
        <v>131</v>
      </c>
      <c r="B42" s="29" t="s">
        <v>36</v>
      </c>
      <c r="C42" s="33">
        <v>1.0408430999999999E-7</v>
      </c>
      <c r="D42" s="33">
        <v>2.29661557258099E-2</v>
      </c>
      <c r="E42" s="33">
        <v>2.2198689667189998E-2</v>
      </c>
      <c r="F42" s="33">
        <v>2.6544889188189903E-2</v>
      </c>
      <c r="G42" s="33">
        <v>2.681847434364E-2</v>
      </c>
      <c r="H42" s="33">
        <v>2.5152614297136E-2</v>
      </c>
      <c r="I42" s="33">
        <v>2.3393372889809999E-2</v>
      </c>
      <c r="J42" s="33">
        <v>2.2100377830720001E-2</v>
      </c>
      <c r="K42" s="33">
        <v>2.0210990034799998E-2</v>
      </c>
      <c r="L42" s="33">
        <v>1.937369983672E-2</v>
      </c>
      <c r="M42" s="33">
        <v>1.8224789769689997E-2</v>
      </c>
      <c r="N42" s="33">
        <v>1.7831793251349901E-2</v>
      </c>
      <c r="O42" s="33">
        <v>1.6827039460300001E-2</v>
      </c>
      <c r="P42" s="33">
        <v>1.6394378309199997E-2</v>
      </c>
      <c r="Q42" s="33">
        <v>1.549245936654E-2</v>
      </c>
      <c r="R42" s="33">
        <v>1.4865550949099899E-2</v>
      </c>
      <c r="S42" s="33">
        <v>0.67831914049999997</v>
      </c>
      <c r="T42" s="33">
        <v>0.6544445069999999</v>
      </c>
      <c r="U42" s="33">
        <v>0.621310158</v>
      </c>
      <c r="V42" s="33">
        <v>0.58140150000000002</v>
      </c>
      <c r="W42" s="33">
        <v>1.1414961000000001</v>
      </c>
      <c r="X42" s="33">
        <v>1.0801703</v>
      </c>
      <c r="Y42" s="33">
        <v>1.0394491000000001</v>
      </c>
      <c r="Z42" s="33">
        <v>1.3578647000000001</v>
      </c>
      <c r="AA42" s="33">
        <v>1.2699982999999999</v>
      </c>
      <c r="AB42" s="33">
        <v>1.9031456</v>
      </c>
      <c r="AC42" s="33">
        <v>1.8765963999999999</v>
      </c>
      <c r="AD42" s="33">
        <v>1.7750364999999999</v>
      </c>
      <c r="AE42" s="33">
        <v>1.7398169999999999</v>
      </c>
    </row>
    <row r="43" spans="1:31">
      <c r="A43" s="29" t="s">
        <v>131</v>
      </c>
      <c r="B43" s="29" t="s">
        <v>73</v>
      </c>
      <c r="C43" s="33">
        <v>188.87085999999999</v>
      </c>
      <c r="D43" s="33">
        <v>403.63646999999997</v>
      </c>
      <c r="E43" s="33">
        <v>659.18240010451211</v>
      </c>
      <c r="F43" s="33">
        <v>3038.9555001249887</v>
      </c>
      <c r="G43" s="33">
        <v>2927.5542001193062</v>
      </c>
      <c r="H43" s="33">
        <v>2347.2045001187225</v>
      </c>
      <c r="I43" s="33">
        <v>1940.3298001183932</v>
      </c>
      <c r="J43" s="33">
        <v>2666.5732001312726</v>
      </c>
      <c r="K43" s="33">
        <v>2116.1302001256699</v>
      </c>
      <c r="L43" s="33">
        <v>2277.7105001281648</v>
      </c>
      <c r="M43" s="33">
        <v>2058.4764001276367</v>
      </c>
      <c r="N43" s="33">
        <v>2858.1272002626883</v>
      </c>
      <c r="O43" s="33">
        <v>2629.1810008165339</v>
      </c>
      <c r="P43" s="33">
        <v>2457.6555008038977</v>
      </c>
      <c r="Q43" s="33">
        <v>2535.8455007651082</v>
      </c>
      <c r="R43" s="33">
        <v>2345.6420007350798</v>
      </c>
      <c r="S43" s="33">
        <v>1383.5959068</v>
      </c>
      <c r="T43" s="33">
        <v>1347.5944259000003</v>
      </c>
      <c r="U43" s="33">
        <v>1336.1819700999999</v>
      </c>
      <c r="V43" s="33">
        <v>993.18589689999999</v>
      </c>
      <c r="W43" s="33">
        <v>1125.3005441</v>
      </c>
      <c r="X43" s="33">
        <v>1103.6376190999999</v>
      </c>
      <c r="Y43" s="33">
        <v>777.86089749999996</v>
      </c>
      <c r="Z43" s="33">
        <v>765.03416040000002</v>
      </c>
      <c r="AA43" s="33">
        <v>685.90879760000007</v>
      </c>
      <c r="AB43" s="33">
        <v>550.60466650000001</v>
      </c>
      <c r="AC43" s="33">
        <v>462.79305049999999</v>
      </c>
      <c r="AD43" s="33">
        <v>402.88470049999995</v>
      </c>
      <c r="AE43" s="33">
        <v>392.70084499999996</v>
      </c>
    </row>
    <row r="44" spans="1:31">
      <c r="A44" s="29" t="s">
        <v>131</v>
      </c>
      <c r="B44" s="29" t="s">
        <v>56</v>
      </c>
      <c r="C44" s="33">
        <v>3.4386937000000006E-2</v>
      </c>
      <c r="D44" s="33">
        <v>5.3448050999999996E-2</v>
      </c>
      <c r="E44" s="33">
        <v>7.4821088000000008E-2</v>
      </c>
      <c r="F44" s="33">
        <v>0.134981563</v>
      </c>
      <c r="G44" s="33">
        <v>0.19764992599999889</v>
      </c>
      <c r="H44" s="33">
        <v>0.25812290500000001</v>
      </c>
      <c r="I44" s="33">
        <v>0.30888995299999999</v>
      </c>
      <c r="J44" s="33">
        <v>0.36722167700000002</v>
      </c>
      <c r="K44" s="33">
        <v>0.43051985999999998</v>
      </c>
      <c r="L44" s="33">
        <v>0.51403811999999993</v>
      </c>
      <c r="M44" s="33">
        <v>0.64099103999999996</v>
      </c>
      <c r="N44" s="33">
        <v>0.72967218</v>
      </c>
      <c r="O44" s="33">
        <v>0.80162022999999893</v>
      </c>
      <c r="P44" s="33">
        <v>0.89417134999999992</v>
      </c>
      <c r="Q44" s="33">
        <v>0.9352635600000001</v>
      </c>
      <c r="R44" s="33">
        <v>0.98941430999999902</v>
      </c>
      <c r="S44" s="33">
        <v>0.80408190999999996</v>
      </c>
      <c r="T44" s="33">
        <v>0.83776700000000004</v>
      </c>
      <c r="U44" s="33">
        <v>0.85713781999999994</v>
      </c>
      <c r="V44" s="33">
        <v>0.87139728000000005</v>
      </c>
      <c r="W44" s="33">
        <v>0.88808650000000011</v>
      </c>
      <c r="X44" s="33">
        <v>0.92133286999999897</v>
      </c>
      <c r="Y44" s="33">
        <v>0.92714424999999989</v>
      </c>
      <c r="Z44" s="33">
        <v>0.89995442000000003</v>
      </c>
      <c r="AA44" s="33">
        <v>0.83317324000000004</v>
      </c>
      <c r="AB44" s="33">
        <v>0.69640422000000002</v>
      </c>
      <c r="AC44" s="33">
        <v>0.74018597499999994</v>
      </c>
      <c r="AD44" s="33">
        <v>0.74179856000000011</v>
      </c>
      <c r="AE44" s="33">
        <v>0.66305128999999896</v>
      </c>
    </row>
    <row r="45" spans="1:31">
      <c r="A45" s="34" t="s">
        <v>138</v>
      </c>
      <c r="B45" s="34"/>
      <c r="C45" s="35">
        <v>194318.68907474252</v>
      </c>
      <c r="D45" s="35">
        <v>174304.63417598006</v>
      </c>
      <c r="E45" s="35">
        <v>177357.83153402968</v>
      </c>
      <c r="F45" s="35">
        <v>159413.60091441876</v>
      </c>
      <c r="G45" s="35">
        <v>152118.60464977293</v>
      </c>
      <c r="H45" s="35">
        <v>140610.87225628633</v>
      </c>
      <c r="I45" s="35">
        <v>124748.00411997789</v>
      </c>
      <c r="J45" s="35">
        <v>118445.26163070626</v>
      </c>
      <c r="K45" s="35">
        <v>104182.43500396016</v>
      </c>
      <c r="L45" s="35">
        <v>96558.437742846319</v>
      </c>
      <c r="M45" s="35">
        <v>89720.449993672417</v>
      </c>
      <c r="N45" s="35">
        <v>99049.983539916881</v>
      </c>
      <c r="O45" s="35">
        <v>97807.697615051948</v>
      </c>
      <c r="P45" s="35">
        <v>90759.408722908644</v>
      </c>
      <c r="Q45" s="35">
        <v>85859.508998488032</v>
      </c>
      <c r="R45" s="35">
        <v>76224.185270611328</v>
      </c>
      <c r="S45" s="35">
        <v>67502.458160704555</v>
      </c>
      <c r="T45" s="35">
        <v>64919.7309774897</v>
      </c>
      <c r="U45" s="35">
        <v>58948.748097673815</v>
      </c>
      <c r="V45" s="35">
        <v>55712.433709414829</v>
      </c>
      <c r="W45" s="35">
        <v>53418.82018611033</v>
      </c>
      <c r="X45" s="35">
        <v>47211.396303777721</v>
      </c>
      <c r="Y45" s="35">
        <v>40657.041869249493</v>
      </c>
      <c r="Z45" s="35">
        <v>32994.143154441204</v>
      </c>
      <c r="AA45" s="35">
        <v>26021.698952884341</v>
      </c>
      <c r="AB45" s="35">
        <v>19759.686489488282</v>
      </c>
      <c r="AC45" s="35">
        <v>17884.059956776804</v>
      </c>
      <c r="AD45" s="35">
        <v>17053.117954356432</v>
      </c>
      <c r="AE45" s="35">
        <v>14225.292326110381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118999.223</v>
      </c>
      <c r="D49" s="33">
        <v>107351.844</v>
      </c>
      <c r="E49" s="33">
        <v>103718.662</v>
      </c>
      <c r="F49" s="33">
        <v>78314.971416891</v>
      </c>
      <c r="G49" s="33">
        <v>77717.827413229403</v>
      </c>
      <c r="H49" s="33">
        <v>71618.941822765992</v>
      </c>
      <c r="I49" s="33">
        <v>66688.903122134507</v>
      </c>
      <c r="J49" s="33">
        <v>62724.240686588499</v>
      </c>
      <c r="K49" s="33">
        <v>58667.748775873399</v>
      </c>
      <c r="L49" s="33">
        <v>56258.964436031296</v>
      </c>
      <c r="M49" s="33">
        <v>52479.433530618197</v>
      </c>
      <c r="N49" s="33">
        <v>49320.6895</v>
      </c>
      <c r="O49" s="33">
        <v>48174.631000000001</v>
      </c>
      <c r="P49" s="33">
        <v>45670.748</v>
      </c>
      <c r="Q49" s="33">
        <v>44774.682000000001</v>
      </c>
      <c r="R49" s="33">
        <v>40329.267999999996</v>
      </c>
      <c r="S49" s="33">
        <v>35686.169000000002</v>
      </c>
      <c r="T49" s="33">
        <v>35146.294999999998</v>
      </c>
      <c r="U49" s="33">
        <v>29530.4555</v>
      </c>
      <c r="V49" s="33">
        <v>29964.677299999999</v>
      </c>
      <c r="W49" s="33">
        <v>31587.449000000001</v>
      </c>
      <c r="X49" s="33">
        <v>29571.648499999999</v>
      </c>
      <c r="Y49" s="33">
        <v>26897.583500000001</v>
      </c>
      <c r="Z49" s="33">
        <v>25780.6495</v>
      </c>
      <c r="AA49" s="33">
        <v>23233.440500000001</v>
      </c>
      <c r="AB49" s="33">
        <v>22946.706100000003</v>
      </c>
      <c r="AC49" s="33">
        <v>14711.7775</v>
      </c>
      <c r="AD49" s="33">
        <v>0</v>
      </c>
      <c r="AE49" s="33">
        <v>0</v>
      </c>
    </row>
    <row r="50" spans="1:31">
      <c r="A50" s="29" t="s">
        <v>132</v>
      </c>
      <c r="B50" s="29" t="s">
        <v>20</v>
      </c>
      <c r="C50" s="33">
        <v>7.0259989999999994E-5</v>
      </c>
      <c r="D50" s="33">
        <v>6.6383960000000004E-5</v>
      </c>
      <c r="E50" s="33">
        <v>6.6542060000000005E-5</v>
      </c>
      <c r="F50" s="33">
        <v>7.311005E-5</v>
      </c>
      <c r="G50" s="33">
        <v>7.0690050000000006E-5</v>
      </c>
      <c r="H50" s="33">
        <v>6.7374950000000008E-5</v>
      </c>
      <c r="I50" s="33">
        <v>6.850427400000001E-5</v>
      </c>
      <c r="J50" s="33">
        <v>7.1795910000000009E-5</v>
      </c>
      <c r="K50" s="33">
        <v>6.8106490000000009E-5</v>
      </c>
      <c r="L50" s="33">
        <v>6.5621055999999994E-5</v>
      </c>
      <c r="M50" s="33">
        <v>6.4301269999999998E-5</v>
      </c>
      <c r="N50" s="33">
        <v>1.06682435E-4</v>
      </c>
      <c r="O50" s="33">
        <v>1.0148324999999999E-4</v>
      </c>
      <c r="P50" s="33">
        <v>9.7763545999999898E-5</v>
      </c>
      <c r="Q50" s="33">
        <v>9.2794779999999993E-5</v>
      </c>
      <c r="R50" s="33">
        <v>8.9271550000000004E-5</v>
      </c>
      <c r="S50" s="33">
        <v>1.4292349999999902E-4</v>
      </c>
      <c r="T50" s="33">
        <v>1.3886768999999999E-4</v>
      </c>
      <c r="U50" s="33">
        <v>1.8031428999999997E-4</v>
      </c>
      <c r="V50" s="33">
        <v>1.6939709999999998E-4</v>
      </c>
      <c r="W50" s="33">
        <v>1.7251300999999999E-4</v>
      </c>
      <c r="X50" s="33">
        <v>1.6906747000000001E-4</v>
      </c>
      <c r="Y50" s="33">
        <v>1.6198089999999902E-4</v>
      </c>
      <c r="Z50" s="33">
        <v>1.4512683000000002E-4</v>
      </c>
      <c r="AA50" s="33">
        <v>1.4402008E-4</v>
      </c>
      <c r="AB50" s="33">
        <v>1.4665880999999999E-4</v>
      </c>
      <c r="AC50" s="33">
        <v>1.4229913E-4</v>
      </c>
      <c r="AD50" s="33">
        <v>5.0500995000000006E-4</v>
      </c>
      <c r="AE50" s="33">
        <v>4.7001909999999902E-4</v>
      </c>
    </row>
    <row r="51" spans="1:31">
      <c r="A51" s="29" t="s">
        <v>132</v>
      </c>
      <c r="B51" s="29" t="s">
        <v>32</v>
      </c>
      <c r="C51" s="33">
        <v>17.863354000000001</v>
      </c>
      <c r="D51" s="33">
        <v>7.3079755999999998</v>
      </c>
      <c r="E51" s="33">
        <v>19.408479</v>
      </c>
      <c r="F51" s="33">
        <v>36.654069999999997</v>
      </c>
      <c r="G51" s="33">
        <v>9.8265180000000001</v>
      </c>
      <c r="H51" s="33">
        <v>26.856666000000001</v>
      </c>
      <c r="I51" s="33">
        <v>13.231406999999999</v>
      </c>
      <c r="J51" s="33">
        <v>30.545116999999998</v>
      </c>
      <c r="K51" s="33">
        <v>0.49092593000000001</v>
      </c>
      <c r="L51" s="33">
        <v>7.6789160000000001</v>
      </c>
      <c r="M51" s="33">
        <v>2.5143990000000001</v>
      </c>
      <c r="N51" s="33">
        <v>29.506413999999999</v>
      </c>
      <c r="O51" s="33">
        <v>21.609127000000001</v>
      </c>
      <c r="P51" s="33">
        <v>17.654006000000003</v>
      </c>
      <c r="Q51" s="33">
        <v>62.56803</v>
      </c>
      <c r="R51" s="33">
        <v>51.788489999999996</v>
      </c>
      <c r="S51" s="33">
        <v>120.19524</v>
      </c>
      <c r="T51" s="33">
        <v>107.60030999999999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76.863042968219006</v>
      </c>
      <c r="D52" s="33">
        <v>2.7829246399999991E-4</v>
      </c>
      <c r="E52" s="33">
        <v>81.497816121585998</v>
      </c>
      <c r="F52" s="33">
        <v>32.894873493837991</v>
      </c>
      <c r="G52" s="33">
        <v>21.730639770852004</v>
      </c>
      <c r="H52" s="33">
        <v>68.671585212056996</v>
      </c>
      <c r="I52" s="33">
        <v>35.562135544313008</v>
      </c>
      <c r="J52" s="33">
        <v>18.022634238865994</v>
      </c>
      <c r="K52" s="33">
        <v>3.1657082399999986E-4</v>
      </c>
      <c r="L52" s="33">
        <v>3.1298109399999994E-4</v>
      </c>
      <c r="M52" s="33">
        <v>3.0544870099999996E-4</v>
      </c>
      <c r="N52" s="33">
        <v>237.34624685069829</v>
      </c>
      <c r="O52" s="33">
        <v>81.043584177788006</v>
      </c>
      <c r="P52" s="33">
        <v>91.659967892710995</v>
      </c>
      <c r="Q52" s="33">
        <v>163.87097149785501</v>
      </c>
      <c r="R52" s="33">
        <v>112.12274273362399</v>
      </c>
      <c r="S52" s="33">
        <v>307.27603964284486</v>
      </c>
      <c r="T52" s="33">
        <v>109.78938380589601</v>
      </c>
      <c r="U52" s="33">
        <v>734.09214013397593</v>
      </c>
      <c r="V52" s="33">
        <v>521.16534368429302</v>
      </c>
      <c r="W52" s="33">
        <v>396.08472974581679</v>
      </c>
      <c r="X52" s="33">
        <v>193.18112297279001</v>
      </c>
      <c r="Y52" s="33">
        <v>951.9339315841961</v>
      </c>
      <c r="Z52" s="33">
        <v>631.22759665878095</v>
      </c>
      <c r="AA52" s="33">
        <v>576.29433839777096</v>
      </c>
      <c r="AB52" s="33">
        <v>405.72376319004297</v>
      </c>
      <c r="AC52" s="33">
        <v>258.116833028803</v>
      </c>
      <c r="AD52" s="33">
        <v>2042.1147350212198</v>
      </c>
      <c r="AE52" s="33">
        <v>2268.0713323386799</v>
      </c>
    </row>
    <row r="53" spans="1:31">
      <c r="A53" s="29" t="s">
        <v>132</v>
      </c>
      <c r="B53" s="29" t="s">
        <v>65</v>
      </c>
      <c r="C53" s="33">
        <v>18562.569239999997</v>
      </c>
      <c r="D53" s="33">
        <v>17707.407459999999</v>
      </c>
      <c r="E53" s="33">
        <v>15349.91202</v>
      </c>
      <c r="F53" s="33">
        <v>18092.088299999999</v>
      </c>
      <c r="G53" s="33">
        <v>17551.841869999997</v>
      </c>
      <c r="H53" s="33">
        <v>15857.4051</v>
      </c>
      <c r="I53" s="33">
        <v>15254.92268</v>
      </c>
      <c r="J53" s="33">
        <v>18427.240309999997</v>
      </c>
      <c r="K53" s="33">
        <v>14505.738539999998</v>
      </c>
      <c r="L53" s="33">
        <v>11837.202780000001</v>
      </c>
      <c r="M53" s="33">
        <v>11278.59217</v>
      </c>
      <c r="N53" s="33">
        <v>9720.98891</v>
      </c>
      <c r="O53" s="33">
        <v>11517.730879999999</v>
      </c>
      <c r="P53" s="33">
        <v>11173.77663</v>
      </c>
      <c r="Q53" s="33">
        <v>10132.723050000001</v>
      </c>
      <c r="R53" s="33">
        <v>9654.4313099999999</v>
      </c>
      <c r="S53" s="33">
        <v>11659.069449999999</v>
      </c>
      <c r="T53" s="33">
        <v>9225.7249900000006</v>
      </c>
      <c r="U53" s="33">
        <v>7522.2885500000002</v>
      </c>
      <c r="V53" s="33">
        <v>7146.3545200000008</v>
      </c>
      <c r="W53" s="33">
        <v>6213.8699639999995</v>
      </c>
      <c r="X53" s="33">
        <v>7277.3077449999992</v>
      </c>
      <c r="Y53" s="33">
        <v>7122.0259399999995</v>
      </c>
      <c r="Z53" s="33">
        <v>6427.4836400000004</v>
      </c>
      <c r="AA53" s="33">
        <v>6147.1329900000001</v>
      </c>
      <c r="AB53" s="33">
        <v>7391.5693759999995</v>
      </c>
      <c r="AC53" s="33">
        <v>5862.0734699999994</v>
      </c>
      <c r="AD53" s="33">
        <v>4774.1790499999997</v>
      </c>
      <c r="AE53" s="33">
        <v>4554.9519</v>
      </c>
    </row>
    <row r="54" spans="1:31">
      <c r="A54" s="29" t="s">
        <v>132</v>
      </c>
      <c r="B54" s="29" t="s">
        <v>69</v>
      </c>
      <c r="C54" s="33">
        <v>27226.731271268203</v>
      </c>
      <c r="D54" s="33">
        <v>33315.052651202495</v>
      </c>
      <c r="E54" s="33">
        <v>27344.789325106703</v>
      </c>
      <c r="F54" s="33">
        <v>26815.736111460443</v>
      </c>
      <c r="G54" s="33">
        <v>26245.596421487051</v>
      </c>
      <c r="H54" s="33">
        <v>25916.395526449294</v>
      </c>
      <c r="I54" s="33">
        <v>25821.431801586619</v>
      </c>
      <c r="J54" s="33">
        <v>22208.04637174058</v>
      </c>
      <c r="K54" s="33">
        <v>21369.02874170665</v>
      </c>
      <c r="L54" s="33">
        <v>19658.195872607994</v>
      </c>
      <c r="M54" s="33">
        <v>20969.047531661177</v>
      </c>
      <c r="N54" s="33">
        <v>17616.821624100641</v>
      </c>
      <c r="O54" s="33">
        <v>16772.606478370828</v>
      </c>
      <c r="P54" s="33">
        <v>16059.58998697228</v>
      </c>
      <c r="Q54" s="33">
        <v>15927.146933870379</v>
      </c>
      <c r="R54" s="33">
        <v>15263.710580619023</v>
      </c>
      <c r="S54" s="33">
        <v>12443.963706136085</v>
      </c>
      <c r="T54" s="33">
        <v>11550.472172760385</v>
      </c>
      <c r="U54" s="33">
        <v>10001.150457679405</v>
      </c>
      <c r="V54" s="33">
        <v>10083.377679574181</v>
      </c>
      <c r="W54" s="33">
        <v>8580.5740585813564</v>
      </c>
      <c r="X54" s="33">
        <v>7749.7532695191512</v>
      </c>
      <c r="Y54" s="33">
        <v>6011.5277697818183</v>
      </c>
      <c r="Z54" s="33">
        <v>5664.3446616375122</v>
      </c>
      <c r="AA54" s="33">
        <v>2837.947128374683</v>
      </c>
      <c r="AB54" s="33">
        <v>2306.8513660670446</v>
      </c>
      <c r="AC54" s="33">
        <v>2075.4952779706537</v>
      </c>
      <c r="AD54" s="33">
        <v>1822.6090527784477</v>
      </c>
      <c r="AE54" s="33">
        <v>573.86020478240721</v>
      </c>
    </row>
    <row r="55" spans="1:31">
      <c r="A55" s="29" t="s">
        <v>132</v>
      </c>
      <c r="B55" s="29" t="s">
        <v>68</v>
      </c>
      <c r="C55" s="33">
        <v>2.4749839903144357</v>
      </c>
      <c r="D55" s="33">
        <v>2.3463491167304604</v>
      </c>
      <c r="E55" s="33">
        <v>2.325622558154107</v>
      </c>
      <c r="F55" s="33">
        <v>2.1268094311001851</v>
      </c>
      <c r="G55" s="33">
        <v>1.9256625019527389</v>
      </c>
      <c r="H55" s="33">
        <v>1.9337665427542905</v>
      </c>
      <c r="I55" s="33">
        <v>1.8871689862851893</v>
      </c>
      <c r="J55" s="33">
        <v>1.685896299345641</v>
      </c>
      <c r="K55" s="33">
        <v>1.6681697409789389</v>
      </c>
      <c r="L55" s="33">
        <v>1.6229867221990188</v>
      </c>
      <c r="M55" s="33">
        <v>1.5407640709059278</v>
      </c>
      <c r="N55" s="33">
        <v>1.5266354844691181</v>
      </c>
      <c r="O55" s="33">
        <v>1.3938550596042101</v>
      </c>
      <c r="P55" s="33">
        <v>1.2627243719736179</v>
      </c>
      <c r="Q55" s="33">
        <v>1.2739743929709879</v>
      </c>
      <c r="R55" s="33">
        <v>1.2355559262222988</v>
      </c>
      <c r="S55" s="33">
        <v>1.1050835747270902</v>
      </c>
      <c r="T55" s="33">
        <v>1.0918202598085389</v>
      </c>
      <c r="U55" s="33">
        <v>1.0653535438360302</v>
      </c>
      <c r="V55" s="33">
        <v>1.00859830902772</v>
      </c>
      <c r="W55" s="33">
        <v>3.3215723672730988</v>
      </c>
      <c r="X55" s="33">
        <v>3.3764050774942</v>
      </c>
      <c r="Y55" s="33">
        <v>3.1785100912760997</v>
      </c>
      <c r="Z55" s="33">
        <v>3.1234803765382404</v>
      </c>
      <c r="AA55" s="33">
        <v>8.9104447367045498</v>
      </c>
      <c r="AB55" s="33">
        <v>7.4698510294971303</v>
      </c>
      <c r="AC55" s="33">
        <v>10.4702676645444</v>
      </c>
      <c r="AD55" s="33">
        <v>13.723738729171801</v>
      </c>
      <c r="AE55" s="33">
        <v>15.073269256924799</v>
      </c>
    </row>
    <row r="56" spans="1:31">
      <c r="A56" s="29" t="s">
        <v>132</v>
      </c>
      <c r="B56" s="29" t="s">
        <v>36</v>
      </c>
      <c r="C56" s="33">
        <v>0.10463685511812001</v>
      </c>
      <c r="D56" s="33">
        <v>0.15512303380234999</v>
      </c>
      <c r="E56" s="33">
        <v>0.14930763513958001</v>
      </c>
      <c r="F56" s="33">
        <v>0.16874351248649003</v>
      </c>
      <c r="G56" s="33">
        <v>0.15938840441721</v>
      </c>
      <c r="H56" s="33">
        <v>0.15574752646156001</v>
      </c>
      <c r="I56" s="33">
        <v>0.13989572969770397</v>
      </c>
      <c r="J56" s="33">
        <v>0.12571324186760591</v>
      </c>
      <c r="K56" s="33">
        <v>0.10825702601012999</v>
      </c>
      <c r="L56" s="33">
        <v>0.10512592459259001</v>
      </c>
      <c r="M56" s="33">
        <v>9.6115976646189996E-2</v>
      </c>
      <c r="N56" s="33">
        <v>9.6922269972709987E-2</v>
      </c>
      <c r="O56" s="33">
        <v>7.3939494905449987E-2</v>
      </c>
      <c r="P56" s="33">
        <v>6.6268342121739987E-2</v>
      </c>
      <c r="Q56" s="33">
        <v>6.7834528728499988E-2</v>
      </c>
      <c r="R56" s="33">
        <v>6.6207744944199995E-2</v>
      </c>
      <c r="S56" s="33">
        <v>5.7785192292529902E-2</v>
      </c>
      <c r="T56" s="33">
        <v>5.3113860499379988E-2</v>
      </c>
      <c r="U56" s="33">
        <v>4.9156830477399986E-2</v>
      </c>
      <c r="V56" s="33">
        <v>4.4857664745799886E-2</v>
      </c>
      <c r="W56" s="33">
        <v>0.37386708899999999</v>
      </c>
      <c r="X56" s="33">
        <v>0.32980777</v>
      </c>
      <c r="Y56" s="33">
        <v>0.30935757000000003</v>
      </c>
      <c r="Z56" s="33">
        <v>0.31980792000000002</v>
      </c>
      <c r="AA56" s="33">
        <v>0.30061349999999998</v>
      </c>
      <c r="AB56" s="33">
        <v>0.28157544000000001</v>
      </c>
      <c r="AC56" s="33">
        <v>0.26997701999999996</v>
      </c>
      <c r="AD56" s="33">
        <v>0.77375615999999903</v>
      </c>
      <c r="AE56" s="33">
        <v>0.7103294</v>
      </c>
    </row>
    <row r="57" spans="1:31">
      <c r="A57" s="29" t="s">
        <v>132</v>
      </c>
      <c r="B57" s="29" t="s">
        <v>73</v>
      </c>
      <c r="C57" s="33">
        <v>0</v>
      </c>
      <c r="D57" s="33">
        <v>0</v>
      </c>
      <c r="E57" s="33">
        <v>1.2576367999999999E-7</v>
      </c>
      <c r="F57" s="33">
        <v>1.3714663999999902E-7</v>
      </c>
      <c r="G57" s="33">
        <v>1.3512465000000001E-7</v>
      </c>
      <c r="H57" s="33">
        <v>1.3948318E-7</v>
      </c>
      <c r="I57" s="33">
        <v>1.2913877000000002E-7</v>
      </c>
      <c r="J57" s="33">
        <v>1.3042896E-7</v>
      </c>
      <c r="K57" s="33">
        <v>1.2514918E-7</v>
      </c>
      <c r="L57" s="33">
        <v>1.2821514999999998E-7</v>
      </c>
      <c r="M57" s="33">
        <v>1.2786248E-7</v>
      </c>
      <c r="N57" s="33">
        <v>2.7400625000000001E-7</v>
      </c>
      <c r="O57" s="33">
        <v>2.5587409999999997E-7</v>
      </c>
      <c r="P57" s="33">
        <v>2.3929551999999998E-7</v>
      </c>
      <c r="Q57" s="33">
        <v>3.0185916999999998E-7</v>
      </c>
      <c r="R57" s="33">
        <v>2.9041614999999999E-7</v>
      </c>
      <c r="S57" s="33">
        <v>0.68309000000000009</v>
      </c>
      <c r="T57" s="33">
        <v>0.66055449999999993</v>
      </c>
      <c r="U57" s="33">
        <v>0.71764810000000001</v>
      </c>
      <c r="V57" s="33">
        <v>0.64893524000000002</v>
      </c>
      <c r="W57" s="33">
        <v>0.82998729999999998</v>
      </c>
      <c r="X57" s="33">
        <v>0.77249022999999994</v>
      </c>
      <c r="Y57" s="33">
        <v>0.68138160000000003</v>
      </c>
      <c r="Z57" s="33">
        <v>1.4817179999999901</v>
      </c>
      <c r="AA57" s="33">
        <v>1.4637263</v>
      </c>
      <c r="AB57" s="33">
        <v>1.3705396000000001</v>
      </c>
      <c r="AC57" s="33">
        <v>1.3499874000000001</v>
      </c>
      <c r="AD57" s="33">
        <v>2.0036901</v>
      </c>
      <c r="AE57" s="33">
        <v>1.8498441999999999</v>
      </c>
    </row>
    <row r="58" spans="1:31">
      <c r="A58" s="29" t="s">
        <v>132</v>
      </c>
      <c r="B58" s="29" t="s">
        <v>56</v>
      </c>
      <c r="C58" s="33">
        <v>5.53889139999999E-2</v>
      </c>
      <c r="D58" s="33">
        <v>8.9116578000000002E-2</v>
      </c>
      <c r="E58" s="33">
        <v>0.12036875399999999</v>
      </c>
      <c r="F58" s="33">
        <v>0.19436667099999988</v>
      </c>
      <c r="G58" s="33">
        <v>0.27704266999999999</v>
      </c>
      <c r="H58" s="33">
        <v>0.36603560199999985</v>
      </c>
      <c r="I58" s="33">
        <v>0.42823626799999898</v>
      </c>
      <c r="J58" s="33">
        <v>0.502364373999999</v>
      </c>
      <c r="K58" s="33">
        <v>0.60285094499999992</v>
      </c>
      <c r="L58" s="33">
        <v>0.70509213000000004</v>
      </c>
      <c r="M58" s="33">
        <v>0.85121369000000002</v>
      </c>
      <c r="N58" s="33">
        <v>0.990491439999999</v>
      </c>
      <c r="O58" s="33">
        <v>1.0864611799999999</v>
      </c>
      <c r="P58" s="33">
        <v>1.0926834599999991</v>
      </c>
      <c r="Q58" s="33">
        <v>1.21775473</v>
      </c>
      <c r="R58" s="33">
        <v>1.2634348</v>
      </c>
      <c r="S58" s="33">
        <v>1.2106811699999989</v>
      </c>
      <c r="T58" s="33">
        <v>1.2370215399999989</v>
      </c>
      <c r="U58" s="33">
        <v>1.2141005</v>
      </c>
      <c r="V58" s="33">
        <v>1.2043484</v>
      </c>
      <c r="W58" s="33">
        <v>1.1620372999999999</v>
      </c>
      <c r="X58" s="33">
        <v>1.1693723499999991</v>
      </c>
      <c r="Y58" s="33">
        <v>1.12203158</v>
      </c>
      <c r="Z58" s="33">
        <v>1.2192403599999999</v>
      </c>
      <c r="AA58" s="33">
        <v>1.1648586500000002</v>
      </c>
      <c r="AB58" s="33">
        <v>1.12853625</v>
      </c>
      <c r="AC58" s="33">
        <v>1.1265258499999999</v>
      </c>
      <c r="AD58" s="33">
        <v>1.0324162299999999</v>
      </c>
      <c r="AE58" s="33">
        <v>0.90339527999999991</v>
      </c>
    </row>
    <row r="59" spans="1:31">
      <c r="A59" s="34" t="s">
        <v>138</v>
      </c>
      <c r="B59" s="34"/>
      <c r="C59" s="35">
        <v>164885.72496248671</v>
      </c>
      <c r="D59" s="35">
        <v>158383.95878059565</v>
      </c>
      <c r="E59" s="35">
        <v>146516.59532932853</v>
      </c>
      <c r="F59" s="35">
        <v>123294.47165438642</v>
      </c>
      <c r="G59" s="35">
        <v>121548.7485956793</v>
      </c>
      <c r="H59" s="35">
        <v>113490.20453434506</v>
      </c>
      <c r="I59" s="35">
        <v>107815.938383756</v>
      </c>
      <c r="J59" s="35">
        <v>103409.7810876632</v>
      </c>
      <c r="K59" s="35">
        <v>94544.675537928342</v>
      </c>
      <c r="L59" s="35">
        <v>87763.665369963637</v>
      </c>
      <c r="M59" s="35">
        <v>84731.128765100235</v>
      </c>
      <c r="N59" s="35">
        <v>76926.879437118245</v>
      </c>
      <c r="O59" s="35">
        <v>76569.015026091482</v>
      </c>
      <c r="P59" s="35">
        <v>73014.691413000503</v>
      </c>
      <c r="Q59" s="35">
        <v>71062.265052555987</v>
      </c>
      <c r="R59" s="35">
        <v>65412.556768550414</v>
      </c>
      <c r="S59" s="35">
        <v>60217.778662277153</v>
      </c>
      <c r="T59" s="35">
        <v>56140.973815693782</v>
      </c>
      <c r="U59" s="35">
        <v>47789.052181671512</v>
      </c>
      <c r="V59" s="35">
        <v>47716.583610964597</v>
      </c>
      <c r="W59" s="35">
        <v>46781.299497207459</v>
      </c>
      <c r="X59" s="35">
        <v>44795.267211636907</v>
      </c>
      <c r="Y59" s="35">
        <v>40986.249813438189</v>
      </c>
      <c r="Z59" s="35">
        <v>38506.829023799663</v>
      </c>
      <c r="AA59" s="35">
        <v>32803.72554552924</v>
      </c>
      <c r="AB59" s="35">
        <v>33058.320602945401</v>
      </c>
      <c r="AC59" s="35">
        <v>22917.933490963129</v>
      </c>
      <c r="AD59" s="35">
        <v>8652.6270815387888</v>
      </c>
      <c r="AE59" s="35">
        <v>7411.9571763971107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7746.5070691135898</v>
      </c>
      <c r="D64" s="33">
        <v>7360.8047655855207</v>
      </c>
      <c r="E64" s="33">
        <v>3627.0248813635958</v>
      </c>
      <c r="F64" s="33">
        <v>2729.6995767532399</v>
      </c>
      <c r="G64" s="33">
        <v>2579.8072743938901</v>
      </c>
      <c r="H64" s="33">
        <v>2465.9438704050499</v>
      </c>
      <c r="I64" s="33">
        <v>2347.7488682595495</v>
      </c>
      <c r="J64" s="33">
        <v>2255.5992727715102</v>
      </c>
      <c r="K64" s="33">
        <v>2139.8588693191959</v>
      </c>
      <c r="L64" s="33">
        <v>2041.1136681835701</v>
      </c>
      <c r="M64" s="33">
        <v>1941.4154672677398</v>
      </c>
      <c r="N64" s="33">
        <v>3773.91161944639</v>
      </c>
      <c r="O64" s="33">
        <v>3440.2551141052841</v>
      </c>
      <c r="P64" s="33">
        <v>4288.6501101422755</v>
      </c>
      <c r="Q64" s="33">
        <v>2639.7473091183656</v>
      </c>
      <c r="R64" s="33">
        <v>2937.12030495708</v>
      </c>
      <c r="S64" s="33">
        <v>1.8947764999999999E-4</v>
      </c>
      <c r="T64" s="33">
        <v>1.8198097999999998E-4</v>
      </c>
      <c r="U64" s="33">
        <v>1.9187792999999999E-4</v>
      </c>
      <c r="V64" s="33">
        <v>1.7953433E-4</v>
      </c>
      <c r="W64" s="33">
        <v>2.4787733000000001E-4</v>
      </c>
      <c r="X64" s="33">
        <v>2.43680099999999E-4</v>
      </c>
      <c r="Y64" s="33">
        <v>2.4046692000000001E-4</v>
      </c>
      <c r="Z64" s="33">
        <v>2.1381208E-4</v>
      </c>
      <c r="AA64" s="33">
        <v>2.1287117999999999E-4</v>
      </c>
      <c r="AB64" s="33">
        <v>2.0681550000000001E-4</v>
      </c>
      <c r="AC64" s="33">
        <v>1.9821912E-4</v>
      </c>
      <c r="AD64" s="33">
        <v>2.7338317000000001E-4</v>
      </c>
      <c r="AE64" s="33">
        <v>2.5318846000000001E-4</v>
      </c>
    </row>
    <row r="65" spans="1:31">
      <c r="A65" s="29" t="s">
        <v>133</v>
      </c>
      <c r="B65" s="29" t="s">
        <v>32</v>
      </c>
      <c r="C65" s="33">
        <v>1441.5201000000002</v>
      </c>
      <c r="D65" s="33">
        <v>1415.1661999999999</v>
      </c>
      <c r="E65" s="33">
        <v>1299.4584</v>
      </c>
      <c r="F65" s="33">
        <v>158.08738</v>
      </c>
      <c r="G65" s="33">
        <v>148.89788000000001</v>
      </c>
      <c r="H65" s="33">
        <v>141.78647000000001</v>
      </c>
      <c r="I65" s="33">
        <v>134.52117000000001</v>
      </c>
      <c r="J65" s="33">
        <v>130.03164000000001</v>
      </c>
      <c r="K65" s="33">
        <v>122.78509</v>
      </c>
      <c r="L65" s="33">
        <v>117.3083</v>
      </c>
      <c r="M65" s="33">
        <v>111.44753999999999</v>
      </c>
      <c r="N65" s="33">
        <v>228.15303</v>
      </c>
      <c r="O65" s="33">
        <v>144.57056</v>
      </c>
      <c r="P65" s="33">
        <v>302.63261999999997</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490.10354511548991</v>
      </c>
      <c r="D66" s="33">
        <v>249.69421227615899</v>
      </c>
      <c r="E66" s="33">
        <v>925.71035112957702</v>
      </c>
      <c r="F66" s="33">
        <v>125.47127867674452</v>
      </c>
      <c r="G66" s="33">
        <v>68.092754195899005</v>
      </c>
      <c r="H66" s="33">
        <v>142.7163037868815</v>
      </c>
      <c r="I66" s="33">
        <v>60.149326682230992</v>
      </c>
      <c r="J66" s="33">
        <v>129.288046362226</v>
      </c>
      <c r="K66" s="33">
        <v>10.471924205087999</v>
      </c>
      <c r="L66" s="33">
        <v>36.603391604011996</v>
      </c>
      <c r="M66" s="33">
        <v>16.588812820243497</v>
      </c>
      <c r="N66" s="33">
        <v>1124.550249313397</v>
      </c>
      <c r="O66" s="33">
        <v>819.69450464004285</v>
      </c>
      <c r="P66" s="33">
        <v>1848.6852427660062</v>
      </c>
      <c r="Q66" s="33">
        <v>1038.9626792300489</v>
      </c>
      <c r="R66" s="33">
        <v>1055.3428012180998</v>
      </c>
      <c r="S66" s="33">
        <v>3143.1427380172122</v>
      </c>
      <c r="T66" s="33">
        <v>3479.1565493098615</v>
      </c>
      <c r="U66" s="33">
        <v>3859.9400098845904</v>
      </c>
      <c r="V66" s="33">
        <v>3421.2145972489388</v>
      </c>
      <c r="W66" s="33">
        <v>3408.7069976239304</v>
      </c>
      <c r="X66" s="33">
        <v>4017.9290986849041</v>
      </c>
      <c r="Y66" s="33">
        <v>4445.2836836517818</v>
      </c>
      <c r="Z66" s="33">
        <v>658.22599586139006</v>
      </c>
      <c r="AA66" s="33">
        <v>712.75765989524996</v>
      </c>
      <c r="AB66" s="33">
        <v>660.44998574088004</v>
      </c>
      <c r="AC66" s="33">
        <v>893.51713363217004</v>
      </c>
      <c r="AD66" s="33">
        <v>1169.4771507948699</v>
      </c>
      <c r="AE66" s="33">
        <v>1115.462589349522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15791.335522678562</v>
      </c>
      <c r="D68" s="33">
        <v>17054.71998251112</v>
      </c>
      <c r="E68" s="33">
        <v>14417.85360284331</v>
      </c>
      <c r="F68" s="33">
        <v>15248.318382906555</v>
      </c>
      <c r="G68" s="33">
        <v>14228.335682727831</v>
      </c>
      <c r="H68" s="33">
        <v>14964.09388287215</v>
      </c>
      <c r="I68" s="33">
        <v>14256.587452930979</v>
      </c>
      <c r="J68" s="33">
        <v>12721.407633281256</v>
      </c>
      <c r="K68" s="33">
        <v>11376.016463153186</v>
      </c>
      <c r="L68" s="33">
        <v>10458.458563058777</v>
      </c>
      <c r="M68" s="33">
        <v>10518.475573117703</v>
      </c>
      <c r="N68" s="33">
        <v>8903.5954041972036</v>
      </c>
      <c r="O68" s="33">
        <v>8247.6677077114273</v>
      </c>
      <c r="P68" s="33">
        <v>7537.7269782347676</v>
      </c>
      <c r="Q68" s="33">
        <v>6956.2160161665151</v>
      </c>
      <c r="R68" s="33">
        <v>5921.0434962492072</v>
      </c>
      <c r="S68" s="33">
        <v>5100.7606285481324</v>
      </c>
      <c r="T68" s="33">
        <v>4545.8573886868717</v>
      </c>
      <c r="U68" s="33">
        <v>3407.8354759052295</v>
      </c>
      <c r="V68" s="33">
        <v>3256.2976450874189</v>
      </c>
      <c r="W68" s="33">
        <v>2949.570392575155</v>
      </c>
      <c r="X68" s="33">
        <v>2731.9028329970615</v>
      </c>
      <c r="Y68" s="33">
        <v>1855.3962128655219</v>
      </c>
      <c r="Z68" s="33">
        <v>2068.6810098124306</v>
      </c>
      <c r="AA68" s="33">
        <v>1246.5529466608559</v>
      </c>
      <c r="AB68" s="33">
        <v>978.88088150839133</v>
      </c>
      <c r="AC68" s="33">
        <v>996.02979576232315</v>
      </c>
      <c r="AD68" s="33">
        <v>852.69476664511342</v>
      </c>
      <c r="AE68" s="33">
        <v>660.64600666067327</v>
      </c>
    </row>
    <row r="69" spans="1:31">
      <c r="A69" s="29" t="s">
        <v>133</v>
      </c>
      <c r="B69" s="29" t="s">
        <v>68</v>
      </c>
      <c r="C69" s="33">
        <v>0.88215906774063801</v>
      </c>
      <c r="D69" s="33">
        <v>0.98030590854043309</v>
      </c>
      <c r="E69" s="33">
        <v>0.94406384437491497</v>
      </c>
      <c r="F69" s="33">
        <v>0.86504922886904179</v>
      </c>
      <c r="G69" s="33">
        <v>0.8046908047973701</v>
      </c>
      <c r="H69" s="33">
        <v>0.78614717491579877</v>
      </c>
      <c r="I69" s="33">
        <v>0.7734244161686411</v>
      </c>
      <c r="J69" s="33">
        <v>0.70164400942645988</v>
      </c>
      <c r="K69" s="33">
        <v>0.69788893122456896</v>
      </c>
      <c r="L69" s="33">
        <v>0.67174620980548605</v>
      </c>
      <c r="M69" s="33">
        <v>0.64396646085603482</v>
      </c>
      <c r="N69" s="33">
        <v>0.62413587992812603</v>
      </c>
      <c r="O69" s="33">
        <v>0.56710385970088995</v>
      </c>
      <c r="P69" s="33">
        <v>0.52771762743317985</v>
      </c>
      <c r="Q69" s="33">
        <v>0.51626564017034016</v>
      </c>
      <c r="R69" s="33">
        <v>0.50630768640666901</v>
      </c>
      <c r="S69" s="33">
        <v>0.45989643389060991</v>
      </c>
      <c r="T69" s="33">
        <v>0.45769885591521992</v>
      </c>
      <c r="U69" s="33">
        <v>0.44099158042138897</v>
      </c>
      <c r="V69" s="33">
        <v>1.6614197247260398</v>
      </c>
      <c r="W69" s="33">
        <v>2.0236625914710591</v>
      </c>
      <c r="X69" s="33">
        <v>2.9226421623278296</v>
      </c>
      <c r="Y69" s="33">
        <v>4.4649907322708193</v>
      </c>
      <c r="Z69" s="33">
        <v>4.3194246447829494</v>
      </c>
      <c r="AA69" s="33">
        <v>5.1560058560534996</v>
      </c>
      <c r="AB69" s="33">
        <v>4.32490534000347</v>
      </c>
      <c r="AC69" s="33">
        <v>3.9215632039650159</v>
      </c>
      <c r="AD69" s="33">
        <v>3.98677721163466</v>
      </c>
      <c r="AE69" s="33">
        <v>4.1469906971075101</v>
      </c>
    </row>
    <row r="70" spans="1:31">
      <c r="A70" s="29" t="s">
        <v>133</v>
      </c>
      <c r="B70" s="29" t="s">
        <v>36</v>
      </c>
      <c r="C70" s="33">
        <v>9.6445420075729899E-2</v>
      </c>
      <c r="D70" s="33">
        <v>9.4572249625329882E-2</v>
      </c>
      <c r="E70" s="33">
        <v>9.542342744825992E-2</v>
      </c>
      <c r="F70" s="33">
        <v>9.7246496221240014E-2</v>
      </c>
      <c r="G70" s="33">
        <v>9.1598988039223894E-2</v>
      </c>
      <c r="H70" s="33">
        <v>8.8835281129474003E-2</v>
      </c>
      <c r="I70" s="33">
        <v>7.8125975926150004E-2</v>
      </c>
      <c r="J70" s="33">
        <v>7.2131758079919894E-2</v>
      </c>
      <c r="K70" s="33">
        <v>6.0403610997100003E-2</v>
      </c>
      <c r="L70" s="33">
        <v>5.7020027247150003E-2</v>
      </c>
      <c r="M70" s="33">
        <v>5.3151827331649901E-2</v>
      </c>
      <c r="N70" s="33">
        <v>5.156679177055E-2</v>
      </c>
      <c r="O70" s="33">
        <v>4.9675159915199996E-2</v>
      </c>
      <c r="P70" s="33">
        <v>3.4558624168800005E-2</v>
      </c>
      <c r="Q70" s="33">
        <v>3.5250443101040002E-2</v>
      </c>
      <c r="R70" s="33">
        <v>3.4461789763939897E-2</v>
      </c>
      <c r="S70" s="33">
        <v>3.1167388472300002E-2</v>
      </c>
      <c r="T70" s="33">
        <v>2.9508752172300003E-2</v>
      </c>
      <c r="U70" s="33">
        <v>0.38024502300000002</v>
      </c>
      <c r="V70" s="33">
        <v>0.34736118299999996</v>
      </c>
      <c r="W70" s="33">
        <v>0.75593416700000005</v>
      </c>
      <c r="X70" s="33">
        <v>0.71880610200000006</v>
      </c>
      <c r="Y70" s="33">
        <v>0.672238322</v>
      </c>
      <c r="Z70" s="33">
        <v>0.66695113900000003</v>
      </c>
      <c r="AA70" s="33">
        <v>0.64632484899999998</v>
      </c>
      <c r="AB70" s="33">
        <v>0.59988562700000003</v>
      </c>
      <c r="AC70" s="33">
        <v>0.56759312699999998</v>
      </c>
      <c r="AD70" s="33">
        <v>0.52947520299999995</v>
      </c>
      <c r="AE70" s="33">
        <v>0.48147992099999903</v>
      </c>
    </row>
    <row r="71" spans="1:31">
      <c r="A71" s="29" t="s">
        <v>133</v>
      </c>
      <c r="B71" s="29" t="s">
        <v>73</v>
      </c>
      <c r="C71" s="33">
        <v>0</v>
      </c>
      <c r="D71" s="33">
        <v>0</v>
      </c>
      <c r="E71" s="33">
        <v>9.7790970000000002E-8</v>
      </c>
      <c r="F71" s="33">
        <v>9.0865739999999998E-8</v>
      </c>
      <c r="G71" s="33">
        <v>8.6072450000000009E-8</v>
      </c>
      <c r="H71" s="33">
        <v>8.561304E-8</v>
      </c>
      <c r="I71" s="33">
        <v>8.2134990000000004E-8</v>
      </c>
      <c r="J71" s="33">
        <v>8.29146699999999E-8</v>
      </c>
      <c r="K71" s="33">
        <v>8.1256769999999997E-8</v>
      </c>
      <c r="L71" s="33">
        <v>8.2563639999999896E-8</v>
      </c>
      <c r="M71" s="33">
        <v>8.2528680000000001E-8</v>
      </c>
      <c r="N71" s="33">
        <v>1.13957074E-7</v>
      </c>
      <c r="O71" s="33">
        <v>1.08137065E-7</v>
      </c>
      <c r="P71" s="33">
        <v>1.0206142E-7</v>
      </c>
      <c r="Q71" s="33">
        <v>1.3923725000000002E-7</v>
      </c>
      <c r="R71" s="33">
        <v>1.3876439999999998E-7</v>
      </c>
      <c r="S71" s="33">
        <v>1.86434769999999E-7</v>
      </c>
      <c r="T71" s="33">
        <v>1.78689339999999E-7</v>
      </c>
      <c r="U71" s="33">
        <v>1.7025808999999899E-7</v>
      </c>
      <c r="V71" s="33">
        <v>1.6282083000000002E-7</v>
      </c>
      <c r="W71" s="33">
        <v>1.8258707000000001E-7</v>
      </c>
      <c r="X71" s="33">
        <v>1.7250741E-7</v>
      </c>
      <c r="Y71" s="33">
        <v>1.6407439999999901E-7</v>
      </c>
      <c r="Z71" s="33">
        <v>2.1828711999999999E-7</v>
      </c>
      <c r="AA71" s="33">
        <v>2.0737264999999999E-7</v>
      </c>
      <c r="AB71" s="33">
        <v>1.9590203000000001E-7</v>
      </c>
      <c r="AC71" s="33">
        <v>1.8851310000000001E-7</v>
      </c>
      <c r="AD71" s="33">
        <v>1.8001756999999901E-7</v>
      </c>
      <c r="AE71" s="33">
        <v>1.7317626000000001E-7</v>
      </c>
    </row>
    <row r="72" spans="1:31">
      <c r="A72" s="29" t="s">
        <v>133</v>
      </c>
      <c r="B72" s="29" t="s">
        <v>56</v>
      </c>
      <c r="C72" s="33">
        <v>5.7927232800000006E-2</v>
      </c>
      <c r="D72" s="33">
        <v>0.100550663</v>
      </c>
      <c r="E72" s="33">
        <v>0.12859847399999999</v>
      </c>
      <c r="F72" s="33">
        <v>0.15574650199999998</v>
      </c>
      <c r="G72" s="33">
        <v>0.1858288686</v>
      </c>
      <c r="H72" s="33">
        <v>0.21478386199999999</v>
      </c>
      <c r="I72" s="33">
        <v>0.23173637400000002</v>
      </c>
      <c r="J72" s="33">
        <v>0.26058057699999998</v>
      </c>
      <c r="K72" s="33">
        <v>0.27057233800000002</v>
      </c>
      <c r="L72" s="33">
        <v>0.30310641799999899</v>
      </c>
      <c r="M72" s="33">
        <v>0.35574386200000002</v>
      </c>
      <c r="N72" s="33">
        <v>0.37952001499999999</v>
      </c>
      <c r="O72" s="33">
        <v>0.39714392199999998</v>
      </c>
      <c r="P72" s="33">
        <v>0.38651548600000002</v>
      </c>
      <c r="Q72" s="33">
        <v>0.43596461999999991</v>
      </c>
      <c r="R72" s="33">
        <v>0.43589815699999901</v>
      </c>
      <c r="S72" s="33">
        <v>0.42993131000000001</v>
      </c>
      <c r="T72" s="33">
        <v>0.42011189000000004</v>
      </c>
      <c r="U72" s="33">
        <v>0.37787440000000005</v>
      </c>
      <c r="V72" s="33">
        <v>0.35290630999999989</v>
      </c>
      <c r="W72" s="33">
        <v>0.32087911599999996</v>
      </c>
      <c r="X72" s="33">
        <v>0.32814077599999997</v>
      </c>
      <c r="Y72" s="33">
        <v>0.31712139399999995</v>
      </c>
      <c r="Z72" s="33">
        <v>0.33835038399999989</v>
      </c>
      <c r="AA72" s="33">
        <v>0.32683670799999998</v>
      </c>
      <c r="AB72" s="33">
        <v>0.31229826000000005</v>
      </c>
      <c r="AC72" s="33">
        <v>0.30134128999999998</v>
      </c>
      <c r="AD72" s="33">
        <v>0.29392673499999999</v>
      </c>
      <c r="AE72" s="33">
        <v>0.24904356000000002</v>
      </c>
    </row>
    <row r="73" spans="1:31">
      <c r="A73" s="34" t="s">
        <v>138</v>
      </c>
      <c r="B73" s="34"/>
      <c r="C73" s="35">
        <v>25470.348395975379</v>
      </c>
      <c r="D73" s="35">
        <v>26081.365466281339</v>
      </c>
      <c r="E73" s="35">
        <v>20270.991299180856</v>
      </c>
      <c r="F73" s="35">
        <v>18262.441667565407</v>
      </c>
      <c r="G73" s="35">
        <v>17025.938282122417</v>
      </c>
      <c r="H73" s="35">
        <v>17715.326674238997</v>
      </c>
      <c r="I73" s="35">
        <v>16799.780242288929</v>
      </c>
      <c r="J73" s="35">
        <v>15237.028236424419</v>
      </c>
      <c r="K73" s="35">
        <v>13649.830235608695</v>
      </c>
      <c r="L73" s="35">
        <v>12654.155669056165</v>
      </c>
      <c r="M73" s="35">
        <v>12588.571359666541</v>
      </c>
      <c r="N73" s="35">
        <v>14030.834438836921</v>
      </c>
      <c r="O73" s="35">
        <v>12652.754990316456</v>
      </c>
      <c r="P73" s="35">
        <v>13978.222668770484</v>
      </c>
      <c r="Q73" s="35">
        <v>10635.442270155099</v>
      </c>
      <c r="R73" s="35">
        <v>9914.0129101107923</v>
      </c>
      <c r="S73" s="35">
        <v>8244.3634524768859</v>
      </c>
      <c r="T73" s="35">
        <v>8025.4718188336292</v>
      </c>
      <c r="U73" s="35">
        <v>7268.2166692481715</v>
      </c>
      <c r="V73" s="35">
        <v>6679.1738415954142</v>
      </c>
      <c r="W73" s="35">
        <v>6360.3013006678866</v>
      </c>
      <c r="X73" s="35">
        <v>6752.7548175243937</v>
      </c>
      <c r="Y73" s="35">
        <v>6305.1451277164952</v>
      </c>
      <c r="Z73" s="35">
        <v>2731.2266441306838</v>
      </c>
      <c r="AA73" s="35">
        <v>1964.4668252833394</v>
      </c>
      <c r="AB73" s="35">
        <v>1643.6559794047746</v>
      </c>
      <c r="AC73" s="35">
        <v>1893.4686908175781</v>
      </c>
      <c r="AD73" s="35">
        <v>2026.1589680347881</v>
      </c>
      <c r="AE73" s="35">
        <v>1780.2558398957626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6.4215520000000003E-5</v>
      </c>
      <c r="D78" s="33">
        <v>6.0640514000000002E-5</v>
      </c>
      <c r="E78" s="33">
        <v>5.9079322999999897E-5</v>
      </c>
      <c r="F78" s="33">
        <v>5.6401540000000001E-5</v>
      </c>
      <c r="G78" s="33">
        <v>5.3358910000000002E-5</v>
      </c>
      <c r="H78" s="33">
        <v>5.1366819999999999E-5</v>
      </c>
      <c r="I78" s="33">
        <v>5.0922833000000003E-5</v>
      </c>
      <c r="J78" s="33">
        <v>5.045019E-5</v>
      </c>
      <c r="K78" s="33">
        <v>5.0029839999999996E-5</v>
      </c>
      <c r="L78" s="33">
        <v>4.8852550000000004E-5</v>
      </c>
      <c r="M78" s="33">
        <v>4.6607160000000001E-5</v>
      </c>
      <c r="N78" s="33">
        <v>4.6619049999999999E-5</v>
      </c>
      <c r="O78" s="33">
        <v>4.5468744000000001E-5</v>
      </c>
      <c r="P78" s="33">
        <v>4.4683515999999997E-5</v>
      </c>
      <c r="Q78" s="33">
        <v>4.4326211999999995E-5</v>
      </c>
      <c r="R78" s="33">
        <v>4.3824725000000002E-5</v>
      </c>
      <c r="S78" s="33">
        <v>4.3787601999999999E-5</v>
      </c>
      <c r="T78" s="33">
        <v>4.3566275000000002E-5</v>
      </c>
      <c r="U78" s="33">
        <v>4.5468617E-5</v>
      </c>
      <c r="V78" s="33">
        <v>4.3691735999999897E-5</v>
      </c>
      <c r="W78" s="33">
        <v>4.5085840000000004E-5</v>
      </c>
      <c r="X78" s="33">
        <v>4.3611395999999996E-5</v>
      </c>
      <c r="Y78" s="33">
        <v>4.3511630000000001E-5</v>
      </c>
      <c r="Z78" s="33">
        <v>4.3293454000000002E-5</v>
      </c>
      <c r="AA78" s="33">
        <v>4.3127984000000001E-5</v>
      </c>
      <c r="AB78" s="33">
        <v>4.323217E-5</v>
      </c>
      <c r="AC78" s="33">
        <v>4.3309010000000002E-5</v>
      </c>
      <c r="AD78" s="33">
        <v>4.3776990000000004E-5</v>
      </c>
      <c r="AE78" s="33">
        <v>4.3038643999999999E-5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8.095749199999999E-5</v>
      </c>
      <c r="D80" s="33">
        <v>7.5099904999999996E-5</v>
      </c>
      <c r="E80" s="33">
        <v>7.5057833999999984E-5</v>
      </c>
      <c r="F80" s="33">
        <v>7.319149699999999E-5</v>
      </c>
      <c r="G80" s="33">
        <v>6.784275799999989E-5</v>
      </c>
      <c r="H80" s="33">
        <v>6.8410998000000001E-5</v>
      </c>
      <c r="I80" s="33">
        <v>6.7742215999999994E-5</v>
      </c>
      <c r="J80" s="33">
        <v>6.7372231999999891E-5</v>
      </c>
      <c r="K80" s="33">
        <v>6.7494889999999901E-5</v>
      </c>
      <c r="L80" s="33">
        <v>6.6048489E-5</v>
      </c>
      <c r="M80" s="33">
        <v>6.2110063699999797E-5</v>
      </c>
      <c r="N80" s="33">
        <v>0.76469397140200002</v>
      </c>
      <c r="O80" s="33">
        <v>6.0948248999999988E-5</v>
      </c>
      <c r="P80" s="33">
        <v>6.0158799999999902E-5</v>
      </c>
      <c r="Q80" s="33">
        <v>5.9573519499999998E-5</v>
      </c>
      <c r="R80" s="33">
        <v>5.8589342E-5</v>
      </c>
      <c r="S80" s="33">
        <v>5.9313756400000001E-5</v>
      </c>
      <c r="T80" s="33">
        <v>5.7588579499999905E-5</v>
      </c>
      <c r="U80" s="33">
        <v>5.8154923000000004E-5</v>
      </c>
      <c r="V80" s="33">
        <v>3.8288916000000002E-5</v>
      </c>
      <c r="W80" s="33">
        <v>0.21857959173499997</v>
      </c>
      <c r="X80" s="33">
        <v>3.8324641000000001E-5</v>
      </c>
      <c r="Y80" s="33">
        <v>3.8107099299999904E-5</v>
      </c>
      <c r="Z80" s="33">
        <v>3.8303804899999999E-5</v>
      </c>
      <c r="AA80" s="33">
        <v>3.7278842499999999E-5</v>
      </c>
      <c r="AB80" s="33">
        <v>3.8199563499999983E-5</v>
      </c>
      <c r="AC80" s="33">
        <v>3.8050074300000001E-5</v>
      </c>
      <c r="AD80" s="33">
        <v>0.67278960956400002</v>
      </c>
      <c r="AE80" s="33">
        <v>3.7482795799999999E-5</v>
      </c>
    </row>
    <row r="81" spans="1:31">
      <c r="A81" s="29" t="s">
        <v>134</v>
      </c>
      <c r="B81" s="29" t="s">
        <v>65</v>
      </c>
      <c r="C81" s="33">
        <v>52387.3272</v>
      </c>
      <c r="D81" s="33">
        <v>51807.334600000002</v>
      </c>
      <c r="E81" s="33">
        <v>51651.084299999995</v>
      </c>
      <c r="F81" s="33">
        <v>56429.952499999999</v>
      </c>
      <c r="G81" s="33">
        <v>57529.280900000005</v>
      </c>
      <c r="H81" s="33">
        <v>49241.788599999993</v>
      </c>
      <c r="I81" s="33">
        <v>48480.993200000004</v>
      </c>
      <c r="J81" s="33">
        <v>46714.964499999995</v>
      </c>
      <c r="K81" s="33">
        <v>40123.063900000008</v>
      </c>
      <c r="L81" s="33">
        <v>36399.145859999997</v>
      </c>
      <c r="M81" s="33">
        <v>32086.720160000004</v>
      </c>
      <c r="N81" s="33">
        <v>30972.354950000001</v>
      </c>
      <c r="O81" s="33">
        <v>28203.133079999996</v>
      </c>
      <c r="P81" s="33">
        <v>24370.640374629998</v>
      </c>
      <c r="Q81" s="33">
        <v>21525.711303400003</v>
      </c>
      <c r="R81" s="33">
        <v>18588.529606299995</v>
      </c>
      <c r="S81" s="33">
        <v>18859.264664999999</v>
      </c>
      <c r="T81" s="33">
        <v>17448.2409357</v>
      </c>
      <c r="U81" s="33">
        <v>16756.766910400005</v>
      </c>
      <c r="V81" s="33">
        <v>13914.693807600002</v>
      </c>
      <c r="W81" s="33">
        <v>14649.279977</v>
      </c>
      <c r="X81" s="33">
        <v>13533.945772999999</v>
      </c>
      <c r="Y81" s="33">
        <v>11887.912786999999</v>
      </c>
      <c r="Z81" s="33">
        <v>11412.0270747</v>
      </c>
      <c r="AA81" s="33">
        <v>10066.695392800002</v>
      </c>
      <c r="AB81" s="33">
        <v>10551.738790400001</v>
      </c>
      <c r="AC81" s="33">
        <v>9699.7321988000003</v>
      </c>
      <c r="AD81" s="33">
        <v>9623.5160780000024</v>
      </c>
      <c r="AE81" s="33">
        <v>8044.1406925000001</v>
      </c>
    </row>
    <row r="82" spans="1:31">
      <c r="A82" s="29" t="s">
        <v>134</v>
      </c>
      <c r="B82" s="29" t="s">
        <v>69</v>
      </c>
      <c r="C82" s="33">
        <v>3344.9435623399431</v>
      </c>
      <c r="D82" s="33">
        <v>3864.5274022344347</v>
      </c>
      <c r="E82" s="33">
        <v>3333.0094447614492</v>
      </c>
      <c r="F82" s="33">
        <v>3208.7991697034608</v>
      </c>
      <c r="G82" s="33">
        <v>3266.2721377591188</v>
      </c>
      <c r="H82" s="33">
        <v>3179.2274848941934</v>
      </c>
      <c r="I82" s="33">
        <v>3121.052223541551</v>
      </c>
      <c r="J82" s="33">
        <v>2530.2798734406119</v>
      </c>
      <c r="K82" s="33">
        <v>2402.1172831563617</v>
      </c>
      <c r="L82" s="33">
        <v>2053.5022148080448</v>
      </c>
      <c r="M82" s="33">
        <v>2322.6020193208578</v>
      </c>
      <c r="N82" s="33">
        <v>1934.9489502568288</v>
      </c>
      <c r="O82" s="33">
        <v>1762.4547671031314</v>
      </c>
      <c r="P82" s="33">
        <v>1588.5927025003075</v>
      </c>
      <c r="Q82" s="33">
        <v>1347.8957793446175</v>
      </c>
      <c r="R82" s="33">
        <v>1225.2269964777793</v>
      </c>
      <c r="S82" s="33">
        <v>832.50602867706891</v>
      </c>
      <c r="T82" s="33">
        <v>810.63813219934411</v>
      </c>
      <c r="U82" s="33">
        <v>629.33804993292324</v>
      </c>
      <c r="V82" s="33">
        <v>610.80313890166963</v>
      </c>
      <c r="W82" s="33">
        <v>583.4126935710168</v>
      </c>
      <c r="X82" s="33">
        <v>540.47541093010955</v>
      </c>
      <c r="Y82" s="33">
        <v>475.75451129827042</v>
      </c>
      <c r="Z82" s="33">
        <v>399.78523454039288</v>
      </c>
      <c r="AA82" s="33">
        <v>394.00494516681192</v>
      </c>
      <c r="AB82" s="33">
        <v>304.35011015328541</v>
      </c>
      <c r="AC82" s="33">
        <v>319.26451021079311</v>
      </c>
      <c r="AD82" s="33">
        <v>275.5179643853067</v>
      </c>
      <c r="AE82" s="33">
        <v>256.60103416977671</v>
      </c>
    </row>
    <row r="83" spans="1:31">
      <c r="A83" s="29" t="s">
        <v>134</v>
      </c>
      <c r="B83" s="29" t="s">
        <v>68</v>
      </c>
      <c r="C83" s="33">
        <v>3.6458509999999998E-8</v>
      </c>
      <c r="D83" s="33">
        <v>4.9772202999999999E-8</v>
      </c>
      <c r="E83" s="33">
        <v>7.6729319999999995E-8</v>
      </c>
      <c r="F83" s="33">
        <v>8.6810699999999993E-8</v>
      </c>
      <c r="G83" s="33">
        <v>6.9756279999999989E-8</v>
      </c>
      <c r="H83" s="33">
        <v>8.0728230000000007E-8</v>
      </c>
      <c r="I83" s="33">
        <v>9.035621999999989E-8</v>
      </c>
      <c r="J83" s="33">
        <v>9.4546353999999992E-8</v>
      </c>
      <c r="K83" s="33">
        <v>1.2389000999999999E-7</v>
      </c>
      <c r="L83" s="33">
        <v>1.6125841999999901E-7</v>
      </c>
      <c r="M83" s="33">
        <v>1.8741695000000002E-7</v>
      </c>
      <c r="N83" s="33">
        <v>1.8432952000000002E-7</v>
      </c>
      <c r="O83" s="33">
        <v>1.8064464999999999E-7</v>
      </c>
      <c r="P83" s="33">
        <v>1.4926273E-7</v>
      </c>
      <c r="Q83" s="33">
        <v>1.5445285E-7</v>
      </c>
      <c r="R83" s="33">
        <v>1.4393187E-7</v>
      </c>
      <c r="S83" s="33">
        <v>1.7224231999999998E-7</v>
      </c>
      <c r="T83" s="33">
        <v>2.0261290999999998E-7</v>
      </c>
      <c r="U83" s="33">
        <v>2.0492942999999999E-7</v>
      </c>
      <c r="V83" s="33">
        <v>3.0136180000000001E-7</v>
      </c>
      <c r="W83" s="33">
        <v>2.8721429999999997E-7</v>
      </c>
      <c r="X83" s="33">
        <v>2.7376556000000004E-7</v>
      </c>
      <c r="Y83" s="33">
        <v>2.3096497E-7</v>
      </c>
      <c r="Z83" s="33">
        <v>2.3778106000000001E-7</v>
      </c>
      <c r="AA83" s="33">
        <v>2.1595615999999998E-7</v>
      </c>
      <c r="AB83" s="33">
        <v>2.0589524999999999E-7</v>
      </c>
      <c r="AC83" s="33">
        <v>2.0741789999999999E-7</v>
      </c>
      <c r="AD83" s="33">
        <v>1.93800789999999E-7</v>
      </c>
      <c r="AE83" s="33">
        <v>1.7974536999999999E-7</v>
      </c>
    </row>
    <row r="84" spans="1:31">
      <c r="A84" s="29" t="s">
        <v>134</v>
      </c>
      <c r="B84" s="29" t="s">
        <v>36</v>
      </c>
      <c r="C84" s="33">
        <v>1.0128464E-7</v>
      </c>
      <c r="D84" s="33">
        <v>1.0036058999999999E-7</v>
      </c>
      <c r="E84" s="33">
        <v>9.4490029999999997E-8</v>
      </c>
      <c r="F84" s="33">
        <v>9.0572604999999996E-8</v>
      </c>
      <c r="G84" s="33">
        <v>9.3580879999999997E-8</v>
      </c>
      <c r="H84" s="33">
        <v>9.2864479999999998E-8</v>
      </c>
      <c r="I84" s="33">
        <v>9.7808789999999992E-8</v>
      </c>
      <c r="J84" s="33">
        <v>1.0999534E-7</v>
      </c>
      <c r="K84" s="33">
        <v>1.4798651999999999E-7</v>
      </c>
      <c r="L84" s="33">
        <v>1.5126720000000001E-7</v>
      </c>
      <c r="M84" s="33">
        <v>1.6010340000000001E-7</v>
      </c>
      <c r="N84" s="33">
        <v>1.7923351E-7</v>
      </c>
      <c r="O84" s="33">
        <v>1.7200612999999998E-7</v>
      </c>
      <c r="P84" s="33">
        <v>1.7674726E-7</v>
      </c>
      <c r="Q84" s="33">
        <v>1.7938542999999999E-7</v>
      </c>
      <c r="R84" s="33">
        <v>1.8563625000000002E-7</v>
      </c>
      <c r="S84" s="33">
        <v>1.9107721000000001E-7</v>
      </c>
      <c r="T84" s="33">
        <v>1.9077286999999999E-7</v>
      </c>
      <c r="U84" s="33">
        <v>2.4636567000000002E-7</v>
      </c>
      <c r="V84" s="33">
        <v>2.3703381999999999E-7</v>
      </c>
      <c r="W84" s="33">
        <v>2.441977E-7</v>
      </c>
      <c r="X84" s="33">
        <v>2.3393734999999998E-7</v>
      </c>
      <c r="Y84" s="33">
        <v>2.3154821E-7</v>
      </c>
      <c r="Z84" s="33">
        <v>2.283859E-7</v>
      </c>
      <c r="AA84" s="33">
        <v>2.2853972000000002E-7</v>
      </c>
      <c r="AB84" s="33">
        <v>2.356412E-7</v>
      </c>
      <c r="AC84" s="33">
        <v>2.3829527E-7</v>
      </c>
      <c r="AD84" s="33">
        <v>2.6383079999999999E-7</v>
      </c>
      <c r="AE84" s="33">
        <v>2.4898749999999999E-7</v>
      </c>
    </row>
    <row r="85" spans="1:31">
      <c r="A85" s="29" t="s">
        <v>134</v>
      </c>
      <c r="B85" s="29" t="s">
        <v>73</v>
      </c>
      <c r="C85" s="33">
        <v>0</v>
      </c>
      <c r="D85" s="33">
        <v>0</v>
      </c>
      <c r="E85" s="33">
        <v>2.5019342499999998E-7</v>
      </c>
      <c r="F85" s="33">
        <v>2.5120294E-7</v>
      </c>
      <c r="G85" s="33">
        <v>2.8030093000000003E-7</v>
      </c>
      <c r="H85" s="33">
        <v>2.8020316999999999E-7</v>
      </c>
      <c r="I85" s="33">
        <v>2.7919435999999999E-7</v>
      </c>
      <c r="J85" s="33">
        <v>2.8047682000000004E-7</v>
      </c>
      <c r="K85" s="33">
        <v>2.8266919999999999E-7</v>
      </c>
      <c r="L85" s="33">
        <v>2.8544289999999998E-7</v>
      </c>
      <c r="M85" s="33">
        <v>3.1164248000000005E-7</v>
      </c>
      <c r="N85" s="33">
        <v>3.3162242999999997E-7</v>
      </c>
      <c r="O85" s="33">
        <v>3.2060249000000003E-7</v>
      </c>
      <c r="P85" s="33">
        <v>3.1880734999999995E-7</v>
      </c>
      <c r="Q85" s="33">
        <v>3.2415484999999997E-7</v>
      </c>
      <c r="R85" s="33">
        <v>3.2791934999999901E-7</v>
      </c>
      <c r="S85" s="33">
        <v>3.3156819999999903E-7</v>
      </c>
      <c r="T85" s="33">
        <v>3.3077922999999901E-7</v>
      </c>
      <c r="U85" s="33">
        <v>3.9131182999999899E-7</v>
      </c>
      <c r="V85" s="33">
        <v>3.7709619E-7</v>
      </c>
      <c r="W85" s="33">
        <v>3.8235775999999901E-7</v>
      </c>
      <c r="X85" s="33">
        <v>3.6669781000000002E-7</v>
      </c>
      <c r="Y85" s="33">
        <v>3.5630769999999895E-7</v>
      </c>
      <c r="Z85" s="33">
        <v>3.4797011999999902E-7</v>
      </c>
      <c r="AA85" s="33">
        <v>3.4597040999999902E-7</v>
      </c>
      <c r="AB85" s="33">
        <v>3.46404239999999E-7</v>
      </c>
      <c r="AC85" s="33">
        <v>3.4633794999999899E-7</v>
      </c>
      <c r="AD85" s="33">
        <v>3.6676090000000002E-7</v>
      </c>
      <c r="AE85" s="33">
        <v>3.5512188999999893E-7</v>
      </c>
    </row>
    <row r="86" spans="1:31">
      <c r="A86" s="29" t="s">
        <v>134</v>
      </c>
      <c r="B86" s="29" t="s">
        <v>56</v>
      </c>
      <c r="C86" s="33">
        <v>1.35279618E-3</v>
      </c>
      <c r="D86" s="33">
        <v>3.8606762900000001E-3</v>
      </c>
      <c r="E86" s="33">
        <v>2.37196267E-3</v>
      </c>
      <c r="F86" s="33">
        <v>4.2923272999999982E-3</v>
      </c>
      <c r="G86" s="33">
        <v>6.8971374999999991E-3</v>
      </c>
      <c r="H86" s="33">
        <v>1.0775231869999999E-2</v>
      </c>
      <c r="I86" s="33">
        <v>1.1762661640000002E-2</v>
      </c>
      <c r="J86" s="33">
        <v>1.494346975E-2</v>
      </c>
      <c r="K86" s="33">
        <v>2.1667026700000001E-2</v>
      </c>
      <c r="L86" s="33">
        <v>2.6604026199999999E-2</v>
      </c>
      <c r="M86" s="33">
        <v>4.1707031799999995E-2</v>
      </c>
      <c r="N86" s="33">
        <v>4.8679145600000001E-2</v>
      </c>
      <c r="O86" s="33">
        <v>5.3374826E-2</v>
      </c>
      <c r="P86" s="33">
        <v>6.2518159000000004E-2</v>
      </c>
      <c r="Q86" s="33">
        <v>7.1521102999999892E-2</v>
      </c>
      <c r="R86" s="33">
        <v>8.2515425000000003E-2</v>
      </c>
      <c r="S86" s="33">
        <v>8.0739359000000011E-2</v>
      </c>
      <c r="T86" s="33">
        <v>8.1207690999999999E-2</v>
      </c>
      <c r="U86" s="33">
        <v>8.0545508000000002E-2</v>
      </c>
      <c r="V86" s="33">
        <v>8.5634061999999997E-2</v>
      </c>
      <c r="W86" s="33">
        <v>8.6604261500000002E-2</v>
      </c>
      <c r="X86" s="33">
        <v>8.7286611000000014E-2</v>
      </c>
      <c r="Y86" s="33">
        <v>8.5082023499999909E-2</v>
      </c>
      <c r="Z86" s="33">
        <v>8.2388622999999994E-2</v>
      </c>
      <c r="AA86" s="33">
        <v>8.7729372E-2</v>
      </c>
      <c r="AB86" s="33">
        <v>8.3515918999999994E-2</v>
      </c>
      <c r="AC86" s="33">
        <v>7.8260336999999999E-2</v>
      </c>
      <c r="AD86" s="33">
        <v>7.5065499999999896E-2</v>
      </c>
      <c r="AE86" s="33">
        <v>7.4894107999999904E-2</v>
      </c>
    </row>
    <row r="87" spans="1:31">
      <c r="A87" s="34" t="s">
        <v>138</v>
      </c>
      <c r="B87" s="34"/>
      <c r="C87" s="35">
        <v>55732.270907549413</v>
      </c>
      <c r="D87" s="35">
        <v>55671.862138024626</v>
      </c>
      <c r="E87" s="35">
        <v>54984.093878975327</v>
      </c>
      <c r="F87" s="35">
        <v>59638.751799383303</v>
      </c>
      <c r="G87" s="35">
        <v>60795.55315903054</v>
      </c>
      <c r="H87" s="35">
        <v>52421.016204752734</v>
      </c>
      <c r="I87" s="35">
        <v>51602.045542296953</v>
      </c>
      <c r="J87" s="35">
        <v>49245.244491357567</v>
      </c>
      <c r="K87" s="35">
        <v>42525.181300804987</v>
      </c>
      <c r="L87" s="35">
        <v>38452.648189870342</v>
      </c>
      <c r="M87" s="35">
        <v>34409.3222882255</v>
      </c>
      <c r="N87" s="35">
        <v>32908.068641031612</v>
      </c>
      <c r="O87" s="35">
        <v>29965.587953700764</v>
      </c>
      <c r="P87" s="35">
        <v>25959.233182121883</v>
      </c>
      <c r="Q87" s="35">
        <v>22873.607186798807</v>
      </c>
      <c r="R87" s="35">
        <v>19813.756705335774</v>
      </c>
      <c r="S87" s="35">
        <v>19691.77079695067</v>
      </c>
      <c r="T87" s="35">
        <v>18258.879169256812</v>
      </c>
      <c r="U87" s="35">
        <v>17386.105064161402</v>
      </c>
      <c r="V87" s="35">
        <v>14525.497028783686</v>
      </c>
      <c r="W87" s="35">
        <v>15232.911295535807</v>
      </c>
      <c r="X87" s="35">
        <v>14074.421266139912</v>
      </c>
      <c r="Y87" s="35">
        <v>12363.667380147963</v>
      </c>
      <c r="Z87" s="35">
        <v>11811.812391075433</v>
      </c>
      <c r="AA87" s="35">
        <v>10460.700418589595</v>
      </c>
      <c r="AB87" s="35">
        <v>10856.088982190915</v>
      </c>
      <c r="AC87" s="35">
        <v>10018.996790577296</v>
      </c>
      <c r="AD87" s="35">
        <v>9899.7068759656631</v>
      </c>
      <c r="AE87" s="35">
        <v>8300.7418073709614</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0.24753604699999998</v>
      </c>
      <c r="D92" s="37">
        <v>0.33740519299999999</v>
      </c>
      <c r="E92" s="37">
        <v>0.32869398619999995</v>
      </c>
      <c r="F92" s="37">
        <v>0.36151274449999904</v>
      </c>
      <c r="G92" s="37">
        <v>0.34271413019999986</v>
      </c>
      <c r="H92" s="37">
        <v>0.33293951849999992</v>
      </c>
      <c r="I92" s="37">
        <v>0.29868202659999998</v>
      </c>
      <c r="J92" s="37">
        <v>0.27091919640000001</v>
      </c>
      <c r="K92" s="37">
        <v>0.23318442750000001</v>
      </c>
      <c r="L92" s="37">
        <v>0.22410750739999991</v>
      </c>
      <c r="M92" s="37">
        <v>0.207335665</v>
      </c>
      <c r="N92" s="37">
        <v>0.2047968552999998</v>
      </c>
      <c r="O92" s="37">
        <v>0.17364502549999999</v>
      </c>
      <c r="P92" s="37">
        <v>0.14446913399999989</v>
      </c>
      <c r="Q92" s="37">
        <v>0.1463960826</v>
      </c>
      <c r="R92" s="37">
        <v>0.1426402785</v>
      </c>
      <c r="S92" s="37">
        <v>0.12475902999999999</v>
      </c>
      <c r="T92" s="37">
        <v>0.11655159319999997</v>
      </c>
      <c r="U92" s="37">
        <v>0.10560135120000001</v>
      </c>
      <c r="V92" s="37">
        <v>8.3494147999999796E-2</v>
      </c>
      <c r="W92" s="37">
        <v>4.3226279999999999E-2</v>
      </c>
      <c r="X92" s="37">
        <v>2.3820655999999999E-2</v>
      </c>
      <c r="Y92" s="37">
        <v>2.1710407000000001E-2</v>
      </c>
      <c r="Z92" s="37">
        <v>2.2854639999999999E-2</v>
      </c>
      <c r="AA92" s="37">
        <v>2.2233949999999999E-2</v>
      </c>
      <c r="AB92" s="37">
        <v>2.001027E-2</v>
      </c>
      <c r="AC92" s="37">
        <v>1.9375916999999999E-2</v>
      </c>
      <c r="AD92" s="37">
        <v>1.7931163999999999E-2</v>
      </c>
      <c r="AE92" s="37">
        <v>1.5180931E-2</v>
      </c>
    </row>
    <row r="93" spans="1:31">
      <c r="A93" s="29" t="s">
        <v>40</v>
      </c>
      <c r="B93" s="29" t="s">
        <v>72</v>
      </c>
      <c r="C93" s="33">
        <v>909.14038299999993</v>
      </c>
      <c r="D93" s="33">
        <v>2796.0214499999997</v>
      </c>
      <c r="E93" s="33">
        <v>3637.5879200000004</v>
      </c>
      <c r="F93" s="33">
        <v>11202.612448100001</v>
      </c>
      <c r="G93" s="33">
        <v>7914.7194990000007</v>
      </c>
      <c r="H93" s="33">
        <v>7222.5812319999995</v>
      </c>
      <c r="I93" s="33">
        <v>7428.5726830000003</v>
      </c>
      <c r="J93" s="33">
        <v>8963.2582516999992</v>
      </c>
      <c r="K93" s="33">
        <v>8056.4066936999989</v>
      </c>
      <c r="L93" s="33">
        <v>8937.5458127000002</v>
      </c>
      <c r="M93" s="33">
        <v>8358.4027649999989</v>
      </c>
      <c r="N93" s="33">
        <v>12625.223155</v>
      </c>
      <c r="O93" s="33">
        <v>11519.348944500001</v>
      </c>
      <c r="P93" s="33">
        <v>9791.824423099999</v>
      </c>
      <c r="Q93" s="33">
        <v>11816.945693000001</v>
      </c>
      <c r="R93" s="33">
        <v>10372.783015999999</v>
      </c>
      <c r="S93" s="33">
        <v>7970.1365459999997</v>
      </c>
      <c r="T93" s="33">
        <v>7102.4054612</v>
      </c>
      <c r="U93" s="33">
        <v>7720.3625038</v>
      </c>
      <c r="V93" s="33">
        <v>6099.9110263999992</v>
      </c>
      <c r="W93" s="33">
        <v>6621.1499384999997</v>
      </c>
      <c r="X93" s="33">
        <v>6967.5871378000002</v>
      </c>
      <c r="Y93" s="33">
        <v>5410.2109928999998</v>
      </c>
      <c r="Z93" s="33">
        <v>6808.9018605000001</v>
      </c>
      <c r="AA93" s="33">
        <v>6139.0725091999993</v>
      </c>
      <c r="AB93" s="33">
        <v>5558.8290418999995</v>
      </c>
      <c r="AC93" s="33">
        <v>4659.8977771999998</v>
      </c>
      <c r="AD93" s="33">
        <v>5132.220919899999</v>
      </c>
      <c r="AE93" s="33">
        <v>4393.650179100001</v>
      </c>
    </row>
    <row r="94" spans="1:31">
      <c r="A94" s="29" t="s">
        <v>40</v>
      </c>
      <c r="B94" s="29" t="s">
        <v>76</v>
      </c>
      <c r="C94" s="33">
        <v>0.27063529472999998</v>
      </c>
      <c r="D94" s="33">
        <v>0.4520866321</v>
      </c>
      <c r="E94" s="33">
        <v>0.57123345291999994</v>
      </c>
      <c r="F94" s="33">
        <v>0.90482237409999799</v>
      </c>
      <c r="G94" s="33">
        <v>1.2379517583999988</v>
      </c>
      <c r="H94" s="33">
        <v>1.5882002919999987</v>
      </c>
      <c r="I94" s="33">
        <v>1.8409478250399998</v>
      </c>
      <c r="J94" s="33">
        <v>2.1389121725999996</v>
      </c>
      <c r="K94" s="33">
        <v>2.4275820114999997</v>
      </c>
      <c r="L94" s="33">
        <v>2.8314163499999982</v>
      </c>
      <c r="M94" s="33">
        <v>3.375701912199998</v>
      </c>
      <c r="N94" s="33">
        <v>3.8284920239999987</v>
      </c>
      <c r="O94" s="33">
        <v>4.1561473700000002</v>
      </c>
      <c r="P94" s="33">
        <v>4.2570343490000004</v>
      </c>
      <c r="Q94" s="33">
        <v>4.6447976664999997</v>
      </c>
      <c r="R94" s="33">
        <v>4.8321930140000005</v>
      </c>
      <c r="S94" s="33">
        <v>4.499747707</v>
      </c>
      <c r="T94" s="33">
        <v>4.5169199459999989</v>
      </c>
      <c r="U94" s="33">
        <v>4.4744838599999985</v>
      </c>
      <c r="V94" s="33">
        <v>4.4549703120000004</v>
      </c>
      <c r="W94" s="33">
        <v>4.3159063309999999</v>
      </c>
      <c r="X94" s="33">
        <v>4.4236031339999995</v>
      </c>
      <c r="Y94" s="33">
        <v>4.335379365999998</v>
      </c>
      <c r="Z94" s="33">
        <v>4.5215282250000008</v>
      </c>
      <c r="AA94" s="33">
        <v>4.3004059589999981</v>
      </c>
      <c r="AB94" s="33">
        <v>4.0417925999999991</v>
      </c>
      <c r="AC94" s="33">
        <v>4.0250547540000001</v>
      </c>
      <c r="AD94" s="33">
        <v>3.9294735839999975</v>
      </c>
      <c r="AE94" s="33">
        <v>3.5691470819999997</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648.57633299999998</v>
      </c>
      <c r="D98" s="33">
        <v>2199.3890499999998</v>
      </c>
      <c r="E98" s="33">
        <v>2710.1951200000003</v>
      </c>
      <c r="F98" s="33">
        <v>6865.7304481000001</v>
      </c>
      <c r="G98" s="33">
        <v>3725.8959990000003</v>
      </c>
      <c r="H98" s="33">
        <v>3875.4102319999997</v>
      </c>
      <c r="I98" s="33">
        <v>4649.8648830000002</v>
      </c>
      <c r="J98" s="33">
        <v>5160.0774517</v>
      </c>
      <c r="K98" s="33">
        <v>5033.0926936999995</v>
      </c>
      <c r="L98" s="33">
        <v>5683.4013126999998</v>
      </c>
      <c r="M98" s="33">
        <v>5410.4232649999994</v>
      </c>
      <c r="N98" s="33">
        <v>8549.0101549999999</v>
      </c>
      <c r="O98" s="33">
        <v>7763.1677445000005</v>
      </c>
      <c r="P98" s="33">
        <v>6280.6886230999999</v>
      </c>
      <c r="Q98" s="33">
        <v>8194.1186930000003</v>
      </c>
      <c r="R98" s="33">
        <v>7021.6822160000002</v>
      </c>
      <c r="S98" s="33">
        <v>5986.2436459999999</v>
      </c>
      <c r="T98" s="33">
        <v>5189.5484612</v>
      </c>
      <c r="U98" s="33">
        <v>5813.9613037999998</v>
      </c>
      <c r="V98" s="33">
        <v>4674.7591263999993</v>
      </c>
      <c r="W98" s="33">
        <v>5016.4453384999997</v>
      </c>
      <c r="X98" s="33">
        <v>5396.6060378000002</v>
      </c>
      <c r="Y98" s="33">
        <v>4309.9524928999999</v>
      </c>
      <c r="Z98" s="33">
        <v>5719.9152604999999</v>
      </c>
      <c r="AA98" s="33">
        <v>5162.8621091999994</v>
      </c>
      <c r="AB98" s="33">
        <v>4769.5650418999994</v>
      </c>
      <c r="AC98" s="33">
        <v>4004.2810772000003</v>
      </c>
      <c r="AD98" s="33">
        <v>4559.1092198999995</v>
      </c>
      <c r="AE98" s="33">
        <v>3842.1953791000005</v>
      </c>
    </row>
    <row r="99" spans="1:31">
      <c r="A99" s="29" t="s">
        <v>130</v>
      </c>
      <c r="B99" s="29" t="s">
        <v>76</v>
      </c>
      <c r="C99" s="33">
        <v>9.5267788999999992E-2</v>
      </c>
      <c r="D99" s="33">
        <v>0.16086571899999999</v>
      </c>
      <c r="E99" s="33">
        <v>0.18814549799999997</v>
      </c>
      <c r="F99" s="33">
        <v>0.32846482499999902</v>
      </c>
      <c r="G99" s="33">
        <v>0.45287762100000001</v>
      </c>
      <c r="H99" s="33">
        <v>0.58894162000000005</v>
      </c>
      <c r="I99" s="33">
        <v>0.68503150299999993</v>
      </c>
      <c r="J99" s="33">
        <v>0.79387439000000004</v>
      </c>
      <c r="K99" s="33">
        <v>0.86797807000000005</v>
      </c>
      <c r="L99" s="33">
        <v>1.009178294999999</v>
      </c>
      <c r="M99" s="33">
        <v>1.147470489999999</v>
      </c>
      <c r="N99" s="33">
        <v>1.30570214</v>
      </c>
      <c r="O99" s="33">
        <v>1.4017987199999999</v>
      </c>
      <c r="P99" s="33">
        <v>1.39407945</v>
      </c>
      <c r="Q99" s="33">
        <v>1.5149207499999999</v>
      </c>
      <c r="R99" s="33">
        <v>1.57149399</v>
      </c>
      <c r="S99" s="33">
        <v>1.5262413500000001</v>
      </c>
      <c r="T99" s="33">
        <v>1.4837921700000001</v>
      </c>
      <c r="U99" s="33">
        <v>1.5030862299999999</v>
      </c>
      <c r="V99" s="33">
        <v>1.4918056999999998</v>
      </c>
      <c r="W99" s="33">
        <v>1.4294875199999999</v>
      </c>
      <c r="X99" s="33">
        <v>1.46885084</v>
      </c>
      <c r="Y99" s="33">
        <v>1.455752629999999</v>
      </c>
      <c r="Z99" s="33">
        <v>1.5336601500000002</v>
      </c>
      <c r="AA99" s="33">
        <v>1.457680429999999</v>
      </c>
      <c r="AB99" s="33">
        <v>1.4327858099999999</v>
      </c>
      <c r="AC99" s="33">
        <v>1.3785217000000001</v>
      </c>
      <c r="AD99" s="33">
        <v>1.4115661699999997</v>
      </c>
      <c r="AE99" s="33">
        <v>1.34660311</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2.8350515E-2</v>
      </c>
      <c r="E102" s="33">
        <v>2.7321208999999999E-2</v>
      </c>
      <c r="F102" s="33">
        <v>3.2772679999999998E-2</v>
      </c>
      <c r="G102" s="33">
        <v>3.3129077999999999E-2</v>
      </c>
      <c r="H102" s="33">
        <v>3.1035077999999997E-2</v>
      </c>
      <c r="I102" s="33">
        <v>2.8895458000000002E-2</v>
      </c>
      <c r="J102" s="33">
        <v>2.7271609999999998E-2</v>
      </c>
      <c r="K102" s="33">
        <v>2.4952682E-2</v>
      </c>
      <c r="L102" s="33">
        <v>2.3918926E-2</v>
      </c>
      <c r="M102" s="33">
        <v>2.2542685E-2</v>
      </c>
      <c r="N102" s="33">
        <v>2.1972929999999898E-2</v>
      </c>
      <c r="O102" s="33">
        <v>2.0774011999999998E-2</v>
      </c>
      <c r="P102" s="33">
        <v>2.0240210999999998E-2</v>
      </c>
      <c r="Q102" s="33">
        <v>1.9125965000000002E-2</v>
      </c>
      <c r="R102" s="33">
        <v>1.8352385000000002E-2</v>
      </c>
      <c r="S102" s="33">
        <v>1.4943445000000001E-2</v>
      </c>
      <c r="T102" s="33">
        <v>1.4254863E-2</v>
      </c>
      <c r="U102" s="33">
        <v>1.3752E-2</v>
      </c>
      <c r="V102" s="33">
        <v>0</v>
      </c>
      <c r="W102" s="33">
        <v>0</v>
      </c>
      <c r="X102" s="33">
        <v>0</v>
      </c>
      <c r="Y102" s="33">
        <v>0</v>
      </c>
      <c r="Z102" s="33">
        <v>0</v>
      </c>
      <c r="AA102" s="33">
        <v>0</v>
      </c>
      <c r="AB102" s="33">
        <v>0</v>
      </c>
      <c r="AC102" s="33">
        <v>0</v>
      </c>
      <c r="AD102" s="33">
        <v>0</v>
      </c>
      <c r="AE102" s="33">
        <v>0</v>
      </c>
    </row>
    <row r="103" spans="1:31">
      <c r="A103" s="29" t="s">
        <v>131</v>
      </c>
      <c r="B103" s="29" t="s">
        <v>72</v>
      </c>
      <c r="C103" s="33">
        <v>260.56405000000001</v>
      </c>
      <c r="D103" s="33">
        <v>596.63240000000008</v>
      </c>
      <c r="E103" s="33">
        <v>927.39280000000008</v>
      </c>
      <c r="F103" s="33">
        <v>4336.8819999999996</v>
      </c>
      <c r="G103" s="33">
        <v>4188.8235000000004</v>
      </c>
      <c r="H103" s="33">
        <v>3347.1709999999998</v>
      </c>
      <c r="I103" s="33">
        <v>2778.7077999999997</v>
      </c>
      <c r="J103" s="33">
        <v>3803.1807999999996</v>
      </c>
      <c r="K103" s="33">
        <v>3023.3139999999999</v>
      </c>
      <c r="L103" s="33">
        <v>3254.1444999999999</v>
      </c>
      <c r="M103" s="33">
        <v>2947.9794999999999</v>
      </c>
      <c r="N103" s="33">
        <v>4076.2130000000002</v>
      </c>
      <c r="O103" s="33">
        <v>3756.1812</v>
      </c>
      <c r="P103" s="33">
        <v>3511.1358</v>
      </c>
      <c r="Q103" s="33">
        <v>3622.8270000000002</v>
      </c>
      <c r="R103" s="33">
        <v>3351.1007999999997</v>
      </c>
      <c r="S103" s="33">
        <v>1983.8928999999998</v>
      </c>
      <c r="T103" s="33">
        <v>1912.857</v>
      </c>
      <c r="U103" s="33">
        <v>1906.4012</v>
      </c>
      <c r="V103" s="33">
        <v>1425.1518999999998</v>
      </c>
      <c r="W103" s="33">
        <v>1604.7046</v>
      </c>
      <c r="X103" s="33">
        <v>1570.9811000000002</v>
      </c>
      <c r="Y103" s="33">
        <v>1100.2584999999999</v>
      </c>
      <c r="Z103" s="33">
        <v>1088.9866000000002</v>
      </c>
      <c r="AA103" s="33">
        <v>976.21040000000005</v>
      </c>
      <c r="AB103" s="33">
        <v>789.26400000000001</v>
      </c>
      <c r="AC103" s="33">
        <v>655.61669999999992</v>
      </c>
      <c r="AD103" s="33">
        <v>573.11169999999993</v>
      </c>
      <c r="AE103" s="33">
        <v>551.45480000000009</v>
      </c>
    </row>
    <row r="104" spans="1:31">
      <c r="A104" s="29" t="s">
        <v>131</v>
      </c>
      <c r="B104" s="29" t="s">
        <v>76</v>
      </c>
      <c r="C104" s="33">
        <v>4.0457090600000002E-2</v>
      </c>
      <c r="D104" s="33">
        <v>6.3045018499999994E-2</v>
      </c>
      <c r="E104" s="33">
        <v>8.7866119999999992E-2</v>
      </c>
      <c r="F104" s="33">
        <v>0.15880724800000001</v>
      </c>
      <c r="G104" s="33">
        <v>0.23275126699999887</v>
      </c>
      <c r="H104" s="33">
        <v>0.30347012299999887</v>
      </c>
      <c r="I104" s="33">
        <v>0.363930953</v>
      </c>
      <c r="J104" s="33">
        <v>0.43152148499999998</v>
      </c>
      <c r="K104" s="33">
        <v>0.50651197000000003</v>
      </c>
      <c r="L104" s="33">
        <v>0.60477269499999997</v>
      </c>
      <c r="M104" s="33">
        <v>0.75576116999999998</v>
      </c>
      <c r="N104" s="33">
        <v>0.85684247499999999</v>
      </c>
      <c r="O104" s="33">
        <v>0.94311568000000001</v>
      </c>
      <c r="P104" s="33">
        <v>1.05201162</v>
      </c>
      <c r="Q104" s="33">
        <v>1.1003417200000001</v>
      </c>
      <c r="R104" s="33">
        <v>1.16405889</v>
      </c>
      <c r="S104" s="33">
        <v>0.94856249999999998</v>
      </c>
      <c r="T104" s="33">
        <v>0.98311189999999893</v>
      </c>
      <c r="U104" s="33">
        <v>1.00844464</v>
      </c>
      <c r="V104" s="33">
        <v>1.0252338700000001</v>
      </c>
      <c r="W104" s="33">
        <v>1.0448463400000001</v>
      </c>
      <c r="X104" s="33">
        <v>1.085168189999999</v>
      </c>
      <c r="Y104" s="33">
        <v>1.09123992</v>
      </c>
      <c r="Z104" s="33">
        <v>1.0583263600000001</v>
      </c>
      <c r="AA104" s="33">
        <v>0.97915743999999905</v>
      </c>
      <c r="AB104" s="33">
        <v>0.82099353999999891</v>
      </c>
      <c r="AC104" s="33">
        <v>0.86923541000000004</v>
      </c>
      <c r="AD104" s="33">
        <v>0.87436650999999899</v>
      </c>
      <c r="AE104" s="33">
        <v>0.77851886000000003</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0.12875379199999998</v>
      </c>
      <c r="D107" s="33">
        <v>0.19202933750000001</v>
      </c>
      <c r="E107" s="33">
        <v>0.18382647599999999</v>
      </c>
      <c r="F107" s="33">
        <v>0.20854695499999901</v>
      </c>
      <c r="G107" s="33">
        <v>0.19662760399999998</v>
      </c>
      <c r="H107" s="33">
        <v>0.19222753100000001</v>
      </c>
      <c r="I107" s="33">
        <v>0.17312154199999999</v>
      </c>
      <c r="J107" s="33">
        <v>0.1548024284</v>
      </c>
      <c r="K107" s="33">
        <v>0.13365629050000002</v>
      </c>
      <c r="L107" s="33">
        <v>0.1297905563999999</v>
      </c>
      <c r="M107" s="33">
        <v>0.11900247200000001</v>
      </c>
      <c r="N107" s="33">
        <v>0.11932663029999989</v>
      </c>
      <c r="O107" s="33">
        <v>9.1541227500000003E-2</v>
      </c>
      <c r="P107" s="33">
        <v>8.156223600000001E-2</v>
      </c>
      <c r="Q107" s="33">
        <v>8.3749689599999996E-2</v>
      </c>
      <c r="R107" s="33">
        <v>8.1741129499999995E-2</v>
      </c>
      <c r="S107" s="33">
        <v>7.1342564999999997E-2</v>
      </c>
      <c r="T107" s="33">
        <v>6.5776560199999987E-2</v>
      </c>
      <c r="U107" s="33">
        <v>6.0486638200000005E-2</v>
      </c>
      <c r="V107" s="33">
        <v>5.5553799999999896E-2</v>
      </c>
      <c r="W107" s="33">
        <v>1.8307193999999999E-2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6.5166135E-2</v>
      </c>
      <c r="D109" s="33">
        <v>0.10507211299999999</v>
      </c>
      <c r="E109" s="33">
        <v>0.14139080229999998</v>
      </c>
      <c r="F109" s="33">
        <v>0.22899107899999901</v>
      </c>
      <c r="G109" s="33">
        <v>0.32584485999999996</v>
      </c>
      <c r="H109" s="33">
        <v>0.4304240359999999</v>
      </c>
      <c r="I109" s="33">
        <v>0.50485174699999991</v>
      </c>
      <c r="J109" s="33">
        <v>0.59001061999999993</v>
      </c>
      <c r="K109" s="33">
        <v>0.70926529999999999</v>
      </c>
      <c r="L109" s="33">
        <v>0.82955409000000002</v>
      </c>
      <c r="M109" s="33">
        <v>1.003878569999999</v>
      </c>
      <c r="N109" s="33">
        <v>1.1629239399999991</v>
      </c>
      <c r="O109" s="33">
        <v>1.2811797199999999</v>
      </c>
      <c r="P109" s="33">
        <v>1.2826266300000002</v>
      </c>
      <c r="Q109" s="33">
        <v>1.4327110600000001</v>
      </c>
      <c r="R109" s="33">
        <v>1.4864530500000002</v>
      </c>
      <c r="S109" s="33">
        <v>1.42439044</v>
      </c>
      <c r="T109" s="33">
        <v>1.4590022199999999</v>
      </c>
      <c r="U109" s="33">
        <v>1.4248056799999991</v>
      </c>
      <c r="V109" s="33">
        <v>1.42076764</v>
      </c>
      <c r="W109" s="33">
        <v>1.3633543099999998</v>
      </c>
      <c r="X109" s="33">
        <v>1.3798021300000001</v>
      </c>
      <c r="Y109" s="33">
        <v>1.3161150299999991</v>
      </c>
      <c r="Z109" s="33">
        <v>1.4344766000000002</v>
      </c>
      <c r="AA109" s="33">
        <v>1.3744982100000001</v>
      </c>
      <c r="AB109" s="33">
        <v>1.3237619100000002</v>
      </c>
      <c r="AC109" s="33">
        <v>1.3293020200000001</v>
      </c>
      <c r="AD109" s="33">
        <v>1.2107825499999998</v>
      </c>
      <c r="AE109" s="33">
        <v>1.0628947</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0.118782255</v>
      </c>
      <c r="D112" s="33">
        <v>0.11702534050000001</v>
      </c>
      <c r="E112" s="33">
        <v>0.11754630119999999</v>
      </c>
      <c r="F112" s="33">
        <v>0.12019310950000001</v>
      </c>
      <c r="G112" s="33">
        <v>0.11295744819999989</v>
      </c>
      <c r="H112" s="33">
        <v>0.10967690949999989</v>
      </c>
      <c r="I112" s="33">
        <v>9.6665026600000009E-2</v>
      </c>
      <c r="J112" s="33">
        <v>8.8845157999999994E-2</v>
      </c>
      <c r="K112" s="33">
        <v>7.4575454999999999E-2</v>
      </c>
      <c r="L112" s="33">
        <v>7.0398025000000003E-2</v>
      </c>
      <c r="M112" s="33">
        <v>6.5790507999999998E-2</v>
      </c>
      <c r="N112" s="33">
        <v>6.3497294999999995E-2</v>
      </c>
      <c r="O112" s="33">
        <v>6.1329785999999997E-2</v>
      </c>
      <c r="P112" s="33">
        <v>4.2666686999999898E-2</v>
      </c>
      <c r="Q112" s="33">
        <v>4.3520428E-2</v>
      </c>
      <c r="R112" s="33">
        <v>4.2546764000000001E-2</v>
      </c>
      <c r="S112" s="33">
        <v>3.8473019999999997E-2</v>
      </c>
      <c r="T112" s="33">
        <v>3.6520169999999998E-2</v>
      </c>
      <c r="U112" s="33">
        <v>3.1362713E-2</v>
      </c>
      <c r="V112" s="33">
        <v>2.79403479999999E-2</v>
      </c>
      <c r="W112" s="33">
        <v>2.4919086E-2</v>
      </c>
      <c r="X112" s="33">
        <v>2.3820655999999999E-2</v>
      </c>
      <c r="Y112" s="33">
        <v>2.1710407000000001E-2</v>
      </c>
      <c r="Z112" s="33">
        <v>2.2854639999999999E-2</v>
      </c>
      <c r="AA112" s="33">
        <v>2.2233949999999999E-2</v>
      </c>
      <c r="AB112" s="33">
        <v>2.001027E-2</v>
      </c>
      <c r="AC112" s="33">
        <v>1.9375916999999999E-2</v>
      </c>
      <c r="AD112" s="33">
        <v>1.7931163999999999E-2</v>
      </c>
      <c r="AE112" s="33">
        <v>1.5180931E-2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6.8152357999999996E-2</v>
      </c>
      <c r="D114" s="33">
        <v>0.118537015</v>
      </c>
      <c r="E114" s="33">
        <v>0.1510601154</v>
      </c>
      <c r="F114" s="33">
        <v>0.18346887239999998</v>
      </c>
      <c r="G114" s="33">
        <v>0.218397856</v>
      </c>
      <c r="H114" s="33">
        <v>0.25269535799999998</v>
      </c>
      <c r="I114" s="33">
        <v>0.27318610999999998</v>
      </c>
      <c r="J114" s="33">
        <v>0.30603114399999998</v>
      </c>
      <c r="K114" s="33">
        <v>0.31833349500000002</v>
      </c>
      <c r="L114" s="33">
        <v>0.35661074999999998</v>
      </c>
      <c r="M114" s="33">
        <v>0.41952129999999999</v>
      </c>
      <c r="N114" s="33">
        <v>0.44553261</v>
      </c>
      <c r="O114" s="33">
        <v>0.46724774299999999</v>
      </c>
      <c r="P114" s="33">
        <v>0.45474404999999996</v>
      </c>
      <c r="Q114" s="33">
        <v>0.51292146500000002</v>
      </c>
      <c r="R114" s="33">
        <v>0.51284415999999999</v>
      </c>
      <c r="S114" s="33">
        <v>0.50582327999999999</v>
      </c>
      <c r="T114" s="33">
        <v>0.49547084999999996</v>
      </c>
      <c r="U114" s="33">
        <v>0.44338339000000004</v>
      </c>
      <c r="V114" s="33">
        <v>0.41641231000000001</v>
      </c>
      <c r="W114" s="33">
        <v>0.37632610999999999</v>
      </c>
      <c r="X114" s="33">
        <v>0.38688544999999996</v>
      </c>
      <c r="Y114" s="33">
        <v>0.37229608200000003</v>
      </c>
      <c r="Z114" s="33">
        <v>0.39818932499999998</v>
      </c>
      <c r="AA114" s="33">
        <v>0.38559820999999989</v>
      </c>
      <c r="AB114" s="33">
        <v>0.36626708000000002</v>
      </c>
      <c r="AC114" s="33">
        <v>0.35565699499999998</v>
      </c>
      <c r="AD114" s="33">
        <v>0.34470464999999889</v>
      </c>
      <c r="AE114" s="33">
        <v>0.29301523199999996</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1.5919221299999999E-3</v>
      </c>
      <c r="D119" s="33">
        <v>4.5667666000000001E-3</v>
      </c>
      <c r="E119" s="33">
        <v>2.7709172199999999E-3</v>
      </c>
      <c r="F119" s="33">
        <v>5.0903496999999999E-3</v>
      </c>
      <c r="G119" s="33">
        <v>8.0801543999999993E-3</v>
      </c>
      <c r="H119" s="33">
        <v>1.2669154999999998E-2</v>
      </c>
      <c r="I119" s="33">
        <v>1.39475120399999E-2</v>
      </c>
      <c r="J119" s="33">
        <v>1.7474533599999897E-2</v>
      </c>
      <c r="K119" s="33">
        <v>2.5493176499999999E-2</v>
      </c>
      <c r="L119" s="33">
        <v>3.1300519999999901E-2</v>
      </c>
      <c r="M119" s="33">
        <v>4.9070382199999998E-2</v>
      </c>
      <c r="N119" s="33">
        <v>5.7490858999999998E-2</v>
      </c>
      <c r="O119" s="33">
        <v>6.2805506999999899E-2</v>
      </c>
      <c r="P119" s="33">
        <v>7.3572599000000002E-2</v>
      </c>
      <c r="Q119" s="33">
        <v>8.3902671499999998E-2</v>
      </c>
      <c r="R119" s="33">
        <v>9.7342923999999997E-2</v>
      </c>
      <c r="S119" s="33">
        <v>9.4730136999999895E-2</v>
      </c>
      <c r="T119" s="33">
        <v>9.5542805999999897E-2</v>
      </c>
      <c r="U119" s="33">
        <v>9.4763920000000001E-2</v>
      </c>
      <c r="V119" s="33">
        <v>0.10075079199999999</v>
      </c>
      <c r="W119" s="33">
        <v>0.101892051</v>
      </c>
      <c r="X119" s="33">
        <v>0.102896524</v>
      </c>
      <c r="Y119" s="33">
        <v>9.9975703999999901E-2</v>
      </c>
      <c r="Z119" s="33">
        <v>9.6875789999999989E-2</v>
      </c>
      <c r="AA119" s="33">
        <v>0.10347166899999999</v>
      </c>
      <c r="AB119" s="33">
        <v>9.7984260000000004E-2</v>
      </c>
      <c r="AC119" s="33">
        <v>9.2338628999999992E-2</v>
      </c>
      <c r="AD119" s="33">
        <v>8.8053703999999997E-2</v>
      </c>
      <c r="AE119" s="33">
        <v>8.8115180000000001E-2</v>
      </c>
    </row>
    <row r="121" spans="1:31" collapsed="1"/>
  </sheetData>
  <sheetProtection algorithmName="SHA-512" hashValue="I5J0JssLGDfA7iVAhLdr3iI4KTObGgbe3PxHPWAToq7PLqI1lLf5Emem1EHq+/TJ/Z+hh4ID1Swkorx1adkRNA==" saltValue="iJFtgL46WLglLxvO9Qwnd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2021-06-22T00:35:22Z</dcterms:created>
  <dcterms:modified xsi:type="dcterms:W3CDTF">2021-06-22T00:35:45Z</dcterms:modified>
</cp:coreProperties>
</file>