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31_34_Generation" sheetId="19" r:id="rId16"/>
    <sheet name="M31_34_Capacity" sheetId="20" r:id="rId17"/>
    <sheet name="M31_34_VOM Cost" sheetId="21" r:id="rId18"/>
    <sheet name="M31_34_FOM Cost" sheetId="22" r:id="rId19"/>
    <sheet name="M31_34_Fuel Cost" sheetId="23" r:id="rId20"/>
    <sheet name="M31_34_Build Cost" sheetId="24" r:id="rId21"/>
    <sheet name="M31_34_REHAB Cost" sheetId="25" r:id="rId22"/>
    <sheet name="M31_34_REZ Tx Cost" sheetId="26" r:id="rId23"/>
    <sheet name="M31_34_USE+DSP Cost" sheetId="27" r:id="rId24"/>
    <sheet name="M31_34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J6" i="8"/>
  <c r="K6" i="8" s="1"/>
  <c r="L6" i="8" s="1"/>
  <c r="M6" i="8" s="1"/>
  <c r="N6" i="8" s="1"/>
  <c r="O6" i="8" s="1"/>
  <c r="P6" i="8" s="1"/>
  <c r="Q6" i="8" s="1"/>
  <c r="R6" i="8" s="1"/>
  <c r="S6" i="8" s="1"/>
  <c r="T6" i="8" s="1"/>
  <c r="U6" i="8" s="1"/>
  <c r="V6" i="8" s="1"/>
  <c r="W6" i="8" s="1"/>
  <c r="X6" i="8" s="1"/>
  <c r="Y6" i="8" s="1"/>
  <c r="Z6" i="8" s="1"/>
  <c r="AA6" i="8" s="1"/>
  <c r="AB6" i="8" s="1"/>
  <c r="AC6" i="8" s="1"/>
  <c r="A3" i="8"/>
  <c r="J60" i="8"/>
  <c r="I56" i="8"/>
  <c r="AC52" i="8"/>
  <c r="AB49" i="8"/>
  <c r="X40" i="8"/>
  <c r="W36" i="8"/>
  <c r="V33" i="8"/>
  <c r="U30" i="8"/>
  <c r="T27" i="8"/>
  <c r="S12" i="8"/>
  <c r="Z34" i="8"/>
  <c r="I60" i="8"/>
  <c r="AC55" i="8"/>
  <c r="AB52" i="8"/>
  <c r="AA49" i="8"/>
  <c r="T39" i="8"/>
  <c r="S35" i="8"/>
  <c r="R32" i="8"/>
  <c r="Q29" i="8"/>
  <c r="U13" i="8"/>
  <c r="M57" i="8"/>
  <c r="U27" i="8"/>
  <c r="M59" i="8"/>
  <c r="L55" i="8"/>
  <c r="K52" i="8"/>
  <c r="J49" i="8"/>
  <c r="AA39" i="8"/>
  <c r="Z35" i="8"/>
  <c r="Y32" i="8"/>
  <c r="X29" i="8"/>
  <c r="W26" i="8"/>
  <c r="V11" i="8"/>
  <c r="AB54" i="8"/>
  <c r="AC27" i="8"/>
  <c r="L59" i="8"/>
  <c r="K55" i="8"/>
  <c r="J52" i="8"/>
  <c r="N48" i="8"/>
  <c r="O38" i="8"/>
  <c r="N34" i="8"/>
  <c r="M31" i="8"/>
  <c r="Q27" i="8"/>
  <c r="X12" i="8"/>
  <c r="R48" i="8"/>
  <c r="I61" i="8"/>
  <c r="AC56" i="8"/>
  <c r="AB53" i="8"/>
  <c r="AA50" i="8"/>
  <c r="AB40" i="8"/>
  <c r="AA36" i="8"/>
  <c r="Z33" i="8"/>
  <c r="Y30" i="8"/>
  <c r="X27" i="8"/>
  <c r="R10" i="8"/>
  <c r="X61" i="8"/>
  <c r="W57" i="8"/>
  <c r="V54" i="8"/>
  <c r="U51" i="8"/>
  <c r="T48" i="8"/>
  <c r="U38" i="8"/>
  <c r="T34" i="8"/>
  <c r="S31" i="8"/>
  <c r="R28" i="8"/>
  <c r="Q13" i="8"/>
  <c r="S7" i="8"/>
  <c r="K56" i="8"/>
  <c r="J40" i="8"/>
  <c r="AA26" i="8"/>
  <c r="X13" i="8"/>
  <c r="R51" i="8"/>
  <c r="R54" i="8"/>
  <c r="AA38" i="8"/>
  <c r="P38" i="8"/>
  <c r="W60" i="8"/>
  <c r="AB28" i="8"/>
  <c r="Q52" i="8"/>
  <c r="AC35" i="8"/>
  <c r="I33" i="8"/>
  <c r="W61" i="8"/>
  <c r="R31" i="8"/>
  <c r="W59" i="8"/>
  <c r="V55" i="8"/>
  <c r="U52" i="8"/>
  <c r="T49" i="8"/>
  <c r="P40" i="8"/>
  <c r="O36" i="8"/>
  <c r="N33" i="8"/>
  <c r="M30" i="8"/>
  <c r="L27" i="8"/>
  <c r="K12" i="8"/>
  <c r="Y31" i="8"/>
  <c r="V59" i="8"/>
  <c r="U55" i="8"/>
  <c r="T52" i="8"/>
  <c r="S49" i="8"/>
  <c r="L39" i="8"/>
  <c r="K35" i="8"/>
  <c r="J32" i="8"/>
  <c r="I29" i="8"/>
  <c r="M13" i="8"/>
  <c r="O55" i="8"/>
  <c r="AA61" i="8"/>
  <c r="Z57" i="8"/>
  <c r="Y54" i="8"/>
  <c r="X51" i="8"/>
  <c r="W48" i="8"/>
  <c r="S39" i="8"/>
  <c r="R35" i="8"/>
  <c r="Q32" i="8"/>
  <c r="P29" i="8"/>
  <c r="O26" i="8"/>
  <c r="N11" i="8"/>
  <c r="I53" i="8"/>
  <c r="Z61" i="8"/>
  <c r="Y57" i="8"/>
  <c r="X54" i="8"/>
  <c r="W51" i="8"/>
  <c r="AC40" i="8"/>
  <c r="AB36" i="8"/>
  <c r="AA33" i="8"/>
  <c r="Z30" i="8"/>
  <c r="I27" i="8"/>
  <c r="P12" i="8"/>
  <c r="Y40" i="8"/>
  <c r="V60" i="8"/>
  <c r="U56" i="8"/>
  <c r="T53" i="8"/>
  <c r="S50" i="8"/>
  <c r="T40" i="8"/>
  <c r="S36" i="8"/>
  <c r="R33" i="8"/>
  <c r="Q30" i="8"/>
  <c r="P27" i="8"/>
  <c r="P59" i="8"/>
  <c r="P61" i="8"/>
  <c r="O57" i="8"/>
  <c r="N54" i="8"/>
  <c r="M51" i="8"/>
  <c r="L48" i="8"/>
  <c r="M38" i="8"/>
  <c r="L34" i="8"/>
  <c r="K31" i="8"/>
  <c r="J28" i="8"/>
  <c r="I13" i="8"/>
  <c r="K7" i="8"/>
  <c r="R34" i="8"/>
  <c r="Y59" i="8"/>
  <c r="X55" i="8"/>
  <c r="W52" i="8"/>
  <c r="V49" i="8"/>
  <c r="W39" i="8"/>
  <c r="V35" i="8"/>
  <c r="U32" i="8"/>
  <c r="T29" i="8"/>
  <c r="K26" i="8"/>
  <c r="Y53" i="8"/>
  <c r="AB12" i="8"/>
  <c r="O13" i="8"/>
  <c r="N35" i="8"/>
  <c r="O10" i="8"/>
  <c r="L35" i="8"/>
  <c r="Q51" i="8"/>
  <c r="J12" i="8"/>
  <c r="M28" i="8"/>
  <c r="T50" i="8"/>
  <c r="M14" i="8"/>
  <c r="O32" i="8"/>
  <c r="J50" i="8"/>
  <c r="AC29" i="8"/>
  <c r="V57" i="8"/>
  <c r="S34" i="8"/>
  <c r="O59" i="8"/>
  <c r="N55" i="8"/>
  <c r="M52" i="8"/>
  <c r="L49" i="8"/>
  <c r="AC39" i="8"/>
  <c r="AB35" i="8"/>
  <c r="AA32" i="8"/>
  <c r="Z29" i="8"/>
  <c r="Y26" i="8"/>
  <c r="AA60" i="8"/>
  <c r="K29" i="8"/>
  <c r="N59" i="8"/>
  <c r="M55" i="8"/>
  <c r="L52" i="8"/>
  <c r="K49" i="8"/>
  <c r="Y38" i="8"/>
  <c r="X34" i="8"/>
  <c r="W31" i="8"/>
  <c r="V28" i="8"/>
  <c r="Z12" i="8"/>
  <c r="V52" i="8"/>
  <c r="S61" i="8"/>
  <c r="R57" i="8"/>
  <c r="Q54" i="8"/>
  <c r="P51" i="8"/>
  <c r="O48" i="8"/>
  <c r="K39" i="8"/>
  <c r="J35" i="8"/>
  <c r="I32" i="8"/>
  <c r="AC28" i="8"/>
  <c r="AB13" i="8"/>
  <c r="AB10" i="8"/>
  <c r="X50" i="8"/>
  <c r="R61" i="8"/>
  <c r="Q57" i="8"/>
  <c r="P54" i="8"/>
  <c r="O51" i="8"/>
  <c r="U40" i="8"/>
  <c r="T36" i="8"/>
  <c r="S33" i="8"/>
  <c r="R30" i="8"/>
  <c r="AC14" i="8"/>
  <c r="W8" i="8"/>
  <c r="X36" i="8"/>
  <c r="N60" i="8"/>
  <c r="M56" i="8"/>
  <c r="L53" i="8"/>
  <c r="K50" i="8"/>
  <c r="L40" i="8"/>
  <c r="K36" i="8"/>
  <c r="J33" i="8"/>
  <c r="I30" i="8"/>
  <c r="Z13" i="8"/>
  <c r="M49" i="8"/>
  <c r="AC60" i="8"/>
  <c r="AB56" i="8"/>
  <c r="AA53" i="8"/>
  <c r="Z50" i="8"/>
  <c r="AA40" i="8"/>
  <c r="Z36" i="8"/>
  <c r="Y33" i="8"/>
  <c r="X30" i="8"/>
  <c r="W27" i="8"/>
  <c r="V12" i="8"/>
  <c r="N61" i="8"/>
  <c r="L32" i="8"/>
  <c r="Q59" i="8"/>
  <c r="P55" i="8"/>
  <c r="O52" i="8"/>
  <c r="N49" i="8"/>
  <c r="O39" i="8"/>
  <c r="M32" i="8"/>
  <c r="S51" i="8"/>
  <c r="Q48" i="8"/>
  <c r="AC33" i="8"/>
  <c r="V53" i="8"/>
  <c r="L13" i="8"/>
  <c r="Y35" i="8"/>
  <c r="P49" i="8"/>
  <c r="M60" i="8"/>
  <c r="AB26" i="8"/>
  <c r="T51" i="8"/>
  <c r="Q28" i="8"/>
  <c r="AC61" i="8"/>
  <c r="AB57" i="8"/>
  <c r="AA54" i="8"/>
  <c r="Z51" i="8"/>
  <c r="Y48" i="8"/>
  <c r="U39" i="8"/>
  <c r="T35" i="8"/>
  <c r="S32" i="8"/>
  <c r="R29" i="8"/>
  <c r="Q26" i="8"/>
  <c r="R56" i="8"/>
  <c r="AB61" i="8"/>
  <c r="AA57" i="8"/>
  <c r="Z54" i="8"/>
  <c r="Y51" i="8"/>
  <c r="X48" i="8"/>
  <c r="Q38" i="8"/>
  <c r="P34" i="8"/>
  <c r="O31" i="8"/>
  <c r="N28" i="8"/>
  <c r="R12" i="8"/>
  <c r="P50" i="8"/>
  <c r="K61" i="8"/>
  <c r="J57" i="8"/>
  <c r="I54" i="8"/>
  <c r="AC50" i="8"/>
  <c r="AB47" i="8"/>
  <c r="X38" i="8"/>
  <c r="W34" i="8"/>
  <c r="V31" i="8"/>
  <c r="U28" i="8"/>
  <c r="T13" i="8"/>
  <c r="L10" i="8"/>
  <c r="J48" i="8"/>
  <c r="J61" i="8"/>
  <c r="I57" i="8"/>
  <c r="AC53" i="8"/>
  <c r="AB50" i="8"/>
  <c r="M40" i="8"/>
  <c r="L36" i="8"/>
  <c r="K33" i="8"/>
  <c r="J30" i="8"/>
  <c r="U14" i="8"/>
  <c r="X59" i="8"/>
  <c r="W33" i="8"/>
  <c r="AA59" i="8"/>
  <c r="Z55" i="8"/>
  <c r="Y52" i="8"/>
  <c r="X49" i="8"/>
  <c r="Y39" i="8"/>
  <c r="X35" i="8"/>
  <c r="W32" i="8"/>
  <c r="V29" i="8"/>
  <c r="R13" i="8"/>
  <c r="V39" i="8"/>
  <c r="U60" i="8"/>
  <c r="T56" i="8"/>
  <c r="S53" i="8"/>
  <c r="R50" i="8"/>
  <c r="S40" i="8"/>
  <c r="R36" i="8"/>
  <c r="Q33" i="8"/>
  <c r="P30" i="8"/>
  <c r="O27" i="8"/>
  <c r="N12" i="8"/>
  <c r="Z56" i="8"/>
  <c r="S29" i="8"/>
  <c r="I59" i="8"/>
  <c r="AC54" i="8"/>
  <c r="AB51" i="8"/>
  <c r="AA48" i="8"/>
  <c r="AB38" i="8"/>
  <c r="AA34" i="8"/>
  <c r="Z31" i="8"/>
  <c r="Y28" i="8"/>
  <c r="P13" i="8"/>
  <c r="Z48" i="8"/>
  <c r="AB9" i="8"/>
  <c r="U61" i="8"/>
  <c r="M39" i="8"/>
  <c r="J29" i="8"/>
  <c r="I26" i="8"/>
  <c r="L54" i="8"/>
  <c r="P48" i="8"/>
  <c r="X60" i="8"/>
  <c r="O34" i="8"/>
  <c r="U53" i="8"/>
  <c r="I31" i="8"/>
  <c r="P35" i="8"/>
  <c r="K53" i="8"/>
  <c r="M61" i="8"/>
  <c r="L57" i="8"/>
  <c r="K54" i="8"/>
  <c r="J51" i="8"/>
  <c r="I48" i="8"/>
  <c r="Z38" i="8"/>
  <c r="Y34" i="8"/>
  <c r="X31" i="8"/>
  <c r="W28" i="8"/>
  <c r="V13" i="8"/>
  <c r="AA51" i="8"/>
  <c r="L61" i="8"/>
  <c r="K57" i="8"/>
  <c r="J54" i="8"/>
  <c r="I51" i="8"/>
  <c r="W40" i="8"/>
  <c r="V36" i="8"/>
  <c r="U33" i="8"/>
  <c r="T30" i="8"/>
  <c r="S27" i="8"/>
  <c r="W7" i="8"/>
  <c r="M35" i="8"/>
  <c r="P60" i="8"/>
  <c r="O56" i="8"/>
  <c r="N53" i="8"/>
  <c r="M50" i="8"/>
  <c r="L47" i="8"/>
  <c r="AC36" i="8"/>
  <c r="AB33" i="8"/>
  <c r="AA30" i="8"/>
  <c r="Z27" i="8"/>
  <c r="Y12" i="8"/>
  <c r="N7" i="8"/>
  <c r="U35" i="8"/>
  <c r="O60" i="8"/>
  <c r="N56" i="8"/>
  <c r="M53" i="8"/>
  <c r="L50" i="8"/>
  <c r="R39" i="8"/>
  <c r="Q35" i="8"/>
  <c r="P32" i="8"/>
  <c r="T28" i="8"/>
  <c r="AA13" i="8"/>
  <c r="W55" i="8"/>
  <c r="P28" i="8"/>
  <c r="K59" i="8"/>
  <c r="J55" i="8"/>
  <c r="I52" i="8"/>
  <c r="AC48" i="8"/>
  <c r="I39" i="8"/>
  <c r="AC34" i="8"/>
  <c r="AB31" i="8"/>
  <c r="AA28" i="8"/>
  <c r="W12" i="8"/>
  <c r="T32" i="8"/>
  <c r="Z59" i="8"/>
  <c r="Y55" i="8"/>
  <c r="X52" i="8"/>
  <c r="W49" i="8"/>
  <c r="X39" i="8"/>
  <c r="W35" i="8"/>
  <c r="V32" i="8"/>
  <c r="U29" i="8"/>
  <c r="T26" i="8"/>
  <c r="S11" i="8"/>
  <c r="N52" i="8"/>
  <c r="O61" i="8"/>
  <c r="N57" i="8"/>
  <c r="M54" i="8"/>
  <c r="L51" i="8"/>
  <c r="K48" i="8"/>
  <c r="L38" i="8"/>
  <c r="K34" i="8"/>
  <c r="J31" i="8"/>
  <c r="I28" i="8"/>
  <c r="U12" i="8"/>
  <c r="K38" i="8"/>
  <c r="Z8" i="8"/>
  <c r="L60" i="8"/>
  <c r="I36" i="8"/>
  <c r="J56" i="8"/>
  <c r="L29" i="8"/>
  <c r="T57" i="8"/>
  <c r="T61" i="8"/>
  <c r="AB30" i="8"/>
  <c r="U50" i="8"/>
  <c r="V7" i="8"/>
  <c r="X32" i="8"/>
  <c r="R55" i="8"/>
  <c r="J13" i="8"/>
  <c r="J36" i="8"/>
  <c r="T54" i="8"/>
  <c r="S48" i="8"/>
  <c r="Q40" i="8"/>
  <c r="Z60" i="8"/>
  <c r="Y56" i="8"/>
  <c r="X53" i="8"/>
  <c r="W50" i="8"/>
  <c r="V47" i="8"/>
  <c r="R38" i="8"/>
  <c r="Q34" i="8"/>
  <c r="P31" i="8"/>
  <c r="O28" i="8"/>
  <c r="N13" i="8"/>
  <c r="AC49" i="8"/>
  <c r="Y60" i="8"/>
  <c r="X56" i="8"/>
  <c r="W53" i="8"/>
  <c r="V50" i="8"/>
  <c r="O40" i="8"/>
  <c r="N36" i="8"/>
  <c r="M33" i="8"/>
  <c r="L30" i="8"/>
  <c r="K27" i="8"/>
  <c r="O7" i="8"/>
  <c r="AB32" i="8"/>
  <c r="AC59" i="8"/>
  <c r="AB55" i="8"/>
  <c r="AA52" i="8"/>
  <c r="Z49" i="8"/>
  <c r="V40" i="8"/>
  <c r="U36" i="8"/>
  <c r="T33" i="8"/>
  <c r="S30" i="8"/>
  <c r="R27" i="8"/>
  <c r="Q12" i="8"/>
  <c r="K60" i="8"/>
  <c r="O33" i="8"/>
  <c r="AB59" i="8"/>
  <c r="AA55" i="8"/>
  <c r="Z52" i="8"/>
  <c r="I49" i="8"/>
  <c r="J39" i="8"/>
  <c r="I35" i="8"/>
  <c r="AC31" i="8"/>
  <c r="L28" i="8"/>
  <c r="S13" i="8"/>
  <c r="Q53" i="8"/>
  <c r="Y61" i="8"/>
  <c r="X57" i="8"/>
  <c r="W54" i="8"/>
  <c r="V51" i="8"/>
  <c r="U48" i="8"/>
  <c r="V38" i="8"/>
  <c r="U34" i="8"/>
  <c r="T31" i="8"/>
  <c r="S28" i="8"/>
  <c r="O12" i="8"/>
  <c r="AA29" i="8"/>
  <c r="R59" i="8"/>
  <c r="Q55" i="8"/>
  <c r="P52" i="8"/>
  <c r="O49" i="8"/>
  <c r="P39" i="8"/>
  <c r="O35" i="8"/>
  <c r="N32" i="8"/>
  <c r="M29" i="8"/>
  <c r="L26" i="8"/>
  <c r="K11" i="8"/>
  <c r="U49" i="8"/>
  <c r="AB60" i="8"/>
  <c r="AA56" i="8"/>
  <c r="Z53" i="8"/>
  <c r="Y50" i="8"/>
  <c r="Z40" i="8"/>
  <c r="Y36" i="8"/>
  <c r="X33" i="8"/>
  <c r="W30" i="8"/>
  <c r="V27" i="8"/>
  <c r="M12" i="8"/>
  <c r="J34" i="8"/>
  <c r="L12" i="8"/>
  <c r="P36" i="8"/>
  <c r="I50" i="8"/>
  <c r="AB29" i="8"/>
  <c r="X11" i="8"/>
  <c r="S54" i="8"/>
  <c r="S57" i="8"/>
  <c r="AA27" i="8"/>
  <c r="T47" i="8"/>
  <c r="N39" i="8"/>
  <c r="Z39" i="8"/>
  <c r="S59" i="8"/>
  <c r="N29" i="8"/>
  <c r="K40" i="8"/>
  <c r="AA11" i="8"/>
  <c r="T38" i="8"/>
  <c r="T12" i="8"/>
  <c r="R60" i="8"/>
  <c r="Q56" i="8"/>
  <c r="P53" i="8"/>
  <c r="O50" i="8"/>
  <c r="N47" i="8"/>
  <c r="J38" i="8"/>
  <c r="I34" i="8"/>
  <c r="AC30" i="8"/>
  <c r="AB27" i="8"/>
  <c r="AA12" i="8"/>
  <c r="S38" i="8"/>
  <c r="Q60" i="8"/>
  <c r="P56" i="8"/>
  <c r="O53" i="8"/>
  <c r="N50" i="8"/>
  <c r="AB39" i="8"/>
  <c r="AA35" i="8"/>
  <c r="Z32" i="8"/>
  <c r="Y29" i="8"/>
  <c r="AC13" i="8"/>
  <c r="S60" i="8"/>
  <c r="N30" i="8"/>
  <c r="U59" i="8"/>
  <c r="T55" i="8"/>
  <c r="S52" i="8"/>
  <c r="R49" i="8"/>
  <c r="N40" i="8"/>
  <c r="M36" i="8"/>
  <c r="L33" i="8"/>
  <c r="K30" i="8"/>
  <c r="J27" i="8"/>
  <c r="I12" i="8"/>
  <c r="U57" i="8"/>
  <c r="V30" i="8"/>
  <c r="T59" i="8"/>
  <c r="S55" i="8"/>
  <c r="R52" i="8"/>
  <c r="V48" i="8"/>
  <c r="W38" i="8"/>
  <c r="V34" i="8"/>
  <c r="U31" i="8"/>
  <c r="Y27" i="8"/>
  <c r="K13" i="8"/>
  <c r="K51" i="8"/>
  <c r="Q61" i="8"/>
  <c r="P57" i="8"/>
  <c r="O54" i="8"/>
  <c r="N51" i="8"/>
  <c r="M48" i="8"/>
  <c r="N38" i="8"/>
  <c r="M34" i="8"/>
  <c r="L31" i="8"/>
  <c r="K28" i="8"/>
  <c r="Z10" i="8"/>
  <c r="M27" i="8"/>
  <c r="J59" i="8"/>
  <c r="I55" i="8"/>
  <c r="AC51" i="8"/>
  <c r="AB48" i="8"/>
  <c r="AC38" i="8"/>
  <c r="AB34" i="8"/>
  <c r="AA31" i="8"/>
  <c r="Z28" i="8"/>
  <c r="Y13" i="8"/>
  <c r="AA7" i="8"/>
  <c r="I40" i="8"/>
  <c r="T60" i="8"/>
  <c r="S56" i="8"/>
  <c r="R53" i="8"/>
  <c r="Q50" i="8"/>
  <c r="R40" i="8"/>
  <c r="Q36" i="8"/>
  <c r="P33" i="8"/>
  <c r="O30" i="8"/>
  <c r="N27" i="8"/>
  <c r="V61" i="8"/>
  <c r="Q31" i="8"/>
  <c r="W13" i="8"/>
  <c r="J53" i="8"/>
  <c r="AC32" i="8"/>
  <c r="X28" i="8"/>
  <c r="W10" i="8"/>
  <c r="K32" i="8"/>
  <c r="I38" i="8"/>
  <c r="W56" i="8"/>
  <c r="N31" i="8"/>
  <c r="V56" i="8"/>
  <c r="AC57" i="8"/>
  <c r="Q39" i="8"/>
  <c r="L56" i="8"/>
  <c r="U54" i="8"/>
  <c r="AC12" i="8"/>
  <c r="K14" i="8" l="1"/>
  <c r="P7" i="8"/>
  <c r="P26" i="8"/>
  <c r="T14" i="8"/>
  <c r="M11" i="8"/>
  <c r="I7" i="8"/>
  <c r="J7" i="8"/>
  <c r="I8" i="8"/>
  <c r="K10" i="8"/>
  <c r="I10" i="8"/>
  <c r="U26" i="8"/>
  <c r="O47" i="8"/>
  <c r="L8" i="8"/>
  <c r="P8" i="8"/>
  <c r="R9" i="8"/>
  <c r="P9" i="8"/>
  <c r="J8" i="8"/>
  <c r="S8" i="8"/>
  <c r="V10" i="8"/>
  <c r="Q49" i="8"/>
  <c r="P47" i="8"/>
  <c r="T8" i="8"/>
  <c r="AB8" i="8"/>
  <c r="X10" i="8"/>
  <c r="X9" i="8"/>
  <c r="Z11" i="8"/>
  <c r="W9" i="8"/>
  <c r="Z47" i="8"/>
  <c r="K9" i="8"/>
  <c r="AC10" i="8"/>
  <c r="Y47" i="8"/>
  <c r="Y7" i="8"/>
  <c r="Y10" i="8"/>
  <c r="V14" i="8"/>
  <c r="P10" i="8"/>
  <c r="L14" i="8"/>
  <c r="R7" i="8"/>
  <c r="AA10" i="8"/>
  <c r="AC47" i="8"/>
  <c r="Z14" i="8"/>
  <c r="S26" i="8"/>
  <c r="X14" i="8"/>
  <c r="T7" i="8"/>
  <c r="J10" i="8"/>
  <c r="S9" i="8"/>
  <c r="X8" i="8"/>
  <c r="S14" i="8"/>
  <c r="X7" i="8"/>
  <c r="O29" i="8"/>
  <c r="I14" i="8"/>
  <c r="I11" i="8"/>
  <c r="U7" i="8"/>
  <c r="AB7" i="8"/>
  <c r="N26" i="8"/>
  <c r="R11" i="8"/>
  <c r="N9" i="8"/>
  <c r="X47" i="8"/>
  <c r="J14" i="8"/>
  <c r="T9" i="8"/>
  <c r="Y11" i="8"/>
  <c r="M47" i="8"/>
  <c r="X26" i="8"/>
  <c r="V8" i="8"/>
  <c r="O9" i="8"/>
  <c r="Y8" i="8"/>
  <c r="R8" i="8"/>
  <c r="AA14" i="8"/>
  <c r="O8" i="8"/>
  <c r="W29" i="8"/>
  <c r="AB14" i="8"/>
  <c r="U11" i="8"/>
  <c r="Q7" i="8"/>
  <c r="M9" i="8"/>
  <c r="N8" i="8"/>
  <c r="Q10" i="8"/>
  <c r="V26" i="8"/>
  <c r="R47" i="8"/>
  <c r="P14" i="8"/>
  <c r="L9" i="8"/>
  <c r="AA8" i="8"/>
  <c r="R14" i="8"/>
  <c r="M7" i="8"/>
  <c r="W47" i="8"/>
  <c r="V9" i="8"/>
  <c r="Z7" i="8"/>
  <c r="K47" i="8"/>
  <c r="O11" i="8"/>
  <c r="M10" i="8"/>
  <c r="I47" i="8"/>
  <c r="Q14" i="8"/>
  <c r="Q11" i="8"/>
  <c r="L7" i="8"/>
  <c r="U9" i="8"/>
  <c r="Q8" i="8"/>
  <c r="T10" i="8"/>
  <c r="AC26" i="8"/>
  <c r="Y49" i="8"/>
  <c r="U47" i="8"/>
  <c r="Z9" i="8"/>
  <c r="I9" i="8"/>
  <c r="Q9" i="8"/>
  <c r="J9" i="8"/>
  <c r="J11" i="8"/>
  <c r="L11" i="8"/>
  <c r="U10" i="8"/>
  <c r="Q47" i="8"/>
  <c r="N14" i="8"/>
  <c r="AC11" i="8"/>
  <c r="AC7" i="8"/>
  <c r="AC9" i="8"/>
  <c r="M8" i="8"/>
  <c r="S10" i="8"/>
  <c r="J26" i="8"/>
  <c r="J47" i="8"/>
  <c r="N10" i="8"/>
  <c r="W11" i="8"/>
  <c r="Y14" i="8"/>
  <c r="U8" i="8"/>
  <c r="Z26" i="8"/>
  <c r="S47" i="8"/>
  <c r="Y9" i="8"/>
  <c r="T11" i="8"/>
  <c r="O14" i="8"/>
  <c r="K8" i="8"/>
  <c r="R26" i="8"/>
  <c r="P11" i="8"/>
  <c r="AB11" i="8"/>
  <c r="W14" i="8"/>
  <c r="AC8" i="8"/>
  <c r="M26" i="8"/>
  <c r="AA47" i="8"/>
  <c r="AA9"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<sst xmlns="http://schemas.openxmlformats.org/spreadsheetml/2006/main" count="6365" uniqueCount="155">
  <si>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</si>
  <si>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</si>
  <si>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</si>
  <si>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</si>
  <si>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</si>
  <si>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</si>
  <si>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</si>
  <si>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</si>
  <si>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</si>
  <si>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</si>
  <si>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</si>
  <si>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</si>
  <si>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</si>
  <si>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</si>
  <si>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</si>
  <si>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</si>
  <si>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Slow Scenario. Marinus Link stage 1 from 1 July 2031 and stage 2 from 1 July 2034.</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</si>
  <si>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</si>
  <si>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</si>
  <si>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</si>
  <si>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</si>
  <si>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</si>
  <si>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</si>
  <si>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</si>
  <si>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</si>
  <si>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</si>
  <si>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</si>
  <si>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</si>
  <si>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</si>
  <si>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</si>
  <si>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</si>
  <si>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</si>
  <si>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</si>
  <si>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</si>
  <si>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</si>
  <si>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</si>
  <si>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</si>
  <si>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</si>
  <si>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</si>
  <si>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</si>
  <si>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</si>
  <si>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</si>
  <si>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</si>
  <si>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</si>
  <si>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</si>
  <si>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</si>
  <si>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</si>
  <si>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</si>
  <si>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</si>
  <si>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</si>
  <si>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</si>
  <si>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</si>
  <si>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</si>
  <si>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</si>
  <si>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</si>
  <si>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M31_34 simulations include Marinus Link stage 1 from 1 July 2031 and stage 2 from 1 July 2034.</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</si>
  <si>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</si>
  <si>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</si>
  <si>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</si>
  <si>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</si>
  <si>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</si>
  <si>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</si>
  <si>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</si>
  <si>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</si>
  <si>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</si>
  <si>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</si>
  <si>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</si>
  <si>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</si>
  <si>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</si>
  <si>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</si>
  <si>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</si>
  <si>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</si>
  <si>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</si>
  <si>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</si>
  <si>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</si>
  <si>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</si>
  <si>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</si>
  <si>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</si>
  <si>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</si>
  <si>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M31_34</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</si>
  <si>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</si>
  <si>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</si>
  <si>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</si>
  <si>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</si>
  <si>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</si>
  <si>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</si>
  <si>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</si>
  <si>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</si>
  <si>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</si>
  <si>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</si>
  <si>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</si>
  <si>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</si>
  <si>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</si>
  <si>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</si>
  <si>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Slow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</si>
  <si>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</si>
  <si>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</si>
  <si>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</si>
  <si>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</si>
  <si>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</si>
  <si>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</si>
  <si>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</si>
  <si>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</si>
  <si>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</si>
  <si>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</si>
  <si>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</si>
  <si>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</si>
  <si>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</si>
  <si>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</si>
  <si>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</si>
  <si>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</si>
  <si>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</si>
  <si>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</si>
  <si>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</si>
  <si>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</si>
  <si>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</si>
  <si>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</si>
  <si>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</si>
  <si>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</si>
  <si>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</si>
  <si>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</si>
  <si>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</si>
  <si>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</si>
  <si>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</si>
  <si>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</si>
  <si>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</si>
  <si>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Slow Change Scenario</t>
  </si>
  <si>
    <t>Capacity calculated on 1 July. In early study years some wind and solar projects enter later in the financial year and are reflected in the following financial year's capacity.</t>
  </si>
  <si>
    <t>Non-controllable capacity</t>
  </si>
  <si>
    <t>VOM cost by technology ($000s) - Base Case, Slow Change Scenario</t>
  </si>
  <si>
    <t>Real June 2019 dollars discounted to 1 July 2019</t>
  </si>
  <si>
    <t>FOM cost by technology ($000s) - Base Case, Slow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</si>
  <si>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</si>
  <si>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Slow Change Scenario</t>
  </si>
  <si>
    <t>New generation build cost (CAPEX) by technology ($000s) - Base Case, Slow Change Scenario</t>
  </si>
  <si>
    <t>CAPEX (Install)</t>
  </si>
  <si>
    <t>Real June 2019 dollars discounted to 1 July 2019. The total capital costs are annualised for modelling purposes.</t>
  </si>
  <si>
    <t>Rehabilition cost by technology ($000s) - Base Case, Slow Change Scenario</t>
  </si>
  <si>
    <t>REZ transmission expansion cost by region ($000s) - Base Case, Slow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</si>
  <si>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</si>
  <si>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</si>
  <si>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</si>
  <si>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</si>
  <si>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Slow Change Scenario</t>
  </si>
  <si>
    <t>Synchronous Condenser cost by region ($000s) - Base Case, Slow Change Scenario</t>
  </si>
  <si>
    <t>Annual sent-out generation by technology (GWh) - Marinus 1500MW M31_34, Slow Change Scenario</t>
  </si>
  <si>
    <t>Installed capacity by technology (MW) - Marinus 1500MW M31_34, Slow Change Scenario</t>
  </si>
  <si>
    <t>VOM cost by technology ($000s) - Marinus 1500MW M31_34, Slow Change Scenario</t>
  </si>
  <si>
    <t>FOM cost by technology ($000s) - Marinus 1500MW M31_34, Slow Change Scenario</t>
  </si>
  <si>
    <t>Fuel cost by technology ($000s) - Marinus 1500MW M31_34, Slow Change Scenario</t>
  </si>
  <si>
    <t>New generation build cost (CAPEX) by technology ($000s) - Marinus 1500MW M31_34, Slow Change Scenario</t>
  </si>
  <si>
    <t>Rehabilitation cost by technology ($000s) - Marinus 1500MW M31_34, Slow Change Scenario</t>
  </si>
  <si>
    <t>REZ transmission expansion cost by region ($000s) - Marinus 1500MW M31_34, Slow Change Scenario</t>
  </si>
  <si>
    <t>USE and USE / DSP cost by region ($000s) - Marinus 1500MW M31_34, Slow Change Scenario</t>
  </si>
  <si>
    <t>Synchronous Condenser cost by region ($000s) - Marinus 1500MW M31_34, Slow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</si>
</sst>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6.2481857786665722E-6</c:v>
                </c:pt>
                <c:pt idx="1">
                  <c:v>5.8696241411824533E-6</c:v>
                </c:pt>
                <c:pt idx="2">
                  <c:v>6.5921485220314931E-6</c:v>
                </c:pt>
                <c:pt idx="3">
                  <c:v>6.7051307778456249E-6</c:v>
                </c:pt>
                <c:pt idx="4">
                  <c:v>7.0008673137635922E-6</c:v>
                </c:pt>
                <c:pt idx="5">
                  <c:v>6.7743296749540602E-6</c:v>
                </c:pt>
                <c:pt idx="6">
                  <c:v>6.3478819793090228E-6</c:v>
                </c:pt>
                <c:pt idx="7">
                  <c:v>7.2140065894927826E-6</c:v>
                </c:pt>
                <c:pt idx="8">
                  <c:v>6.3383953820448366E-6</c:v>
                </c:pt>
                <c:pt idx="9">
                  <c:v>8.225906320149079E-6</c:v>
                </c:pt>
                <c:pt idx="10">
                  <c:v>7.3832602793117985E-6</c:v>
                </c:pt>
                <c:pt idx="11">
                  <c:v>-4.4136082806317427</c:v>
                </c:pt>
                <c:pt idx="12">
                  <c:v>-5.1783831503448887</c:v>
                </c:pt>
                <c:pt idx="13">
                  <c:v>-4.7992421590619196</c:v>
                </c:pt>
                <c:pt idx="14">
                  <c:v>-4.2755067634781732</c:v>
                </c:pt>
                <c:pt idx="15">
                  <c:v>10.137971308296271</c:v>
                </c:pt>
                <c:pt idx="16">
                  <c:v>61.661429583108053</c:v>
                </c:pt>
                <c:pt idx="17">
                  <c:v>57.518751564459379</c:v>
                </c:pt>
                <c:pt idx="18">
                  <c:v>47.508898912103035</c:v>
                </c:pt>
                <c:pt idx="19">
                  <c:v>52.130057191327303</c:v>
                </c:pt>
                <c:pt idx="20">
                  <c:v>52.275319010118515</c:v>
                </c:pt>
              </c:numCache>
            </c:numRef>
          </c:val>
          <c:extLst>
            <c:ext xmlns:c16="http://schemas.microsoft.com/office/drawing/2014/chart" uri="{C3380CC4-5D6E-409C-BE32-E72D297353CC}">
              <c16:uniqueId val="{00000000-365B-4E1C-A26D-115A962F77A2}"/>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9.0942125777950659E-7</c:v>
                </c:pt>
                <c:pt idx="1">
                  <c:v>8.5960717115085568E-7</c:v>
                </c:pt>
                <c:pt idx="2">
                  <c:v>8.2540859875734891E-7</c:v>
                </c:pt>
                <c:pt idx="3">
                  <c:v>8.6491995170945301E-7</c:v>
                </c:pt>
                <c:pt idx="4">
                  <c:v>9.1548583441181104E-7</c:v>
                </c:pt>
                <c:pt idx="5">
                  <c:v>8.2065578317269683E-7</c:v>
                </c:pt>
                <c:pt idx="6">
                  <c:v>6.8015209399163728E-7</c:v>
                </c:pt>
                <c:pt idx="7">
                  <c:v>8.6797711264807727E-7</c:v>
                </c:pt>
                <c:pt idx="8">
                  <c:v>6.9642170274164529E-7</c:v>
                </c:pt>
                <c:pt idx="9">
                  <c:v>2.8310450288699938E-6</c:v>
                </c:pt>
                <c:pt idx="10">
                  <c:v>19.745697937064993</c:v>
                </c:pt>
                <c:pt idx="11">
                  <c:v>77.682903904108187</c:v>
                </c:pt>
                <c:pt idx="12">
                  <c:v>22.694972048610623</c:v>
                </c:pt>
                <c:pt idx="13">
                  <c:v>21.033338437045721</c:v>
                </c:pt>
                <c:pt idx="14">
                  <c:v>31.072980229197682</c:v>
                </c:pt>
                <c:pt idx="15">
                  <c:v>22.078634863198658</c:v>
                </c:pt>
                <c:pt idx="16">
                  <c:v>19.233947687326953</c:v>
                </c:pt>
                <c:pt idx="17">
                  <c:v>24.968639105135647</c:v>
                </c:pt>
                <c:pt idx="18">
                  <c:v>21.883252351657561</c:v>
                </c:pt>
                <c:pt idx="19">
                  <c:v>20.077971496330548</c:v>
                </c:pt>
                <c:pt idx="20">
                  <c:v>17.036824897892902</c:v>
                </c:pt>
              </c:numCache>
            </c:numRef>
          </c:val>
          <c:extLst>
            <c:ext xmlns:c16="http://schemas.microsoft.com/office/drawing/2014/chart" uri="{C3380CC4-5D6E-409C-BE32-E72D297353CC}">
              <c16:uniqueId val="{00000001-365B-4E1C-A26D-115A962F77A2}"/>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-4.9934321804903452E-4</c:v>
                </c:pt>
                <c:pt idx="1">
                  <c:v>8.2115060440730303E-2</c:v>
                </c:pt>
                <c:pt idx="2">
                  <c:v>-3.1231194911058992E-2</c:v>
                </c:pt>
                <c:pt idx="3">
                  <c:v>-5.635598419001326E-2</c:v>
                </c:pt>
                <c:pt idx="4">
                  <c:v>-5.217734805773944E-4</c:v>
                </c:pt>
                <c:pt idx="5">
                  <c:v>-9.5431325188837944E-4</c:v>
                </c:pt>
                <c:pt idx="6">
                  <c:v>-2.9450842923251911E-3</c:v>
                </c:pt>
                <c:pt idx="7">
                  <c:v>-1.5058261831291019E-4</c:v>
                </c:pt>
                <c:pt idx="8">
                  <c:v>1.6794627810944804E-2</c:v>
                </c:pt>
                <c:pt idx="9">
                  <c:v>1.134394860270084</c:v>
                </c:pt>
                <c:pt idx="10">
                  <c:v>23.464607001524186</c:v>
                </c:pt>
                <c:pt idx="11">
                  <c:v>22.984692272687564</c:v>
                </c:pt>
                <c:pt idx="12">
                  <c:v>19.992650232860935</c:v>
                </c:pt>
                <c:pt idx="13">
                  <c:v>32.883316466647841</c:v>
                </c:pt>
                <c:pt idx="14">
                  <c:v>30.78757573976781</c:v>
                </c:pt>
                <c:pt idx="15">
                  <c:v>23.523451928240071</c:v>
                </c:pt>
                <c:pt idx="16">
                  <c:v>7.7682331831873741</c:v>
                </c:pt>
                <c:pt idx="17">
                  <c:v>9.0181407321967999</c:v>
                </c:pt>
                <c:pt idx="18">
                  <c:v>15.717873022230691</c:v>
                </c:pt>
                <c:pt idx="19">
                  <c:v>10.001143297308358</c:v>
                </c:pt>
                <c:pt idx="20">
                  <c:v>16.403471242455474</c:v>
                </c:pt>
              </c:numCache>
            </c:numRef>
          </c:val>
          <c:extLst>
            <c:ext xmlns:c16="http://schemas.microsoft.com/office/drawing/2014/chart" uri="{C3380CC4-5D6E-409C-BE32-E72D297353CC}">
              <c16:uniqueId val="{00000002-365B-4E1C-A26D-115A962F77A2}"/>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9.0427356703439727E-3</c:v>
                </c:pt>
                <c:pt idx="1">
                  <c:v>-2.3883424738538453E-2</c:v>
                </c:pt>
                <c:pt idx="2">
                  <c:v>2.0833100040734281E-2</c:v>
                </c:pt>
                <c:pt idx="3">
                  <c:v>1.4214777341112494E-2</c:v>
                </c:pt>
                <c:pt idx="4">
                  <c:v>-1.3817872743878979E-2</c:v>
                </c:pt>
                <c:pt idx="5">
                  <c:v>-1.4634307023952714E-3</c:v>
                </c:pt>
                <c:pt idx="6">
                  <c:v>7.9404991870978849E-4</c:v>
                </c:pt>
                <c:pt idx="7">
                  <c:v>-1.1646902680862695E-2</c:v>
                </c:pt>
                <c:pt idx="8">
                  <c:v>3.4965165073517711E-3</c:v>
                </c:pt>
                <c:pt idx="9">
                  <c:v>0.19375471645608194</c:v>
                </c:pt>
                <c:pt idx="10">
                  <c:v>-5.2003741892793913</c:v>
                </c:pt>
                <c:pt idx="11">
                  <c:v>-5.1292659384832948</c:v>
                </c:pt>
                <c:pt idx="12">
                  <c:v>-4.84636635765282</c:v>
                </c:pt>
                <c:pt idx="13">
                  <c:v>-5.589181651035906</c:v>
                </c:pt>
                <c:pt idx="14">
                  <c:v>-4.0219646440537469</c:v>
                </c:pt>
                <c:pt idx="15">
                  <c:v>-3.7589641005911401</c:v>
                </c:pt>
                <c:pt idx="16">
                  <c:v>-7.0818807933848005</c:v>
                </c:pt>
                <c:pt idx="17">
                  <c:v>-6.1774263430000573</c:v>
                </c:pt>
                <c:pt idx="18">
                  <c:v>-5.0795286328387297</c:v>
                </c:pt>
                <c:pt idx="19">
                  <c:v>-4.0991552053332709</c:v>
                </c:pt>
                <c:pt idx="20">
                  <c:v>-4.8331156238885304</c:v>
                </c:pt>
              </c:numCache>
            </c:numRef>
          </c:val>
          <c:extLst>
            <c:ext xmlns:c16="http://schemas.microsoft.com/office/drawing/2014/chart" uri="{C3380CC4-5D6E-409C-BE32-E72D297353CC}">
              <c16:uniqueId val="{00000003-365B-4E1C-A26D-115A962F77A2}"/>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0</c:v>
                </c:pt>
                <c:pt idx="4">
                  <c:v>0</c:v>
                </c:pt>
                <c:pt idx="5">
                  <c:v>0</c:v>
                </c:pt>
                <c:pt idx="6">
                  <c:v>0</c:v>
                </c:pt>
                <c:pt idx="7">
                  <c:v>0</c:v>
                </c:pt>
                <c:pt idx="8">
                  <c:v>0</c:v>
                </c:pt>
                <c:pt idx="9">
                  <c:v>-1.1249980998400134E-6</c:v>
                </c:pt>
                <c:pt idx="10">
                  <c:v>-3.2650868325839091</c:v>
                </c:pt>
                <c:pt idx="11">
                  <c:v>-12.0739139543723</c:v>
                </c:pt>
                <c:pt idx="12">
                  <c:v>0</c:v>
                </c:pt>
                <c:pt idx="13">
                  <c:v>0</c:v>
                </c:pt>
                <c:pt idx="14">
                  <c:v>-2.2919045655731827</c:v>
                </c:pt>
                <c:pt idx="15">
                  <c:v>7.3360002102989555E-6</c:v>
                </c:pt>
                <c:pt idx="16">
                  <c:v>1.7006743998585589</c:v>
                </c:pt>
                <c:pt idx="17">
                  <c:v>0</c:v>
                </c:pt>
                <c:pt idx="18">
                  <c:v>0</c:v>
                </c:pt>
                <c:pt idx="19">
                  <c:v>0</c:v>
                </c:pt>
                <c:pt idx="20">
                  <c:v>0</c:v>
                </c:pt>
              </c:numCache>
            </c:numRef>
          </c:val>
          <c:extLst>
            <c:ext xmlns:c16="http://schemas.microsoft.com/office/drawing/2014/chart" uri="{C3380CC4-5D6E-409C-BE32-E72D297353CC}">
              <c16:uniqueId val="{00000004-365B-4E1C-A26D-115A962F77A2}"/>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2.7461805364510605E-7</c:v>
                </c:pt>
                <c:pt idx="1">
                  <c:v>2.8773543448452435E-7</c:v>
                </c:pt>
                <c:pt idx="2">
                  <c:v>2.9876517791509707E-7</c:v>
                </c:pt>
                <c:pt idx="3">
                  <c:v>3.0346269860325902E-7</c:v>
                </c:pt>
                <c:pt idx="4">
                  <c:v>3.1265297046917553E-7</c:v>
                </c:pt>
                <c:pt idx="5">
                  <c:v>3.158502970106457E-7</c:v>
                </c:pt>
                <c:pt idx="6">
                  <c:v>3.0960418001465456E-7</c:v>
                </c:pt>
                <c:pt idx="7">
                  <c:v>3.2181707232438823E-7</c:v>
                </c:pt>
                <c:pt idx="8">
                  <c:v>3.143135264701352E-7</c:v>
                </c:pt>
                <c:pt idx="9">
                  <c:v>3.9354808075131584E-7</c:v>
                </c:pt>
                <c:pt idx="10">
                  <c:v>0.20900563325603161</c:v>
                </c:pt>
                <c:pt idx="11">
                  <c:v>0.66980550618963886</c:v>
                </c:pt>
                <c:pt idx="12">
                  <c:v>1.0625191086149861</c:v>
                </c:pt>
                <c:pt idx="13">
                  <c:v>2.073204774463385</c:v>
                </c:pt>
                <c:pt idx="14">
                  <c:v>2.9379201452234955</c:v>
                </c:pt>
                <c:pt idx="15">
                  <c:v>3.6498281107684871</c:v>
                </c:pt>
                <c:pt idx="16">
                  <c:v>4.2488968184171734</c:v>
                </c:pt>
                <c:pt idx="17">
                  <c:v>4.7406770073038977</c:v>
                </c:pt>
                <c:pt idx="18">
                  <c:v>5.1576746173123666</c:v>
                </c:pt>
                <c:pt idx="19">
                  <c:v>5.0348522533642344</c:v>
                </c:pt>
                <c:pt idx="20">
                  <c:v>4.6662208087042032</c:v>
                </c:pt>
              </c:numCache>
            </c:numRef>
          </c:val>
          <c:extLst>
            <c:ext xmlns:c16="http://schemas.microsoft.com/office/drawing/2014/chart" uri="{C3380CC4-5D6E-409C-BE32-E72D297353CC}">
              <c16:uniqueId val="{00000005-365B-4E1C-A26D-115A962F77A2}"/>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1.0142807289999998E-6</c:v>
                </c:pt>
                <c:pt idx="1">
                  <c:v>1.0131902890000003E-6</c:v>
                </c:pt>
                <c:pt idx="2">
                  <c:v>1.0220361790000002E-6</c:v>
                </c:pt>
                <c:pt idx="3">
                  <c:v>1.0180033239999998E-6</c:v>
                </c:pt>
                <c:pt idx="4">
                  <c:v>1.0164624070000002E-6</c:v>
                </c:pt>
                <c:pt idx="5">
                  <c:v>1.0154811519999999E-6</c:v>
                </c:pt>
                <c:pt idx="6">
                  <c:v>1.018814935E-6</c:v>
                </c:pt>
                <c:pt idx="7">
                  <c:v>1.017521656E-6</c:v>
                </c:pt>
                <c:pt idx="8">
                  <c:v>1.0153182860000001E-6</c:v>
                </c:pt>
                <c:pt idx="9">
                  <c:v>1.0162382339999999E-6</c:v>
                </c:pt>
                <c:pt idx="10">
                  <c:v>1.020788815E-6</c:v>
                </c:pt>
                <c:pt idx="11">
                  <c:v>1.0222711420000001E-6</c:v>
                </c:pt>
                <c:pt idx="12">
                  <c:v>-4.7866351458196729E-6</c:v>
                </c:pt>
                <c:pt idx="13">
                  <c:v>1.0262340070000005E-6</c:v>
                </c:pt>
                <c:pt idx="14">
                  <c:v>2.2215311392828831</c:v>
                </c:pt>
                <c:pt idx="15">
                  <c:v>1.8776988398658505</c:v>
                </c:pt>
                <c:pt idx="16">
                  <c:v>-2.1671064683909353</c:v>
                </c:pt>
                <c:pt idx="17">
                  <c:v>-0.91230700902308171</c:v>
                </c:pt>
                <c:pt idx="18">
                  <c:v>-0.18656281257065205</c:v>
                </c:pt>
                <c:pt idx="19">
                  <c:v>-8.2134972498545107</c:v>
                </c:pt>
                <c:pt idx="20">
                  <c:v>7.3366451320326972E-2</c:v>
                </c:pt>
              </c:numCache>
            </c:numRef>
          </c:val>
          <c:extLst>
            <c:ext xmlns:c16="http://schemas.microsoft.com/office/drawing/2014/chart" uri="{C3380CC4-5D6E-409C-BE32-E72D297353CC}">
              <c16:uniqueId val="{00000006-365B-4E1C-A26D-115A962F77A2}"/>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-4.8076886495532559E-3</c:v>
                </c:pt>
                <c:pt idx="1">
                  <c:v>-1.1219862439816097E-4</c:v>
                </c:pt>
                <c:pt idx="2">
                  <c:v>-1.7422785344831482E-3</c:v>
                </c:pt>
                <c:pt idx="3">
                  <c:v>-2.0624787000000082E-2</c:v>
                </c:pt>
                <c:pt idx="4">
                  <c:v>-2.3069184999999947E-2</c:v>
                </c:pt>
                <c:pt idx="5">
                  <c:v>-5.6363566000000219E-2</c:v>
                </c:pt>
                <c:pt idx="6">
                  <c:v>-5.0897156000000221E-2</c:v>
                </c:pt>
                <c:pt idx="7">
                  <c:v>-5.0897763999999825E-2</c:v>
                </c:pt>
                <c:pt idx="8">
                  <c:v>-5.7384189999999988E-2</c:v>
                </c:pt>
                <c:pt idx="9">
                  <c:v>-6.4408236000000438E-2</c:v>
                </c:pt>
                <c:pt idx="10">
                  <c:v>0.19246094999999991</c:v>
                </c:pt>
                <c:pt idx="11">
                  <c:v>0.18583827000000019</c:v>
                </c:pt>
                <c:pt idx="12">
                  <c:v>0.14351952299999993</c:v>
                </c:pt>
                <c:pt idx="13">
                  <c:v>8.0587766000000102E-2</c:v>
                </c:pt>
                <c:pt idx="14">
                  <c:v>5.2219479999999978E-2</c:v>
                </c:pt>
                <c:pt idx="15">
                  <c:v>6.8709018999999899E-2</c:v>
                </c:pt>
                <c:pt idx="16">
                  <c:v>0.10162056599999983</c:v>
                </c:pt>
                <c:pt idx="17">
                  <c:v>0.16534334649999982</c:v>
                </c:pt>
                <c:pt idx="18">
                  <c:v>0.26614935769999987</c:v>
                </c:pt>
                <c:pt idx="19">
                  <c:v>0.10988871200000017</c:v>
                </c:pt>
                <c:pt idx="20">
                  <c:v>0.17155132629999981</c:v>
                </c:pt>
              </c:numCache>
            </c:numRef>
          </c:val>
          <c:extLst>
            <c:ext xmlns:c16="http://schemas.microsoft.com/office/drawing/2014/chart" uri="{C3380CC4-5D6E-409C-BE32-E72D297353CC}">
              <c16:uniqueId val="{00000007-365B-4E1C-A26D-115A962F77A2}"/>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1.8800000019837171E-2</c:v>
                </c:pt>
                <c:pt idx="1">
                  <c:v>3.3975700207520276E-3</c:v>
                </c:pt>
                <c:pt idx="2">
                  <c:v>1.5476900152862072E-3</c:v>
                </c:pt>
                <c:pt idx="3">
                  <c:v>0.80044079998333473</c:v>
                </c:pt>
                <c:pt idx="4">
                  <c:v>5.3344380052294582E-2</c:v>
                </c:pt>
                <c:pt idx="5">
                  <c:v>5.8139100030530244E-2</c:v>
                </c:pt>
                <c:pt idx="6">
                  <c:v>0.20824457998969592</c:v>
                </c:pt>
                <c:pt idx="7">
                  <c:v>1.0107750000315718E-2</c:v>
                </c:pt>
                <c:pt idx="8">
                  <c:v>-1.7835453000006964</c:v>
                </c:pt>
                <c:pt idx="9">
                  <c:v>-144.59035667001444</c:v>
                </c:pt>
                <c:pt idx="10">
                  <c:v>-2095.5761235800092</c:v>
                </c:pt>
                <c:pt idx="11">
                  <c:v>-1138.6493585580247</c:v>
                </c:pt>
                <c:pt idx="12">
                  <c:v>-960.55755008698907</c:v>
                </c:pt>
                <c:pt idx="13">
                  <c:v>-2616.8562092430075</c:v>
                </c:pt>
                <c:pt idx="14">
                  <c:v>-2721.8023475670052</c:v>
                </c:pt>
                <c:pt idx="15">
                  <c:v>-1889.3811352210178</c:v>
                </c:pt>
                <c:pt idx="16">
                  <c:v>143.41010822598764</c:v>
                </c:pt>
                <c:pt idx="17">
                  <c:v>407.47156296398316</c:v>
                </c:pt>
                <c:pt idx="18">
                  <c:v>371.83905432700703</c:v>
                </c:pt>
                <c:pt idx="19">
                  <c:v>-487.3612758950112</c:v>
                </c:pt>
                <c:pt idx="20">
                  <c:v>618.79417592399841</c:v>
                </c:pt>
              </c:numCache>
            </c:numRef>
          </c:val>
          <c:extLst>
            <c:ext xmlns:c16="http://schemas.microsoft.com/office/drawing/2014/chart" uri="{C3380CC4-5D6E-409C-BE32-E72D297353CC}">
              <c16:uniqueId val="{00000000-FBBC-40F3-A36C-3333F5A1F035}"/>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-0.11547999999311287</c:v>
                </c:pt>
                <c:pt idx="1">
                  <c:v>-14.333099999996193</c:v>
                </c:pt>
                <c:pt idx="2">
                  <c:v>2.7944999999963329</c:v>
                </c:pt>
                <c:pt idx="3">
                  <c:v>9.1025999999910709</c:v>
                </c:pt>
                <c:pt idx="4">
                  <c:v>1.7800000005081529E-2</c:v>
                </c:pt>
                <c:pt idx="5">
                  <c:v>7.1999999963736627E-3</c:v>
                </c:pt>
                <c:pt idx="6">
                  <c:v>1.9999999494757503E-4</c:v>
                </c:pt>
                <c:pt idx="7">
                  <c:v>-1.9999999494757503E-4</c:v>
                </c:pt>
                <c:pt idx="8">
                  <c:v>-3.3450000046286732E-4</c:v>
                </c:pt>
                <c:pt idx="9">
                  <c:v>-1.3875370220157492</c:v>
                </c:pt>
                <c:pt idx="10">
                  <c:v>-2282.9747881790063</c:v>
                </c:pt>
                <c:pt idx="11">
                  <c:v>-3660.3762138619932</c:v>
                </c:pt>
                <c:pt idx="12">
                  <c:v>-3919.3617610820074</c:v>
                </c:pt>
                <c:pt idx="13">
                  <c:v>-3493.3331056940042</c:v>
                </c:pt>
                <c:pt idx="14">
                  <c:v>-3532.0610912000011</c:v>
                </c:pt>
                <c:pt idx="15">
                  <c:v>-3444.9763454659878</c:v>
                </c:pt>
                <c:pt idx="16">
                  <c:v>-3895.3671121679981</c:v>
                </c:pt>
                <c:pt idx="17">
                  <c:v>-3795.084171190003</c:v>
                </c:pt>
                <c:pt idx="18">
                  <c:v>-3711.5182468500207</c:v>
                </c:pt>
                <c:pt idx="19">
                  <c:v>-3835.1723384660036</c:v>
                </c:pt>
                <c:pt idx="20">
                  <c:v>-2986.4437023590035</c:v>
                </c:pt>
              </c:numCache>
            </c:numRef>
          </c:val>
          <c:extLst>
            <c:ext xmlns:c16="http://schemas.microsoft.com/office/drawing/2014/chart" uri="{C3380CC4-5D6E-409C-BE32-E72D297353CC}">
              <c16:uniqueId val="{00000001-FBBC-40F3-A36C-3333F5A1F035}"/>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-9.650990705267759E-6</c:v>
                </c:pt>
                <c:pt idx="1">
                  <c:v>-1.0307242064300226E-5</c:v>
                </c:pt>
                <c:pt idx="2">
                  <c:v>-1.6431641597591806E-5</c:v>
                </c:pt>
                <c:pt idx="3">
                  <c:v>-1.195280606225424E-5</c:v>
                </c:pt>
                <c:pt idx="4">
                  <c:v>-1.2685635510933935E-5</c:v>
                </c:pt>
                <c:pt idx="5">
                  <c:v>-1.3603069874079665E-5</c:v>
                </c:pt>
                <c:pt idx="6">
                  <c:v>-1.4813496591159492E-5</c:v>
                </c:pt>
                <c:pt idx="7">
                  <c:v>-1.6203767927436274E-5</c:v>
                </c:pt>
                <c:pt idx="8">
                  <c:v>-1.7262080746149877E-5</c:v>
                </c:pt>
                <c:pt idx="9">
                  <c:v>-1.8921231685453677E-5</c:v>
                </c:pt>
                <c:pt idx="10">
                  <c:v>-2.1134800135769183E-5</c:v>
                </c:pt>
                <c:pt idx="11">
                  <c:v>-1.128524656155605E-2</c:v>
                </c:pt>
                <c:pt idx="12">
                  <c:v>-3.2411870996611469E-2</c:v>
                </c:pt>
                <c:pt idx="13">
                  <c:v>0.15738121221170331</c:v>
                </c:pt>
                <c:pt idx="14">
                  <c:v>1.2611002885366815</c:v>
                </c:pt>
                <c:pt idx="15">
                  <c:v>3.4355361196676313</c:v>
                </c:pt>
                <c:pt idx="16">
                  <c:v>23.871365102640993</c:v>
                </c:pt>
                <c:pt idx="17">
                  <c:v>-64.066656216565889</c:v>
                </c:pt>
                <c:pt idx="18">
                  <c:v>-615.08052720654064</c:v>
                </c:pt>
                <c:pt idx="19">
                  <c:v>-1.2767908768107645</c:v>
                </c:pt>
                <c:pt idx="20">
                  <c:v>-1040.9921484335416</c:v>
                </c:pt>
              </c:numCache>
            </c:numRef>
          </c:val>
          <c:extLst>
            <c:ext xmlns:c16="http://schemas.microsoft.com/office/drawing/2014/chart" uri="{C3380CC4-5D6E-409C-BE32-E72D297353CC}">
              <c16:uniqueId val="{00000002-FBBC-40F3-A36C-3333F5A1F035}"/>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-5.0000005558104021E-7</c:v>
                </c:pt>
                <c:pt idx="1">
                  <c:v>-6.0000002122251317E-7</c:v>
                </c:pt>
                <c:pt idx="2">
                  <c:v>-4.9999994189420249E-7</c:v>
                </c:pt>
                <c:pt idx="3">
                  <c:v>-7.5999997761755367E-7</c:v>
                </c:pt>
                <c:pt idx="4">
                  <c:v>-7.6999998555038474E-7</c:v>
                </c:pt>
                <c:pt idx="5">
                  <c:v>-7.4999999810643203E-7</c:v>
                </c:pt>
                <c:pt idx="6">
                  <c:v>-9.0000003183376975E-7</c:v>
                </c:pt>
                <c:pt idx="7">
                  <c:v>-9.9999999747524271E-7</c:v>
                </c:pt>
                <c:pt idx="8">
                  <c:v>-6.9999998686398612E-7</c:v>
                </c:pt>
                <c:pt idx="9">
                  <c:v>-1.1999999856016075E-6</c:v>
                </c:pt>
                <c:pt idx="10">
                  <c:v>-2.0846435999999926</c:v>
                </c:pt>
                <c:pt idx="11">
                  <c:v>-2.2101930000000038</c:v>
                </c:pt>
                <c:pt idx="12">
                  <c:v>-0.99166239999999561</c:v>
                </c:pt>
                <c:pt idx="13">
                  <c:v>-3.8092027199999734</c:v>
                </c:pt>
                <c:pt idx="14">
                  <c:v>-13.14706000000001</c:v>
                </c:pt>
                <c:pt idx="15">
                  <c:v>-9.4001779999998973</c:v>
                </c:pt>
                <c:pt idx="16">
                  <c:v>-3.1880570000000006</c:v>
                </c:pt>
                <c:pt idx="17">
                  <c:v>-7.9886600000000101</c:v>
                </c:pt>
                <c:pt idx="18">
                  <c:v>0</c:v>
                </c:pt>
                <c:pt idx="19">
                  <c:v>0</c:v>
                </c:pt>
                <c:pt idx="20">
                  <c:v>0</c:v>
                </c:pt>
              </c:numCache>
            </c:numRef>
          </c:val>
          <c:extLst>
            <c:ext xmlns:c16="http://schemas.microsoft.com/office/drawing/2014/chart" uri="{C3380CC4-5D6E-409C-BE32-E72D297353CC}">
              <c16:uniqueId val="{00000003-FBBC-40F3-A36C-3333F5A1F035}"/>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-1.4465369474692125E-5</c:v>
                </c:pt>
                <c:pt idx="1">
                  <c:v>-1.317427439317953E-5</c:v>
                </c:pt>
                <c:pt idx="2">
                  <c:v>-1.4562041194210451E-5</c:v>
                </c:pt>
                <c:pt idx="3">
                  <c:v>-1.6063136930005717E-5</c:v>
                </c:pt>
                <c:pt idx="4">
                  <c:v>-1.7086604129999999E-5</c:v>
                </c:pt>
                <c:pt idx="5">
                  <c:v>-1.8380422729946666E-5</c:v>
                </c:pt>
                <c:pt idx="6">
                  <c:v>-2.0009803149534378E-5</c:v>
                </c:pt>
                <c:pt idx="7">
                  <c:v>-2.1726002479738327E-5</c:v>
                </c:pt>
                <c:pt idx="8">
                  <c:v>-2.3703225559223995E-5</c:v>
                </c:pt>
                <c:pt idx="9">
                  <c:v>-2.385766424994884E-5</c:v>
                </c:pt>
                <c:pt idx="10">
                  <c:v>-3.161886183222939</c:v>
                </c:pt>
                <c:pt idx="11">
                  <c:v>-6.3961960388852717</c:v>
                </c:pt>
                <c:pt idx="12">
                  <c:v>-1.2123264797702804</c:v>
                </c:pt>
                <c:pt idx="13">
                  <c:v>-5.8910610463317701</c:v>
                </c:pt>
                <c:pt idx="14">
                  <c:v>-25.015718407116463</c:v>
                </c:pt>
                <c:pt idx="15">
                  <c:v>-27.510786299772548</c:v>
                </c:pt>
                <c:pt idx="16">
                  <c:v>-9.7685615767724983</c:v>
                </c:pt>
                <c:pt idx="17">
                  <c:v>-67.387589387455023</c:v>
                </c:pt>
                <c:pt idx="18">
                  <c:v>-144.46515285378436</c:v>
                </c:pt>
                <c:pt idx="19">
                  <c:v>-7.5175517854525964</c:v>
                </c:pt>
                <c:pt idx="20">
                  <c:v>-133.43143106145732</c:v>
                </c:pt>
              </c:numCache>
            </c:numRef>
          </c:val>
          <c:extLst>
            <c:ext xmlns:c16="http://schemas.microsoft.com/office/drawing/2014/chart" uri="{C3380CC4-5D6E-409C-BE32-E72D297353CC}">
              <c16:uniqueId val="{00000004-FBBC-40F3-A36C-3333F5A1F035}"/>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-1.861709000004339</c:v>
                </c:pt>
                <c:pt idx="1">
                  <c:v>9.9729280000010476</c:v>
                </c:pt>
                <c:pt idx="2">
                  <c:v>-6.4428459999999177</c:v>
                </c:pt>
                <c:pt idx="3">
                  <c:v>-12.031183999997666</c:v>
                </c:pt>
                <c:pt idx="4">
                  <c:v>-0.15974800000003597</c:v>
                </c:pt>
                <c:pt idx="5">
                  <c:v>-0.20081190599921683</c:v>
                </c:pt>
                <c:pt idx="6">
                  <c:v>-1.086372965008195</c:v>
                </c:pt>
                <c:pt idx="7">
                  <c:v>-2.5816314002440777E-2</c:v>
                </c:pt>
                <c:pt idx="8">
                  <c:v>-1.0957069299984141</c:v>
                </c:pt>
                <c:pt idx="9">
                  <c:v>18.553146029997151</c:v>
                </c:pt>
                <c:pt idx="10">
                  <c:v>4237.0980751560037</c:v>
                </c:pt>
                <c:pt idx="11">
                  <c:v>4541.7851764839888</c:v>
                </c:pt>
                <c:pt idx="12">
                  <c:v>4566.8998067880002</c:v>
                </c:pt>
                <c:pt idx="13">
                  <c:v>5807.4441548210016</c:v>
                </c:pt>
                <c:pt idx="14">
                  <c:v>5682.7447225900032</c:v>
                </c:pt>
                <c:pt idx="15">
                  <c:v>5548.9222191439985</c:v>
                </c:pt>
                <c:pt idx="16">
                  <c:v>6822.6441066269981</c:v>
                </c:pt>
                <c:pt idx="17">
                  <c:v>6796.8271502529969</c:v>
                </c:pt>
                <c:pt idx="18">
                  <c:v>6925.0329528600014</c:v>
                </c:pt>
                <c:pt idx="19">
                  <c:v>6259.5583818650011</c:v>
                </c:pt>
                <c:pt idx="20">
                  <c:v>6891.3078713199993</c:v>
                </c:pt>
              </c:numCache>
            </c:numRef>
          </c:val>
          <c:extLst>
            <c:ext xmlns:c16="http://schemas.microsoft.com/office/drawing/2014/chart" uri="{C3380CC4-5D6E-409C-BE32-E72D297353CC}">
              <c16:uniqueId val="{00000005-FBBC-40F3-A36C-3333F5A1F035}"/>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-1.1479995373520069E-4</c:v>
                </c:pt>
                <c:pt idx="1">
                  <c:v>1.1817287668236531E-4</c:v>
                </c:pt>
                <c:pt idx="2">
                  <c:v>6.6598659032024443E-7</c:v>
                </c:pt>
                <c:pt idx="3">
                  <c:v>2.4947176279965788E-4</c:v>
                </c:pt>
                <c:pt idx="4">
                  <c:v>4.3038722651544958E-5</c:v>
                </c:pt>
                <c:pt idx="5">
                  <c:v>2.4949104408733547E-4</c:v>
                </c:pt>
                <c:pt idx="6">
                  <c:v>1.6214337301789783E-4</c:v>
                </c:pt>
                <c:pt idx="7">
                  <c:v>2.3477807189919986E-4</c:v>
                </c:pt>
                <c:pt idx="8">
                  <c:v>2.0153411242063157E-4</c:v>
                </c:pt>
                <c:pt idx="9">
                  <c:v>-3.5698511506780051E-2</c:v>
                </c:pt>
                <c:pt idx="10">
                  <c:v>476.14873593782249</c:v>
                </c:pt>
                <c:pt idx="11">
                  <c:v>636.07841945828113</c:v>
                </c:pt>
                <c:pt idx="12">
                  <c:v>761.50231523228285</c:v>
                </c:pt>
                <c:pt idx="13">
                  <c:v>752.90706702518219</c:v>
                </c:pt>
                <c:pt idx="14">
                  <c:v>627.8615999316462</c:v>
                </c:pt>
                <c:pt idx="15">
                  <c:v>129.79629426051906</c:v>
                </c:pt>
                <c:pt idx="16">
                  <c:v>-370.86190900508518</c:v>
                </c:pt>
                <c:pt idx="17">
                  <c:v>-1045.9319257078278</c:v>
                </c:pt>
                <c:pt idx="18">
                  <c:v>-1159.7062677986651</c:v>
                </c:pt>
                <c:pt idx="19">
                  <c:v>569.79188012241866</c:v>
                </c:pt>
                <c:pt idx="20">
                  <c:v>19.008457641015411</c:v>
                </c:pt>
              </c:numCache>
            </c:numRef>
          </c:val>
          <c:extLst>
            <c:ext xmlns:c16="http://schemas.microsoft.com/office/drawing/2014/chart" uri="{C3380CC4-5D6E-409C-BE32-E72D297353CC}">
              <c16:uniqueId val="{00000006-FBBC-40F3-A36C-3333F5A1F035}"/>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7.0007190515752882E-5</c:v>
                </c:pt>
                <c:pt idx="1">
                  <c:v>9.2092050181236118E-6</c:v>
                </c:pt>
                <c:pt idx="2">
                  <c:v>1.0778507203212939E-5</c:v>
                </c:pt>
                <c:pt idx="3">
                  <c:v>-1.3458091416396201E-5</c:v>
                </c:pt>
                <c:pt idx="4">
                  <c:v>4.7245066525647417E-6</c:v>
                </c:pt>
                <c:pt idx="5">
                  <c:v>-2.1942985767964274E-5</c:v>
                </c:pt>
                <c:pt idx="6">
                  <c:v>-4.197148336970713E-5</c:v>
                </c:pt>
                <c:pt idx="7">
                  <c:v>-3.7369554775068536E-5</c:v>
                </c:pt>
                <c:pt idx="8">
                  <c:v>-5.8684092437033542E-5</c:v>
                </c:pt>
                <c:pt idx="9">
                  <c:v>-4.4229055129108019E-4</c:v>
                </c:pt>
                <c:pt idx="10">
                  <c:v>0.30889601622038754</c:v>
                </c:pt>
                <c:pt idx="11">
                  <c:v>1.3715503588064166</c:v>
                </c:pt>
                <c:pt idx="12">
                  <c:v>1.0440424087482825</c:v>
                </c:pt>
                <c:pt idx="13">
                  <c:v>3.2418646105597873</c:v>
                </c:pt>
                <c:pt idx="14">
                  <c:v>287.96373878882878</c:v>
                </c:pt>
                <c:pt idx="15">
                  <c:v>-18.587029295871616</c:v>
                </c:pt>
                <c:pt idx="16">
                  <c:v>-2685.5473575800042</c:v>
                </c:pt>
                <c:pt idx="17">
                  <c:v>-2117.8418711977902</c:v>
                </c:pt>
                <c:pt idx="18">
                  <c:v>-1337.1486753419485</c:v>
                </c:pt>
                <c:pt idx="19">
                  <c:v>-2733.5328698600861</c:v>
                </c:pt>
                <c:pt idx="20">
                  <c:v>-3178.3650384406756</c:v>
                </c:pt>
              </c:numCache>
            </c:numRef>
          </c:val>
          <c:extLst>
            <c:ext xmlns:c16="http://schemas.microsoft.com/office/drawing/2014/chart" uri="{C3380CC4-5D6E-409C-BE32-E72D297353CC}">
              <c16:uniqueId val="{00000007-FBBC-40F3-A36C-3333F5A1F035}"/>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-0.20803339039548518</c:v>
                </c:pt>
                <c:pt idx="1">
                  <c:v>0.24639373670939335</c:v>
                </c:pt>
                <c:pt idx="2">
                  <c:v>-1.4840120156094372E-2</c:v>
                </c:pt>
                <c:pt idx="3">
                  <c:v>3.8480137249052859E-4</c:v>
                </c:pt>
                <c:pt idx="4">
                  <c:v>1.9376977857632482E-4</c:v>
                </c:pt>
                <c:pt idx="5">
                  <c:v>-2.15375994328042E-2</c:v>
                </c:pt>
                <c:pt idx="6">
                  <c:v>7.3057358805783679E-3</c:v>
                </c:pt>
                <c:pt idx="7">
                  <c:v>-2.2170876586045551E-2</c:v>
                </c:pt>
                <c:pt idx="8">
                  <c:v>5.3521503185152142E-3</c:v>
                </c:pt>
                <c:pt idx="9">
                  <c:v>-3.0875925043005736E-2</c:v>
                </c:pt>
                <c:pt idx="10">
                  <c:v>-0.76428541971401387</c:v>
                </c:pt>
                <c:pt idx="11">
                  <c:v>7.8520175025929007</c:v>
                </c:pt>
                <c:pt idx="12">
                  <c:v>3.5627999292730124</c:v>
                </c:pt>
                <c:pt idx="13">
                  <c:v>4.4202010795410018</c:v>
                </c:pt>
                <c:pt idx="14">
                  <c:v>-29.422727430474026</c:v>
                </c:pt>
                <c:pt idx="15">
                  <c:v>-158.36944869476224</c:v>
                </c:pt>
                <c:pt idx="16">
                  <c:v>-1249.3682498517799</c:v>
                </c:pt>
                <c:pt idx="17">
                  <c:v>-1261.7316380694022</c:v>
                </c:pt>
                <c:pt idx="18">
                  <c:v>-1252.2511201395189</c:v>
                </c:pt>
                <c:pt idx="19">
                  <c:v>-1331.4675112160976</c:v>
                </c:pt>
                <c:pt idx="20">
                  <c:v>-1350.531031401259</c:v>
                </c:pt>
              </c:numCache>
            </c:numRef>
          </c:val>
          <c:smooth val="0"/>
          <c:extLst>
            <c:ext xmlns:c16="http://schemas.microsoft.com/office/drawing/2014/chart" uri="{C3380CC4-5D6E-409C-BE32-E72D297353CC}">
              <c16:uniqueId val="{00000008-FBBC-40F3-A36C-3333F5A1F035}"/>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1.825406999999899</c:v>
                </c:pt>
                <c:pt idx="1">
                  <c:v>4.6999330000000015</c:v>
                </c:pt>
                <c:pt idx="2">
                  <c:v>2.2957989369242924</c:v>
                </c:pt>
                <c:pt idx="3">
                  <c:v>1.2424757722458821</c:v>
                </c:pt>
                <c:pt idx="4">
                  <c:v>5.3429216632139287E-4</c:v>
                </c:pt>
                <c:pt idx="5">
                  <c:v>1.9715703436759213E-2</c:v>
                </c:pt>
                <c:pt idx="6">
                  <c:v>0.38381541244143591</c:v>
                </c:pt>
                <c:pt idx="7">
                  <c:v>-1.7039693812421319E-2</c:v>
                </c:pt>
                <c:pt idx="8">
                  <c:v>1.8548987759913871</c:v>
                </c:pt>
                <c:pt idx="9">
                  <c:v>-1.7656890728417238</c:v>
                </c:pt>
                <c:pt idx="10">
                  <c:v>-302.48238302380378</c:v>
                </c:pt>
                <c:pt idx="11">
                  <c:v>206.49071197063677</c:v>
                </c:pt>
                <c:pt idx="12">
                  <c:v>386.58603363985094</c:v>
                </c:pt>
                <c:pt idx="13">
                  <c:v>71.654813638656833</c:v>
                </c:pt>
                <c:pt idx="14">
                  <c:v>-181.47974697838708</c:v>
                </c:pt>
                <c:pt idx="15">
                  <c:v>-587.00688207701023</c:v>
                </c:pt>
                <c:pt idx="16">
                  <c:v>-356.13284299881343</c:v>
                </c:pt>
                <c:pt idx="17">
                  <c:v>108.99222702968564</c:v>
                </c:pt>
                <c:pt idx="18">
                  <c:v>487.45724002900715</c:v>
                </c:pt>
                <c:pt idx="19">
                  <c:v>-280.13222448252054</c:v>
                </c:pt>
                <c:pt idx="20">
                  <c:v>89.772323223192871</c:v>
                </c:pt>
              </c:numCache>
            </c:numRef>
          </c:val>
          <c:smooth val="0"/>
          <c:extLst>
            <c:ext xmlns:c16="http://schemas.microsoft.com/office/drawing/2014/chart" uri="{C3380CC4-5D6E-409C-BE32-E72D297353CC}">
              <c16:uniqueId val="{00000009-FBBC-40F3-A36C-3333F5A1F035}"/>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0</c:v>
                </c:pt>
                <c:pt idx="4">
                  <c:v>0</c:v>
                </c:pt>
                <c:pt idx="5">
                  <c:v>0</c:v>
                </c:pt>
                <c:pt idx="6">
                  <c:v>0</c:v>
                </c:pt>
                <c:pt idx="7">
                  <c:v>0</c:v>
                </c:pt>
                <c:pt idx="8">
                  <c:v>0</c:v>
                </c:pt>
                <c:pt idx="9">
                  <c:v>0</c:v>
                </c:pt>
                <c:pt idx="10">
                  <c:v>0</c:v>
                </c:pt>
                <c:pt idx="11">
                  <c:v>-3.7314993096515536E-4</c:v>
                </c:pt>
                <c:pt idx="12">
                  <c:v>-3.7314984001568519E-4</c:v>
                </c:pt>
                <c:pt idx="13">
                  <c:v>-3.7314453948056325E-4</c:v>
                </c:pt>
                <c:pt idx="14">
                  <c:v>-89.405848959511786</c:v>
                </c:pt>
                <c:pt idx="15">
                  <c:v>-89.405528959319781</c:v>
                </c:pt>
                <c:pt idx="16">
                  <c:v>-12.137282959110962</c:v>
                </c:pt>
                <c:pt idx="17">
                  <c:v>-12.13727895880038</c:v>
                </c:pt>
                <c:pt idx="18">
                  <c:v>-12.137282958379728</c:v>
                </c:pt>
                <c:pt idx="19">
                  <c:v>-12.137282957879506</c:v>
                </c:pt>
                <c:pt idx="20">
                  <c:v>-12.137282956238778</c:v>
                </c:pt>
              </c:numCache>
            </c:numRef>
          </c:val>
          <c:extLst>
            <c:ext xmlns:c16="http://schemas.microsoft.com/office/drawing/2014/chart" uri="{C3380CC4-5D6E-409C-BE32-E72D297353CC}">
              <c16:uniqueId val="{00000000-CAFE-4030-A6D4-C6248D78E424}"/>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0</c:v>
                </c:pt>
                <c:pt idx="4">
                  <c:v>0</c:v>
                </c:pt>
                <c:pt idx="5">
                  <c:v>0</c:v>
                </c:pt>
                <c:pt idx="6">
                  <c:v>0</c:v>
                </c:pt>
                <c:pt idx="7">
                  <c:v>0</c:v>
                </c:pt>
                <c:pt idx="8">
                  <c:v>0</c:v>
                </c:pt>
                <c:pt idx="9">
                  <c:v>0</c:v>
                </c:pt>
                <c:pt idx="10">
                  <c:v>-93.947590000000218</c:v>
                </c:pt>
                <c:pt idx="11">
                  <c:v>-468.94628085500017</c:v>
                </c:pt>
                <c:pt idx="12">
                  <c:v>-468.94628085500017</c:v>
                </c:pt>
                <c:pt idx="13">
                  <c:v>-468.94628085510021</c:v>
                </c:pt>
                <c:pt idx="14">
                  <c:v>-468.94628085510021</c:v>
                </c:pt>
                <c:pt idx="15">
                  <c:v>-468.94628085510021</c:v>
                </c:pt>
                <c:pt idx="16">
                  <c:v>-468.94628085510021</c:v>
                </c:pt>
                <c:pt idx="17">
                  <c:v>-468.94628085520026</c:v>
                </c:pt>
                <c:pt idx="18">
                  <c:v>-468.94628085520026</c:v>
                </c:pt>
                <c:pt idx="19">
                  <c:v>-468.9462808553003</c:v>
                </c:pt>
                <c:pt idx="20">
                  <c:v>-374.99869085560022</c:v>
                </c:pt>
              </c:numCache>
            </c:numRef>
          </c:val>
          <c:extLst>
            <c:ext xmlns:c16="http://schemas.microsoft.com/office/drawing/2014/chart" uri="{C3380CC4-5D6E-409C-BE32-E72D297353CC}">
              <c16:uniqueId val="{00000001-CAFE-4030-A6D4-C6248D78E424}"/>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CAFE-4030-A6D4-C6248D78E424}"/>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CAFE-4030-A6D4-C6248D78E424}"/>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-98.019146355361045</c:v>
                </c:pt>
                <c:pt idx="20">
                  <c:v>-98.019146364360495</c:v>
                </c:pt>
              </c:numCache>
            </c:numRef>
          </c:val>
          <c:extLst>
            <c:ext xmlns:c16="http://schemas.microsoft.com/office/drawing/2014/chart" uri="{C3380CC4-5D6E-409C-BE32-E72D297353CC}">
              <c16:uniqueId val="{00000004-CAFE-4030-A6D4-C6248D78E424}"/>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0</c:v>
                </c:pt>
                <c:pt idx="7">
                  <c:v>0</c:v>
                </c:pt>
                <c:pt idx="8">
                  <c:v>0</c:v>
                </c:pt>
                <c:pt idx="9">
                  <c:v>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CAFE-4030-A6D4-C6248D78E424}"/>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2.8999998903600499E-5</c:v>
                </c:pt>
                <c:pt idx="3">
                  <c:v>1.5000001440057531E-5</c:v>
                </c:pt>
                <c:pt idx="4">
                  <c:v>2.5999999706982635E-5</c:v>
                </c:pt>
                <c:pt idx="5">
                  <c:v>3.0000001061125658E-5</c:v>
                </c:pt>
                <c:pt idx="6">
                  <c:v>4.000000080850441E-5</c:v>
                </c:pt>
                <c:pt idx="7">
                  <c:v>3.9999998989515007E-5</c:v>
                </c:pt>
                <c:pt idx="8">
                  <c:v>6.0000000303261913E-5</c:v>
                </c:pt>
                <c:pt idx="9">
                  <c:v>3.0000001061125658E-5</c:v>
                </c:pt>
                <c:pt idx="10">
                  <c:v>6.0000000303261913E-5</c:v>
                </c:pt>
                <c:pt idx="11">
                  <c:v>2.9999999242136255E-5</c:v>
                </c:pt>
                <c:pt idx="12">
                  <c:v>0</c:v>
                </c:pt>
                <c:pt idx="13">
                  <c:v>4.000000080850441E-5</c:v>
                </c:pt>
                <c:pt idx="14">
                  <c:v>-70.233750000001237</c:v>
                </c:pt>
                <c:pt idx="15">
                  <c:v>-254.10225499999797</c:v>
                </c:pt>
                <c:pt idx="16">
                  <c:v>-332.20197000000007</c:v>
                </c:pt>
                <c:pt idx="17">
                  <c:v>-477.01397999999972</c:v>
                </c:pt>
                <c:pt idx="18">
                  <c:v>-460.22570800000176</c:v>
                </c:pt>
                <c:pt idx="19">
                  <c:v>-160.87928500000089</c:v>
                </c:pt>
                <c:pt idx="20">
                  <c:v>-235.55363500000021</c:v>
                </c:pt>
              </c:numCache>
            </c:numRef>
          </c:val>
          <c:extLst>
            <c:ext xmlns:c16="http://schemas.microsoft.com/office/drawing/2014/chart" uri="{C3380CC4-5D6E-409C-BE32-E72D297353CC}">
              <c16:uniqueId val="{00000006-CAFE-4030-A6D4-C6248D78E424}"/>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150</c:v>
                </c:pt>
                <c:pt idx="15">
                  <c:v>44.121130000000448</c:v>
                </c:pt>
                <c:pt idx="16">
                  <c:v>-1094.9559168616015</c:v>
                </c:pt>
                <c:pt idx="17">
                  <c:v>-831.47550000000138</c:v>
                </c:pt>
                <c:pt idx="18">
                  <c:v>-505.02130000000216</c:v>
                </c:pt>
                <c:pt idx="19">
                  <c:v>-1096.6994400000003</c:v>
                </c:pt>
                <c:pt idx="20">
                  <c:v>-1234.6330400000006</c:v>
                </c:pt>
              </c:numCache>
            </c:numRef>
          </c:val>
          <c:extLst>
            <c:ext xmlns:c16="http://schemas.microsoft.com/office/drawing/2014/chart" uri="{C3380CC4-5D6E-409C-BE32-E72D297353CC}">
              <c16:uniqueId val="{00000007-CAFE-4030-A6D4-C6248D78E424}"/>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-22.883295999999973</c:v>
                </c:pt>
                <c:pt idx="15">
                  <c:v>-122.88868368670001</c:v>
                </c:pt>
                <c:pt idx="16">
                  <c:v>-1124.2135442288202</c:v>
                </c:pt>
                <c:pt idx="17">
                  <c:v>-1124.2135442362303</c:v>
                </c:pt>
                <c:pt idx="18">
                  <c:v>-1124.2135442427</c:v>
                </c:pt>
                <c:pt idx="19">
                  <c:v>-1292.4648396911998</c:v>
                </c:pt>
                <c:pt idx="20">
                  <c:v>-1292.4648375385996</c:v>
                </c:pt>
              </c:numCache>
            </c:numRef>
          </c:val>
          <c:smooth val="0"/>
          <c:extLst>
            <c:ext xmlns:c16="http://schemas.microsoft.com/office/drawing/2014/chart" uri="{C3380CC4-5D6E-409C-BE32-E72D297353CC}">
              <c16:uniqueId val="{00000008-CAFE-4030-A6D4-C6248D78E424}"/>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0</c:v>
                </c:pt>
                <c:pt idx="10">
                  <c:v>0</c:v>
                </c:pt>
                <c:pt idx="11">
                  <c:v>48.153835000000072</c:v>
                </c:pt>
                <c:pt idx="12">
                  <c:v>60.978626000000077</c:v>
                </c:pt>
                <c:pt idx="13">
                  <c:v>60.978626000000077</c:v>
                </c:pt>
                <c:pt idx="14">
                  <c:v>66.624449999999797</c:v>
                </c:pt>
                <c:pt idx="15">
                  <c:v>52.8704359999997</c:v>
                </c:pt>
                <c:pt idx="16">
                  <c:v>94.773079999999936</c:v>
                </c:pt>
                <c:pt idx="17">
                  <c:v>94.773079999999936</c:v>
                </c:pt>
                <c:pt idx="18">
                  <c:v>94.773079999999936</c:v>
                </c:pt>
                <c:pt idx="19">
                  <c:v>51.63148000000001</c:v>
                </c:pt>
                <c:pt idx="20">
                  <c:v>51.63148000000001</c:v>
                </c:pt>
              </c:numCache>
            </c:numRef>
          </c:val>
          <c:smooth val="0"/>
          <c:extLst>
            <c:ext xmlns:c16="http://schemas.microsoft.com/office/drawing/2014/chart" uri="{C3380CC4-5D6E-409C-BE32-E72D297353CC}">
              <c16:uniqueId val="{00000009-CAFE-4030-A6D4-C6248D78E424}"/>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4BD89AA9-A078-4860-BA57-EC99636EAF0D}"/>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C83E2E7B-7111-4983-A308-8A550560EF39}"/>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A1D52B67-6AE4-47F5-982C-F82B67424F2A}"/>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2CF43633-31A1-48AC-96EF-D7384734C5A7}"/>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7CFFA743-EF61-4E20-87A0-0531FE8FD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7EDB351F-62DB-412B-8AF4-19DE4175D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5ED94ECB-2F03-4C5F-A99B-6D20A4143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n3nj0p0beOtPJCRsR8PlZM8oRYpMeO78sjD9G0QPS5WTZUWYPux1n/rzrRYVBHYMMwx2FBChmmpN0Kl0XP+H5A==" saltValue="Y6jAhFTXN0hRwm3MB82jRg=="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1369794.9981</v>
      </c>
      <c r="D6" s="23">
        <v>1224710.3066071244</v>
      </c>
      <c r="E6" s="23">
        <v>1182649.3282085354</v>
      </c>
      <c r="F6" s="23">
        <v>1064891.882012537</v>
      </c>
      <c r="G6" s="23">
        <v>964203.56762715697</v>
      </c>
      <c r="H6" s="23">
        <v>875503.59846657212</v>
      </c>
      <c r="I6" s="23">
        <v>835653.36748739681</v>
      </c>
      <c r="J6" s="23">
        <v>803757.83499028184</v>
      </c>
      <c r="K6" s="23">
        <v>590885.76287747663</v>
      </c>
      <c r="L6" s="23">
        <v>558690.63910853723</v>
      </c>
      <c r="M6" s="23">
        <v>520279.47070388839</v>
      </c>
      <c r="N6" s="23">
        <v>466854.29010330426</v>
      </c>
      <c r="O6" s="23">
        <v>437494.35982591612</v>
      </c>
      <c r="P6" s="23">
        <v>416621.96627304342</v>
      </c>
      <c r="Q6" s="23">
        <v>378740.24994237733</v>
      </c>
      <c r="R6" s="23">
        <v>352644.40910424443</v>
      </c>
      <c r="S6" s="23">
        <v>330681.09889557475</v>
      </c>
      <c r="T6" s="23">
        <v>308061.47635756631</v>
      </c>
      <c r="U6" s="23">
        <v>280850.80489220459</v>
      </c>
      <c r="V6" s="23">
        <v>255430.0001494484</v>
      </c>
      <c r="W6" s="23">
        <v>236830.42263076</v>
      </c>
    </row>
    <row r="7" spans="1:23">
      <c r="A7" s="27" t="s">
        <v>36</v>
      </c>
      <c r="B7" s="27" t="s">
        <v>67</v>
      </c>
      <c r="C7" s="23">
        <v>178950.90487</v>
      </c>
      <c r="D7" s="23">
        <v>153322.92800000001</v>
      </c>
      <c r="E7" s="23">
        <v>156452.0067</v>
      </c>
      <c r="F7" s="23">
        <v>150805.58335999999</v>
      </c>
      <c r="G7" s="23">
        <v>135850.4731</v>
      </c>
      <c r="H7" s="23">
        <v>123427.34485999998</v>
      </c>
      <c r="I7" s="23">
        <v>111015.36873</v>
      </c>
      <c r="J7" s="23">
        <v>103640.67006</v>
      </c>
      <c r="K7" s="23">
        <v>89214.814966639926</v>
      </c>
      <c r="L7" s="23">
        <v>79185.546944117843</v>
      </c>
      <c r="M7" s="23">
        <v>67989.665039213258</v>
      </c>
      <c r="N7" s="23">
        <v>65641.240536356287</v>
      </c>
      <c r="O7" s="23">
        <v>60686.244577572346</v>
      </c>
      <c r="P7" s="23">
        <v>57172.445593974284</v>
      </c>
      <c r="Q7" s="23">
        <v>52504.028927439038</v>
      </c>
      <c r="R7" s="23">
        <v>49783.139862398442</v>
      </c>
      <c r="S7" s="23">
        <v>46959.829628043401</v>
      </c>
      <c r="T7" s="23">
        <v>44492.886195950181</v>
      </c>
      <c r="U7" s="23">
        <v>40717.274581743543</v>
      </c>
      <c r="V7" s="23">
        <v>38398.239481179997</v>
      </c>
      <c r="W7" s="23">
        <v>36260.518199999999</v>
      </c>
    </row>
    <row r="8" spans="1:23">
      <c r="A8" s="27" t="s">
        <v>36</v>
      </c>
      <c r="B8" s="27" t="s">
        <v>18</v>
      </c>
      <c r="C8" s="23">
        <v>117187.04703296635</v>
      </c>
      <c r="D8" s="23">
        <v>108737.14316413904</v>
      </c>
      <c r="E8" s="23">
        <v>84779.695477365152</v>
      </c>
      <c r="F8" s="23">
        <v>73201.270447460192</v>
      </c>
      <c r="G8" s="23">
        <v>67526.006057968072</v>
      </c>
      <c r="H8" s="23">
        <v>62612.905251779564</v>
      </c>
      <c r="I8" s="23">
        <v>58044.071269752443</v>
      </c>
      <c r="J8" s="23">
        <v>53950.265412583394</v>
      </c>
      <c r="K8" s="23">
        <v>49831.385120265855</v>
      </c>
      <c r="L8" s="23">
        <v>46176.512874870292</v>
      </c>
      <c r="M8" s="23">
        <v>42883.466872082448</v>
      </c>
      <c r="N8" s="23">
        <v>39806.387536801129</v>
      </c>
      <c r="O8" s="23">
        <v>36882.420659702744</v>
      </c>
      <c r="P8" s="23">
        <v>34125.440753468727</v>
      </c>
      <c r="Q8" s="23">
        <v>31642.728317772722</v>
      </c>
      <c r="R8" s="23">
        <v>28499.487018583146</v>
      </c>
      <c r="S8" s="23">
        <v>21896.905158855065</v>
      </c>
      <c r="T8" s="23">
        <v>21589.776096768044</v>
      </c>
      <c r="U8" s="23">
        <v>31150.755386137935</v>
      </c>
      <c r="V8" s="23">
        <v>15210.036531909349</v>
      </c>
      <c r="W8" s="23">
        <v>32598.304145002119</v>
      </c>
    </row>
    <row r="9" spans="1:23">
      <c r="A9" s="27" t="s">
        <v>36</v>
      </c>
      <c r="B9" s="27" t="s">
        <v>28</v>
      </c>
      <c r="C9" s="23">
        <v>81586.619310000009</v>
      </c>
      <c r="D9" s="23">
        <v>60287.430930000002</v>
      </c>
      <c r="E9" s="23">
        <v>56058.127659999998</v>
      </c>
      <c r="F9" s="23">
        <v>8640.0275834349231</v>
      </c>
      <c r="G9" s="23">
        <v>7894.8948785968996</v>
      </c>
      <c r="H9" s="23">
        <v>7359.5885199999993</v>
      </c>
      <c r="I9" s="23">
        <v>6855.8620699999992</v>
      </c>
      <c r="J9" s="23">
        <v>6452.6165600000004</v>
      </c>
      <c r="K9" s="23">
        <v>5999.3051699999996</v>
      </c>
      <c r="L9" s="23">
        <v>5462.3945139999996</v>
      </c>
      <c r="M9" s="23">
        <v>5133.8485000000001</v>
      </c>
      <c r="N9" s="23">
        <v>4824.9015899999995</v>
      </c>
      <c r="O9" s="23">
        <v>4384.6560100000006</v>
      </c>
      <c r="P9" s="23">
        <v>4090.34555</v>
      </c>
      <c r="Q9" s="23">
        <v>1900.4316499999998</v>
      </c>
      <c r="R9" s="23">
        <v>1642.2013000000002</v>
      </c>
      <c r="S9" s="23">
        <v>1565.8113000000001</v>
      </c>
      <c r="T9" s="23">
        <v>1500.9700000000003</v>
      </c>
      <c r="U9" s="23">
        <v>1069.6008999999999</v>
      </c>
      <c r="V9" s="23">
        <v>984.40200000000004</v>
      </c>
      <c r="W9" s="23">
        <v>908.09980000000007</v>
      </c>
    </row>
    <row r="10" spans="1:23">
      <c r="A10" s="27" t="s">
        <v>36</v>
      </c>
      <c r="B10" s="27" t="s">
        <v>62</v>
      </c>
      <c r="C10" s="23">
        <v>1116.21711600602</v>
      </c>
      <c r="D10" s="23">
        <v>1315.1180390360764</v>
      </c>
      <c r="E10" s="23">
        <v>3548.783839015221</v>
      </c>
      <c r="F10" s="23">
        <v>9.9577612057009972</v>
      </c>
      <c r="G10" s="23">
        <v>2.3289108629999996E-3</v>
      </c>
      <c r="H10" s="23">
        <v>41.706197436633005</v>
      </c>
      <c r="I10" s="23">
        <v>115.64205332536798</v>
      </c>
      <c r="J10" s="23">
        <v>238.51043301541492</v>
      </c>
      <c r="K10" s="23">
        <v>201.17853578530401</v>
      </c>
      <c r="L10" s="23">
        <v>61.976341908729999</v>
      </c>
      <c r="M10" s="23">
        <v>153.51106030743301</v>
      </c>
      <c r="N10" s="23">
        <v>1004.7104296153229</v>
      </c>
      <c r="O10" s="23">
        <v>211.31058121143599</v>
      </c>
      <c r="P10" s="23">
        <v>287.84002089811486</v>
      </c>
      <c r="Q10" s="23">
        <v>1361.009856405982</v>
      </c>
      <c r="R10" s="23">
        <v>1738.3621138476947</v>
      </c>
      <c r="S10" s="23">
        <v>2941.3373976143844</v>
      </c>
      <c r="T10" s="23">
        <v>4347.2944957170848</v>
      </c>
      <c r="U10" s="23">
        <v>5903.2642968888495</v>
      </c>
      <c r="V10" s="23">
        <v>1467.6914794219799</v>
      </c>
      <c r="W10" s="23">
        <v>3224.7130410923851</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1748635.7864289721</v>
      </c>
      <c r="D17" s="28">
        <v>1548372.9267402997</v>
      </c>
      <c r="E17" s="28">
        <v>1483487.9418849158</v>
      </c>
      <c r="F17" s="28">
        <v>1297548.7211646379</v>
      </c>
      <c r="G17" s="28">
        <v>1175474.9439926329</v>
      </c>
      <c r="H17" s="28">
        <v>1068945.1432957882</v>
      </c>
      <c r="I17" s="28">
        <v>1011684.3116104746</v>
      </c>
      <c r="J17" s="28">
        <v>968039.89745588065</v>
      </c>
      <c r="K17" s="28">
        <v>736132.44667016773</v>
      </c>
      <c r="L17" s="28">
        <v>689577.06978343416</v>
      </c>
      <c r="M17" s="28">
        <v>636439.96217549138</v>
      </c>
      <c r="N17" s="28">
        <v>578131.53019607707</v>
      </c>
      <c r="O17" s="28">
        <v>539658.99165440269</v>
      </c>
      <c r="P17" s="28">
        <v>512298.03819138452</v>
      </c>
      <c r="Q17" s="28">
        <v>466148.44869399501</v>
      </c>
      <c r="R17" s="28">
        <v>434307.59939907375</v>
      </c>
      <c r="S17" s="28">
        <v>404044.9823800876</v>
      </c>
      <c r="T17" s="28">
        <v>379992.40314600163</v>
      </c>
      <c r="U17" s="28">
        <v>359691.70005697489</v>
      </c>
      <c r="V17" s="28">
        <v>311490.36964195973</v>
      </c>
      <c r="W17" s="28">
        <v>309822.0578168545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719632.77839999995</v>
      </c>
      <c r="D20" s="23">
        <v>617068.97790712432</v>
      </c>
      <c r="E20" s="23">
        <v>576904.96460853552</v>
      </c>
      <c r="F20" s="23">
        <v>511117.54191253701</v>
      </c>
      <c r="G20" s="23">
        <v>448118.80232715688</v>
      </c>
      <c r="H20" s="23">
        <v>406242.28176657221</v>
      </c>
      <c r="I20" s="23">
        <v>406875.13918739685</v>
      </c>
      <c r="J20" s="23">
        <v>416606.59525168908</v>
      </c>
      <c r="K20" s="23">
        <v>283089.43641477166</v>
      </c>
      <c r="L20" s="23">
        <v>266473.20288759691</v>
      </c>
      <c r="M20" s="23">
        <v>256462.20192051446</v>
      </c>
      <c r="N20" s="23">
        <v>200638.22711921524</v>
      </c>
      <c r="O20" s="23">
        <v>189579.38725088112</v>
      </c>
      <c r="P20" s="23">
        <v>185432.63732203844</v>
      </c>
      <c r="Q20" s="23">
        <v>178978.95455170074</v>
      </c>
      <c r="R20" s="23">
        <v>168179.36533507495</v>
      </c>
      <c r="S20" s="23">
        <v>161588.35650154465</v>
      </c>
      <c r="T20" s="23">
        <v>149295.07631806951</v>
      </c>
      <c r="U20" s="23">
        <v>137597.14395042419</v>
      </c>
      <c r="V20" s="23">
        <v>125096.61467780459</v>
      </c>
      <c r="W20" s="23">
        <v>117375.67894671501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1640.5836550606498</v>
      </c>
      <c r="D22" s="23">
        <v>1534.60515580167</v>
      </c>
      <c r="E22" s="23">
        <v>4371.0367694064053</v>
      </c>
      <c r="F22" s="23">
        <v>2642.4213395500997</v>
      </c>
      <c r="G22" s="23">
        <v>2420.8287691486903</v>
      </c>
      <c r="H22" s="23">
        <v>2240.30926793558</v>
      </c>
      <c r="I22" s="23">
        <v>2082.9101687666339</v>
      </c>
      <c r="J22" s="23">
        <v>1930.5581719052798</v>
      </c>
      <c r="K22" s="23">
        <v>1786.9891607144598</v>
      </c>
      <c r="L22" s="23">
        <v>1651.4862632498398</v>
      </c>
      <c r="M22" s="23">
        <v>1545.19816315553</v>
      </c>
      <c r="N22" s="23">
        <v>1523.2950608193401</v>
      </c>
      <c r="O22" s="23">
        <v>1338.9093708804401</v>
      </c>
      <c r="P22" s="23">
        <v>1253.1892431567601</v>
      </c>
      <c r="Q22" s="23">
        <v>1183.6615759455401</v>
      </c>
      <c r="R22" s="23">
        <v>1174.2359544758299</v>
      </c>
      <c r="S22" s="23">
        <v>1099.9455918393999</v>
      </c>
      <c r="T22" s="23">
        <v>3164.3435021350501</v>
      </c>
      <c r="U22" s="23">
        <v>12818.45428398795</v>
      </c>
      <c r="V22" s="23">
        <v>871.31740980536995</v>
      </c>
      <c r="W22" s="23">
        <v>12373.3928606474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3.11773244E-4</v>
      </c>
      <c r="D24" s="23">
        <v>3.1227978999999998E-4</v>
      </c>
      <c r="E24" s="23">
        <v>3.2329148E-4</v>
      </c>
      <c r="F24" s="23">
        <v>6.1546162490159997</v>
      </c>
      <c r="G24" s="23">
        <v>3.2266817999999995E-4</v>
      </c>
      <c r="H24" s="23">
        <v>3.2119061099999995E-4</v>
      </c>
      <c r="I24" s="23">
        <v>3.2230086000000001E-4</v>
      </c>
      <c r="J24" s="23">
        <v>3.2399972599999986E-4</v>
      </c>
      <c r="K24" s="23">
        <v>3.1502930000000003E-4</v>
      </c>
      <c r="L24" s="23">
        <v>3.1678085999999999E-4</v>
      </c>
      <c r="M24" s="23">
        <v>3.1742857000000002E-4</v>
      </c>
      <c r="N24" s="23">
        <v>552.27905012944007</v>
      </c>
      <c r="O24" s="23">
        <v>127.66346151977</v>
      </c>
      <c r="P24" s="23">
        <v>158.37128641317997</v>
      </c>
      <c r="Q24" s="23">
        <v>178.49406547585002</v>
      </c>
      <c r="R24" s="23">
        <v>765.71787362461998</v>
      </c>
      <c r="S24" s="23">
        <v>789.16410221424997</v>
      </c>
      <c r="T24" s="23">
        <v>294.03462363034004</v>
      </c>
      <c r="U24" s="23">
        <v>321.40840210831004</v>
      </c>
      <c r="V24" s="23">
        <v>448.08546064543998</v>
      </c>
      <c r="W24" s="23">
        <v>417.01166464034998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721273.36236683384</v>
      </c>
      <c r="D31" s="28">
        <v>618603.58337520575</v>
      </c>
      <c r="E31" s="28">
        <v>581276.00170123344</v>
      </c>
      <c r="F31" s="28">
        <v>513766.11786833615</v>
      </c>
      <c r="G31" s="28">
        <v>450539.63141897373</v>
      </c>
      <c r="H31" s="28">
        <v>408482.59135569842</v>
      </c>
      <c r="I31" s="28">
        <v>408958.04967846436</v>
      </c>
      <c r="J31" s="28">
        <v>418537.1537475941</v>
      </c>
      <c r="K31" s="28">
        <v>284876.42589051538</v>
      </c>
      <c r="L31" s="28">
        <v>268124.68946762761</v>
      </c>
      <c r="M31" s="28">
        <v>258007.40040109857</v>
      </c>
      <c r="N31" s="28">
        <v>202713.80123016401</v>
      </c>
      <c r="O31" s="28">
        <v>191045.96008328133</v>
      </c>
      <c r="P31" s="28">
        <v>186844.19785160836</v>
      </c>
      <c r="Q31" s="28">
        <v>180341.11019312212</v>
      </c>
      <c r="R31" s="28">
        <v>170119.31916317539</v>
      </c>
      <c r="S31" s="28">
        <v>163477.4661955983</v>
      </c>
      <c r="T31" s="28">
        <v>152753.4544438349</v>
      </c>
      <c r="U31" s="28">
        <v>150737.00663652044</v>
      </c>
      <c r="V31" s="28">
        <v>126416.0175482554</v>
      </c>
      <c r="W31" s="28">
        <v>130166.08347200275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650162.21970000002</v>
      </c>
      <c r="D34" s="23">
        <v>607641.32870000007</v>
      </c>
      <c r="E34" s="23">
        <v>605744.36360000004</v>
      </c>
      <c r="F34" s="23">
        <v>553774.34010000003</v>
      </c>
      <c r="G34" s="23">
        <v>516084.76530000009</v>
      </c>
      <c r="H34" s="23">
        <v>469261.31669999997</v>
      </c>
      <c r="I34" s="23">
        <v>428778.22830000002</v>
      </c>
      <c r="J34" s="23">
        <v>387151.23973859276</v>
      </c>
      <c r="K34" s="23">
        <v>307796.32646270492</v>
      </c>
      <c r="L34" s="23">
        <v>292217.43622094026</v>
      </c>
      <c r="M34" s="23">
        <v>263817.26878337393</v>
      </c>
      <c r="N34" s="23">
        <v>266216.06298408902</v>
      </c>
      <c r="O34" s="23">
        <v>247914.972575035</v>
      </c>
      <c r="P34" s="23">
        <v>231189.32895100495</v>
      </c>
      <c r="Q34" s="23">
        <v>199761.29539067662</v>
      </c>
      <c r="R34" s="23">
        <v>184465.04376916948</v>
      </c>
      <c r="S34" s="23">
        <v>169092.74239403009</v>
      </c>
      <c r="T34" s="23">
        <v>158766.4000394968</v>
      </c>
      <c r="U34" s="23">
        <v>143253.6609417804</v>
      </c>
      <c r="V34" s="23">
        <v>130333.38547164379</v>
      </c>
      <c r="W34" s="23">
        <v>119454.743684045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58206.154860181981</v>
      </c>
      <c r="D36" s="23">
        <v>54233.685498427345</v>
      </c>
      <c r="E36" s="23">
        <v>56056.526762558024</v>
      </c>
      <c r="F36" s="23">
        <v>50986.408563719495</v>
      </c>
      <c r="G36" s="23">
        <v>47136.492764043411</v>
      </c>
      <c r="H36" s="23">
        <v>43728.230463999396</v>
      </c>
      <c r="I36" s="23">
        <v>40520.083574038821</v>
      </c>
      <c r="J36" s="23">
        <v>37640.682707093321</v>
      </c>
      <c r="K36" s="23">
        <v>34766.647418677276</v>
      </c>
      <c r="L36" s="23">
        <v>32292.038058738388</v>
      </c>
      <c r="M36" s="23">
        <v>29982.668139979851</v>
      </c>
      <c r="N36" s="23">
        <v>27784.683871704761</v>
      </c>
      <c r="O36" s="23">
        <v>25723.100663101901</v>
      </c>
      <c r="P36" s="23">
        <v>23865.390892703173</v>
      </c>
      <c r="Q36" s="23">
        <v>22100.979475000549</v>
      </c>
      <c r="R36" s="23">
        <v>19601.296230616132</v>
      </c>
      <c r="S36" s="23">
        <v>20796.958455430271</v>
      </c>
      <c r="T36" s="23">
        <v>18425.431491381827</v>
      </c>
      <c r="U36" s="23">
        <v>18332.300025009441</v>
      </c>
      <c r="V36" s="23">
        <v>14338.718019577629</v>
      </c>
      <c r="W36" s="23">
        <v>20224.910154796478</v>
      </c>
    </row>
    <row r="37" spans="1:23">
      <c r="A37" s="27" t="s">
        <v>120</v>
      </c>
      <c r="B37" s="27" t="s">
        <v>28</v>
      </c>
      <c r="C37" s="23">
        <v>1983.8530000000001</v>
      </c>
      <c r="D37" s="23">
        <v>1870.5451</v>
      </c>
      <c r="E37" s="23">
        <v>3525.9974999999999</v>
      </c>
      <c r="F37" s="23">
        <v>3339.1185</v>
      </c>
      <c r="G37" s="23">
        <v>3061.4548</v>
      </c>
      <c r="H37" s="23">
        <v>2856.4897999999998</v>
      </c>
      <c r="I37" s="23">
        <v>2642.0279999999998</v>
      </c>
      <c r="J37" s="23">
        <v>2461.2292000000002</v>
      </c>
      <c r="K37" s="23">
        <v>2248.3744999999999</v>
      </c>
      <c r="L37" s="23">
        <v>2092.8598999999999</v>
      </c>
      <c r="M37" s="23">
        <v>1944.9616000000001</v>
      </c>
      <c r="N37" s="23">
        <v>1821.3869</v>
      </c>
      <c r="O37" s="23">
        <v>1687.1491000000001</v>
      </c>
      <c r="P37" s="23">
        <v>1565.8673999999999</v>
      </c>
      <c r="Q37" s="23">
        <v>1434.4263999999998</v>
      </c>
      <c r="R37" s="23">
        <v>1329.0231000000001</v>
      </c>
      <c r="S37" s="23">
        <v>1234.5241000000001</v>
      </c>
      <c r="T37" s="23">
        <v>1147.7041000000002</v>
      </c>
      <c r="U37" s="23">
        <v>1069.6008999999999</v>
      </c>
      <c r="V37" s="23">
        <v>984.40200000000004</v>
      </c>
      <c r="W37" s="23">
        <v>908.09980000000007</v>
      </c>
    </row>
    <row r="38" spans="1:23">
      <c r="A38" s="27" t="s">
        <v>120</v>
      </c>
      <c r="B38" s="27" t="s">
        <v>62</v>
      </c>
      <c r="C38" s="23">
        <v>4.6962216000000001E-4</v>
      </c>
      <c r="D38" s="23">
        <v>4.6769302000000001E-4</v>
      </c>
      <c r="E38" s="23">
        <v>4.7283881199999996E-4</v>
      </c>
      <c r="F38" s="23">
        <v>4.7091441399999993E-4</v>
      </c>
      <c r="G38" s="23">
        <v>4.7074683799999982E-4</v>
      </c>
      <c r="H38" s="23">
        <v>4.7087805299999988E-4</v>
      </c>
      <c r="I38" s="23">
        <v>4.7066569200000005E-4</v>
      </c>
      <c r="J38" s="23">
        <v>22.910577401126005</v>
      </c>
      <c r="K38" s="23">
        <v>4.5844091299999983E-4</v>
      </c>
      <c r="L38" s="23">
        <v>4.5672847200000001E-4</v>
      </c>
      <c r="M38" s="23">
        <v>4.6158896899999995E-4</v>
      </c>
      <c r="N38" s="23">
        <v>4.6536804099999991E-4</v>
      </c>
      <c r="O38" s="23">
        <v>4.6314027000000002E-4</v>
      </c>
      <c r="P38" s="23">
        <v>3.0348801700000002E-4</v>
      </c>
      <c r="Q38" s="23">
        <v>42.750634898119998</v>
      </c>
      <c r="R38" s="23">
        <v>55.185452609563995</v>
      </c>
      <c r="S38" s="23">
        <v>502.22529184189398</v>
      </c>
      <c r="T38" s="23">
        <v>191.74925857977991</v>
      </c>
      <c r="U38" s="23">
        <v>261.84884889299997</v>
      </c>
      <c r="V38" s="23">
        <v>258.49799231259999</v>
      </c>
      <c r="W38" s="23">
        <v>266.38975312385401</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710352.22802980419</v>
      </c>
      <c r="D45" s="28">
        <v>663745.55976612039</v>
      </c>
      <c r="E45" s="28">
        <v>665326.88833539688</v>
      </c>
      <c r="F45" s="28">
        <v>608099.86763463391</v>
      </c>
      <c r="G45" s="28">
        <v>566282.71333479031</v>
      </c>
      <c r="H45" s="28">
        <v>515846.03743487736</v>
      </c>
      <c r="I45" s="28">
        <v>471940.34034470451</v>
      </c>
      <c r="J45" s="28">
        <v>427276.06222308718</v>
      </c>
      <c r="K45" s="28">
        <v>344811.3488398231</v>
      </c>
      <c r="L45" s="28">
        <v>326602.33463640709</v>
      </c>
      <c r="M45" s="28">
        <v>295744.8989849427</v>
      </c>
      <c r="N45" s="28">
        <v>295822.13422116177</v>
      </c>
      <c r="O45" s="28">
        <v>275325.22280127712</v>
      </c>
      <c r="P45" s="28">
        <v>256620.58754719613</v>
      </c>
      <c r="Q45" s="28">
        <v>223339.45190057528</v>
      </c>
      <c r="R45" s="28">
        <v>205450.54855239516</v>
      </c>
      <c r="S45" s="28">
        <v>191626.45024130229</v>
      </c>
      <c r="T45" s="28">
        <v>178531.28488945842</v>
      </c>
      <c r="U45" s="28">
        <v>162917.41071568281</v>
      </c>
      <c r="V45" s="28">
        <v>145915.003483534</v>
      </c>
      <c r="W45" s="28">
        <v>140854.14339196534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178950.90487</v>
      </c>
      <c r="D49" s="23">
        <v>153322.92800000001</v>
      </c>
      <c r="E49" s="23">
        <v>156452.0067</v>
      </c>
      <c r="F49" s="23">
        <v>150805.58335999999</v>
      </c>
      <c r="G49" s="23">
        <v>135850.4731</v>
      </c>
      <c r="H49" s="23">
        <v>123427.34485999998</v>
      </c>
      <c r="I49" s="23">
        <v>111015.36873</v>
      </c>
      <c r="J49" s="23">
        <v>103640.67006</v>
      </c>
      <c r="K49" s="23">
        <v>89214.814966639926</v>
      </c>
      <c r="L49" s="23">
        <v>79185.546944117843</v>
      </c>
      <c r="M49" s="23">
        <v>67989.665039213258</v>
      </c>
      <c r="N49" s="23">
        <v>65641.240536356287</v>
      </c>
      <c r="O49" s="23">
        <v>60686.244577572346</v>
      </c>
      <c r="P49" s="23">
        <v>57172.445593974284</v>
      </c>
      <c r="Q49" s="23">
        <v>52504.028927439038</v>
      </c>
      <c r="R49" s="23">
        <v>49783.139862398442</v>
      </c>
      <c r="S49" s="23">
        <v>46959.829628043401</v>
      </c>
      <c r="T49" s="23">
        <v>44492.886195950181</v>
      </c>
      <c r="U49" s="23">
        <v>40717.274581743543</v>
      </c>
      <c r="V49" s="23">
        <v>38398.239481179997</v>
      </c>
      <c r="W49" s="23">
        <v>36260.518199999999</v>
      </c>
    </row>
    <row r="50" spans="1:23">
      <c r="A50" s="27" t="s">
        <v>121</v>
      </c>
      <c r="B50" s="27" t="s">
        <v>18</v>
      </c>
      <c r="C50" s="23">
        <v>1.4318012E-4</v>
      </c>
      <c r="D50" s="23">
        <v>1.4107673E-4</v>
      </c>
      <c r="E50" s="23">
        <v>1.4445748999999998E-4</v>
      </c>
      <c r="F50" s="23">
        <v>1.5259919000000001E-4</v>
      </c>
      <c r="G50" s="23">
        <v>1.4577657999999998E-4</v>
      </c>
      <c r="H50" s="23">
        <v>1.4556557000000001E-4</v>
      </c>
      <c r="I50" s="23">
        <v>1.5145059E-4</v>
      </c>
      <c r="J50" s="23">
        <v>1.556192E-4</v>
      </c>
      <c r="K50" s="23">
        <v>1.6325396000000002E-4</v>
      </c>
      <c r="L50" s="23">
        <v>1.7229488000000001E-4</v>
      </c>
      <c r="M50" s="23">
        <v>1.8913426E-4</v>
      </c>
      <c r="N50" s="23">
        <v>2.1116354000000001E-4</v>
      </c>
      <c r="O50" s="23">
        <v>2.2890213000000001E-4</v>
      </c>
      <c r="P50" s="23">
        <v>2.1929023E-4</v>
      </c>
      <c r="Q50" s="23">
        <v>3.0933027999999999E-4</v>
      </c>
      <c r="R50" s="23">
        <v>3.3302268000000003E-4</v>
      </c>
      <c r="S50" s="23">
        <v>4.9511555000000004E-4</v>
      </c>
      <c r="T50" s="23">
        <v>4.9137767999999997E-4</v>
      </c>
      <c r="U50" s="23">
        <v>4.8003295000000003E-4</v>
      </c>
      <c r="V50" s="23">
        <v>4.7106579999999898E-4</v>
      </c>
      <c r="W50" s="23">
        <v>4.8709604000000002E-4</v>
      </c>
    </row>
    <row r="51" spans="1:23">
      <c r="A51" s="27" t="s">
        <v>121</v>
      </c>
      <c r="B51" s="27" t="s">
        <v>28</v>
      </c>
      <c r="C51" s="23">
        <v>156.07131000000001</v>
      </c>
      <c r="D51" s="23">
        <v>160.63732999999999</v>
      </c>
      <c r="E51" s="23">
        <v>440.03765999999996</v>
      </c>
      <c r="F51" s="23">
        <v>8.3434923999999995E-5</v>
      </c>
      <c r="G51" s="23">
        <v>7.85969E-5</v>
      </c>
      <c r="H51" s="23">
        <v>26.87172</v>
      </c>
      <c r="I51" s="23">
        <v>83.198270000000008</v>
      </c>
      <c r="J51" s="23">
        <v>123.09336</v>
      </c>
      <c r="K51" s="23">
        <v>187.41667000000001</v>
      </c>
      <c r="L51" s="23">
        <v>87.680413999999999</v>
      </c>
      <c r="M51" s="23">
        <v>120.10289999999999</v>
      </c>
      <c r="N51" s="23">
        <v>176.22489000000002</v>
      </c>
      <c r="O51" s="23">
        <v>62.207709999999999</v>
      </c>
      <c r="P51" s="23">
        <v>110.38294999999999</v>
      </c>
      <c r="Q51" s="23">
        <v>466.00524999999999</v>
      </c>
      <c r="R51" s="23">
        <v>313.1782</v>
      </c>
      <c r="S51" s="23">
        <v>331.28719999999998</v>
      </c>
      <c r="T51" s="23">
        <v>353.26590000000004</v>
      </c>
      <c r="U51" s="23">
        <v>0</v>
      </c>
      <c r="V51" s="23">
        <v>0</v>
      </c>
      <c r="W51" s="23">
        <v>0</v>
      </c>
    </row>
    <row r="52" spans="1:23">
      <c r="A52" s="27" t="s">
        <v>121</v>
      </c>
      <c r="B52" s="27" t="s">
        <v>62</v>
      </c>
      <c r="C52" s="23">
        <v>127.91011347658602</v>
      </c>
      <c r="D52" s="23">
        <v>9.445325616061</v>
      </c>
      <c r="E52" s="23">
        <v>441.50999845434097</v>
      </c>
      <c r="F52" s="23">
        <v>5.2996079799999996E-4</v>
      </c>
      <c r="G52" s="23">
        <v>5.021191340000001E-4</v>
      </c>
      <c r="H52" s="23">
        <v>5.0291123600000002E-4</v>
      </c>
      <c r="I52" s="23">
        <v>39.374210652238986</v>
      </c>
      <c r="J52" s="23">
        <v>110.71720904220501</v>
      </c>
      <c r="K52" s="23">
        <v>86.51955820679099</v>
      </c>
      <c r="L52" s="23">
        <v>8.7622290127549984</v>
      </c>
      <c r="M52" s="23">
        <v>93.907157371374012</v>
      </c>
      <c r="N52" s="23">
        <v>307.08671905974984</v>
      </c>
      <c r="O52" s="23">
        <v>35.470589902815</v>
      </c>
      <c r="P52" s="23">
        <v>30.838248986049003</v>
      </c>
      <c r="Q52" s="23">
        <v>528.10518287931995</v>
      </c>
      <c r="R52" s="23">
        <v>456.43747940807992</v>
      </c>
      <c r="S52" s="23">
        <v>982.69699157065997</v>
      </c>
      <c r="T52" s="23">
        <v>3107.2191458401799</v>
      </c>
      <c r="U52" s="23">
        <v>2483.2994696211704</v>
      </c>
      <c r="V52" s="23">
        <v>353.08631030269004</v>
      </c>
      <c r="W52" s="23">
        <v>705.48438784076006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179234.8864366567</v>
      </c>
      <c r="D59" s="28">
        <v>153493.0107966928</v>
      </c>
      <c r="E59" s="28">
        <v>157333.55450291184</v>
      </c>
      <c r="F59" s="28">
        <v>150805.58412599488</v>
      </c>
      <c r="G59" s="28">
        <v>135850.47382649261</v>
      </c>
      <c r="H59" s="28">
        <v>123454.21722847679</v>
      </c>
      <c r="I59" s="28">
        <v>111137.94136210282</v>
      </c>
      <c r="J59" s="28">
        <v>103874.48078466141</v>
      </c>
      <c r="K59" s="28">
        <v>89488.751358100693</v>
      </c>
      <c r="L59" s="28">
        <v>79281.989759425487</v>
      </c>
      <c r="M59" s="28">
        <v>68203.675285718884</v>
      </c>
      <c r="N59" s="28">
        <v>66124.552356579574</v>
      </c>
      <c r="O59" s="28">
        <v>60783.92310637729</v>
      </c>
      <c r="P59" s="28">
        <v>57313.667012250567</v>
      </c>
      <c r="Q59" s="28">
        <v>53498.139669648641</v>
      </c>
      <c r="R59" s="28">
        <v>50552.755874829207</v>
      </c>
      <c r="S59" s="28">
        <v>48273.814314729607</v>
      </c>
      <c r="T59" s="28">
        <v>47953.371733168038</v>
      </c>
      <c r="U59" s="28">
        <v>43200.574531397659</v>
      </c>
      <c r="V59" s="28">
        <v>38751.326262548493</v>
      </c>
      <c r="W59" s="28">
        <v>36966.003074936802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57340.308147106065</v>
      </c>
      <c r="D64" s="23">
        <v>52968.852145856064</v>
      </c>
      <c r="E64" s="23">
        <v>24352.131573355251</v>
      </c>
      <c r="F64" s="23">
        <v>19572.440163823252</v>
      </c>
      <c r="G64" s="23">
        <v>17968.684161450819</v>
      </c>
      <c r="H64" s="23">
        <v>16644.365158186629</v>
      </c>
      <c r="I64" s="23">
        <v>15441.07715923065</v>
      </c>
      <c r="J64" s="23">
        <v>14379.02416189177</v>
      </c>
      <c r="K64" s="23">
        <v>13277.74816161098</v>
      </c>
      <c r="L64" s="23">
        <v>12232.9881648011</v>
      </c>
      <c r="M64" s="23">
        <v>11355.6001640545</v>
      </c>
      <c r="N64" s="23">
        <v>10498.40817776835</v>
      </c>
      <c r="O64" s="23">
        <v>9820.4101814702499</v>
      </c>
      <c r="P64" s="23">
        <v>9006.8601838641498</v>
      </c>
      <c r="Q64" s="23">
        <v>8358.0867430462804</v>
      </c>
      <c r="R64" s="23">
        <v>7723.9542857675006</v>
      </c>
      <c r="S64" s="23">
        <v>4.0188006E-4</v>
      </c>
      <c r="T64" s="23">
        <v>3.9701660000000002E-4</v>
      </c>
      <c r="U64" s="23">
        <v>3.8157669999999997E-4</v>
      </c>
      <c r="V64" s="23">
        <v>4.1700584000000003E-4</v>
      </c>
      <c r="W64" s="23">
        <v>4.2790922999999997E-4</v>
      </c>
    </row>
    <row r="65" spans="1:23">
      <c r="A65" s="27" t="s">
        <v>122</v>
      </c>
      <c r="B65" s="27" t="s">
        <v>28</v>
      </c>
      <c r="C65" s="23">
        <v>79446.695000000007</v>
      </c>
      <c r="D65" s="23">
        <v>58256.248500000002</v>
      </c>
      <c r="E65" s="23">
        <v>52092.092499999999</v>
      </c>
      <c r="F65" s="23">
        <v>5300.9089999999997</v>
      </c>
      <c r="G65" s="23">
        <v>4833.4399999999996</v>
      </c>
      <c r="H65" s="23">
        <v>4476.2269999999999</v>
      </c>
      <c r="I65" s="23">
        <v>4130.6358</v>
      </c>
      <c r="J65" s="23">
        <v>3868.2939999999999</v>
      </c>
      <c r="K65" s="23">
        <v>3563.5140000000001</v>
      </c>
      <c r="L65" s="23">
        <v>3281.8542000000002</v>
      </c>
      <c r="M65" s="23">
        <v>3068.7840000000001</v>
      </c>
      <c r="N65" s="23">
        <v>2827.2898</v>
      </c>
      <c r="O65" s="23">
        <v>2635.2992000000004</v>
      </c>
      <c r="P65" s="23">
        <v>2414.0952000000002</v>
      </c>
      <c r="Q65" s="23">
        <v>0</v>
      </c>
      <c r="R65" s="23">
        <v>0</v>
      </c>
      <c r="S65" s="23">
        <v>0</v>
      </c>
      <c r="T65" s="23">
        <v>0</v>
      </c>
      <c r="U65" s="23">
        <v>0</v>
      </c>
      <c r="V65" s="23">
        <v>0</v>
      </c>
      <c r="W65" s="23">
        <v>0</v>
      </c>
    </row>
    <row r="66" spans="1:23">
      <c r="A66" s="27" t="s">
        <v>122</v>
      </c>
      <c r="B66" s="27" t="s">
        <v>62</v>
      </c>
      <c r="C66" s="23">
        <v>988.30601350078985</v>
      </c>
      <c r="D66" s="23">
        <v>1305.6717316031554</v>
      </c>
      <c r="E66" s="23">
        <v>3107.272839688002</v>
      </c>
      <c r="F66" s="23">
        <v>3.8019375751329996</v>
      </c>
      <c r="G66" s="23">
        <v>8.3747434499999998E-4</v>
      </c>
      <c r="H66" s="23">
        <v>41.704703157809</v>
      </c>
      <c r="I66" s="23">
        <v>76.266850349997</v>
      </c>
      <c r="J66" s="23">
        <v>104.88212614400292</v>
      </c>
      <c r="K66" s="23">
        <v>114.65801029494001</v>
      </c>
      <c r="L66" s="23">
        <v>53.213140416762997</v>
      </c>
      <c r="M66" s="23">
        <v>59.602925065586</v>
      </c>
      <c r="N66" s="23">
        <v>145.34399828912495</v>
      </c>
      <c r="O66" s="23">
        <v>48.175869420521003</v>
      </c>
      <c r="P66" s="23">
        <v>98.629985828241871</v>
      </c>
      <c r="Q66" s="23">
        <v>611.65977438390996</v>
      </c>
      <c r="R66" s="23">
        <v>461.02111124991586</v>
      </c>
      <c r="S66" s="23">
        <v>667.25081559410614</v>
      </c>
      <c r="T66" s="23">
        <v>754.29126976098007</v>
      </c>
      <c r="U66" s="23">
        <v>2836.7073787130653</v>
      </c>
      <c r="V66" s="23">
        <v>408.02158979999984</v>
      </c>
      <c r="W66" s="23">
        <v>1835.8271083999994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137775.30916060685</v>
      </c>
      <c r="D73" s="28">
        <v>112530.77237745922</v>
      </c>
      <c r="E73" s="28">
        <v>79551.496913043244</v>
      </c>
      <c r="F73" s="28">
        <v>24877.151101398384</v>
      </c>
      <c r="G73" s="28">
        <v>22802.124998925163</v>
      </c>
      <c r="H73" s="28">
        <v>21162.296861344435</v>
      </c>
      <c r="I73" s="28">
        <v>19647.979809580647</v>
      </c>
      <c r="J73" s="28">
        <v>18352.200288035772</v>
      </c>
      <c r="K73" s="28">
        <v>16955.92017190592</v>
      </c>
      <c r="L73" s="28">
        <v>15568.055505217862</v>
      </c>
      <c r="M73" s="28">
        <v>14483.987089120086</v>
      </c>
      <c r="N73" s="28">
        <v>13471.041976057475</v>
      </c>
      <c r="O73" s="28">
        <v>12503.885250890771</v>
      </c>
      <c r="P73" s="28">
        <v>11519.585369692391</v>
      </c>
      <c r="Q73" s="28">
        <v>8969.7465174301906</v>
      </c>
      <c r="R73" s="28">
        <v>8184.9753970174161</v>
      </c>
      <c r="S73" s="28">
        <v>667.2512174741662</v>
      </c>
      <c r="T73" s="28">
        <v>754.29166677758008</v>
      </c>
      <c r="U73" s="28">
        <v>2836.7077602897652</v>
      </c>
      <c r="V73" s="28">
        <v>408.02200680583985</v>
      </c>
      <c r="W73" s="28">
        <v>1835.8275363092293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2.2743753999999999E-4</v>
      </c>
      <c r="D78" s="23">
        <v>2.2297722600000001E-4</v>
      </c>
      <c r="E78" s="23">
        <v>2.2758798000000003E-4</v>
      </c>
      <c r="F78" s="23">
        <v>2.2776816999999999E-4</v>
      </c>
      <c r="G78" s="23">
        <v>2.1754857399999998E-4</v>
      </c>
      <c r="H78" s="23">
        <v>2.1609238E-4</v>
      </c>
      <c r="I78" s="23">
        <v>2.1626575E-4</v>
      </c>
      <c r="J78" s="23">
        <v>2.1607382499999999E-4</v>
      </c>
      <c r="K78" s="23">
        <v>2.1600917999999998E-4</v>
      </c>
      <c r="L78" s="23">
        <v>2.1578608999999998E-4</v>
      </c>
      <c r="M78" s="23">
        <v>2.1575830399999998E-4</v>
      </c>
      <c r="N78" s="23">
        <v>2.1534514500000002E-4</v>
      </c>
      <c r="O78" s="23">
        <v>2.1534802E-4</v>
      </c>
      <c r="P78" s="23">
        <v>2.1445440999999998E-4</v>
      </c>
      <c r="Q78" s="23">
        <v>2.1445007E-4</v>
      </c>
      <c r="R78" s="23">
        <v>2.1470100500000001E-4</v>
      </c>
      <c r="S78" s="23">
        <v>2.1458978E-4</v>
      </c>
      <c r="T78" s="23">
        <v>2.1485689E-4</v>
      </c>
      <c r="U78" s="23">
        <v>2.1553089000000001E-4</v>
      </c>
      <c r="V78" s="23">
        <v>2.1445471E-4</v>
      </c>
      <c r="W78" s="23">
        <v>2.1455297000000002E-4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2.0763324000000003E-4</v>
      </c>
      <c r="D80" s="23">
        <v>2.0184405E-4</v>
      </c>
      <c r="E80" s="23">
        <v>2.0474258599999988E-4</v>
      </c>
      <c r="F80" s="23">
        <v>2.0650634000000001E-4</v>
      </c>
      <c r="G80" s="23">
        <v>1.9590236599999989E-4</v>
      </c>
      <c r="H80" s="23">
        <v>1.9929892399999998E-4</v>
      </c>
      <c r="I80" s="23">
        <v>1.9935657999999999E-4</v>
      </c>
      <c r="J80" s="23">
        <v>1.96428355E-4</v>
      </c>
      <c r="K80" s="23">
        <v>1.9381336000000001E-4</v>
      </c>
      <c r="L80" s="23">
        <v>1.9896987999999999E-4</v>
      </c>
      <c r="M80" s="23">
        <v>1.9885293400000002E-4</v>
      </c>
      <c r="N80" s="23">
        <v>1.9676896699999998E-4</v>
      </c>
      <c r="O80" s="23">
        <v>1.9722806000000001E-4</v>
      </c>
      <c r="P80" s="23">
        <v>1.9618262699999997E-4</v>
      </c>
      <c r="Q80" s="23">
        <v>1.9876878199999998E-4</v>
      </c>
      <c r="R80" s="23">
        <v>1.9695551499999999E-4</v>
      </c>
      <c r="S80" s="23">
        <v>1.9639347399999998E-4</v>
      </c>
      <c r="T80" s="23">
        <v>1.9790580499999999E-4</v>
      </c>
      <c r="U80" s="23">
        <v>1.97553304E-4</v>
      </c>
      <c r="V80" s="23">
        <v>1.2636125E-4</v>
      </c>
      <c r="W80" s="23">
        <v>1.2708742200000001E-4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4.3507077999999999E-4</v>
      </c>
      <c r="D87" s="28">
        <v>4.2482127600000001E-4</v>
      </c>
      <c r="E87" s="28">
        <v>4.3233056599999988E-4</v>
      </c>
      <c r="F87" s="28">
        <v>4.3427451000000003E-4</v>
      </c>
      <c r="G87" s="28">
        <v>4.1345093999999987E-4</v>
      </c>
      <c r="H87" s="28">
        <v>4.1539130399999996E-4</v>
      </c>
      <c r="I87" s="28">
        <v>4.1562233000000002E-4</v>
      </c>
      <c r="J87" s="28">
        <v>4.1250217999999996E-4</v>
      </c>
      <c r="K87" s="28">
        <v>4.0982254000000002E-4</v>
      </c>
      <c r="L87" s="28">
        <v>4.1475596999999997E-4</v>
      </c>
      <c r="M87" s="28">
        <v>4.1461123799999998E-4</v>
      </c>
      <c r="N87" s="28">
        <v>4.1211411199999998E-4</v>
      </c>
      <c r="O87" s="28">
        <v>4.1257608000000001E-4</v>
      </c>
      <c r="P87" s="28">
        <v>4.1063703699999995E-4</v>
      </c>
      <c r="Q87" s="28">
        <v>4.1321885199999998E-4</v>
      </c>
      <c r="R87" s="28">
        <v>4.1165652000000003E-4</v>
      </c>
      <c r="S87" s="28">
        <v>4.1098325399999998E-4</v>
      </c>
      <c r="T87" s="28">
        <v>4.1276269499999999E-4</v>
      </c>
      <c r="U87" s="28">
        <v>4.1308419400000002E-4</v>
      </c>
      <c r="V87" s="28">
        <v>3.4081596000000002E-4</v>
      </c>
      <c r="W87" s="28">
        <v>3.4164039199999999E-4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Ru+a8y9LH3qoqPUzZ0ADNltDYcIOxIIs1C5FUcnGS9P6WHKRNG9fQaV2+tfKB5g2Iq4Acng2xt9y4VGMBMl4kg==" saltValue="8qFUhforVStTIyV7cu4om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3.9838637327331886E-4</v>
      </c>
      <c r="D8" s="23">
        <v>3.6921813895355378E-4</v>
      </c>
      <c r="E8" s="23">
        <v>3.5916337481555486E-4</v>
      </c>
      <c r="F8" s="23">
        <v>3.3192284304731502E-4</v>
      </c>
      <c r="G8" s="23">
        <v>3.0762079882191068E-4</v>
      </c>
      <c r="H8" s="23">
        <v>2.8509805170095213E-4</v>
      </c>
      <c r="I8" s="23">
        <v>2.649206362335329E-4</v>
      </c>
      <c r="J8" s="23">
        <v>2.4482788871692468E-4</v>
      </c>
      <c r="K8" s="23">
        <v>2.369711048008537E-4</v>
      </c>
      <c r="L8" s="23">
        <v>2.3798600832896068E-4</v>
      </c>
      <c r="M8" s="23">
        <v>2.3795814227074667E-4</v>
      </c>
      <c r="N8" s="23">
        <v>2.7126803337490838E-4</v>
      </c>
      <c r="O8" s="23">
        <v>3.00731672748756E-4</v>
      </c>
      <c r="P8" s="23">
        <v>2.92239026111105E-4</v>
      </c>
      <c r="Q8" s="23">
        <v>3.9699725421211063E-4</v>
      </c>
      <c r="R8" s="23">
        <v>4.9134561967356281E-4</v>
      </c>
      <c r="S8" s="23">
        <v>7.5181877532454536E-4</v>
      </c>
      <c r="T8" s="23">
        <v>7.0683311666713431E-4</v>
      </c>
      <c r="U8" s="23">
        <v>6.6578122519919333E-4</v>
      </c>
      <c r="V8" s="23">
        <v>7.8517134439997185E-4</v>
      </c>
      <c r="W8" s="23">
        <v>7.3240194459748718E-4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3.9636142807060139E-4</v>
      </c>
      <c r="D10" s="23">
        <v>3.6734145202501451E-4</v>
      </c>
      <c r="E10" s="23">
        <v>3.4134337504170199E-4</v>
      </c>
      <c r="F10" s="23">
        <v>3.154543905190546E-4</v>
      </c>
      <c r="G10" s="23">
        <v>2.9235809958857702E-4</v>
      </c>
      <c r="H10" s="23">
        <v>2.7095282539705667E-4</v>
      </c>
      <c r="I10" s="23">
        <v>2.5177651851775835E-4</v>
      </c>
      <c r="J10" s="23">
        <v>2.3268067876321201E-4</v>
      </c>
      <c r="K10" s="23">
        <v>2.1564474326149491E-4</v>
      </c>
      <c r="L10" s="23">
        <v>2.2989301315094271E-4</v>
      </c>
      <c r="M10" s="23">
        <v>2.436046781747314E-4</v>
      </c>
      <c r="N10" s="23">
        <v>2.5697700254961078E-4</v>
      </c>
      <c r="O10" s="23">
        <v>2.8198070657072877E-4</v>
      </c>
      <c r="P10" s="23">
        <v>2.8546954702943022E-4</v>
      </c>
      <c r="Q10" s="23">
        <v>4.2831845799841351E-4</v>
      </c>
      <c r="R10" s="23">
        <v>8.0368303048151924E-4</v>
      </c>
      <c r="S10" s="23">
        <v>1.0544152649657507E-3</v>
      </c>
      <c r="T10" s="23">
        <v>9.8310573507991812E-4</v>
      </c>
      <c r="U10" s="23">
        <v>9.1945900460383659E-4</v>
      </c>
      <c r="V10" s="23">
        <v>6471.2398551095512</v>
      </c>
      <c r="W10" s="23">
        <v>5997.4419275277578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6.2941020942667136E-3</v>
      </c>
      <c r="D12" s="23">
        <v>5.9121786503997104E-3</v>
      </c>
      <c r="E12" s="23">
        <v>18012.465401732588</v>
      </c>
      <c r="F12" s="23">
        <v>33202.799441057723</v>
      </c>
      <c r="G12" s="23">
        <v>46033.343819688249</v>
      </c>
      <c r="H12" s="23">
        <v>56692.666049960491</v>
      </c>
      <c r="I12" s="23">
        <v>65626.532109399413</v>
      </c>
      <c r="J12" s="23">
        <v>72371.386331223053</v>
      </c>
      <c r="K12" s="23">
        <v>77882.139724675202</v>
      </c>
      <c r="L12" s="23">
        <v>82118.817149752154</v>
      </c>
      <c r="M12" s="23">
        <v>85495.147174081401</v>
      </c>
      <c r="N12" s="23">
        <v>87352.793694986176</v>
      </c>
      <c r="O12" s="23">
        <v>88645.157770805963</v>
      </c>
      <c r="P12" s="23">
        <v>89168.661178278562</v>
      </c>
      <c r="Q12" s="23">
        <v>89340.387909422556</v>
      </c>
      <c r="R12" s="23">
        <v>97114.80234288612</v>
      </c>
      <c r="S12" s="23">
        <v>99053.413281839792</v>
      </c>
      <c r="T12" s="23">
        <v>101914.10425754095</v>
      </c>
      <c r="U12" s="23">
        <v>104493.88288758774</v>
      </c>
      <c r="V12" s="23">
        <v>108411.2034879814</v>
      </c>
      <c r="W12" s="23">
        <v>102526.98604841279</v>
      </c>
    </row>
    <row r="13" spans="1:23">
      <c r="A13" s="27" t="s">
        <v>36</v>
      </c>
      <c r="B13" s="27" t="s">
        <v>64</v>
      </c>
      <c r="C13" s="23">
        <v>1.2726310711189178E-3</v>
      </c>
      <c r="D13" s="23">
        <v>1.1794541861265618E-3</v>
      </c>
      <c r="E13" s="23">
        <v>1.1203085383964342E-3</v>
      </c>
      <c r="F13" s="23">
        <v>1.1414160897711377E-3</v>
      </c>
      <c r="G13" s="23">
        <v>1.9004606262044291E-3</v>
      </c>
      <c r="H13" s="23">
        <v>2.0338181268908457E-3</v>
      </c>
      <c r="I13" s="23">
        <v>2.2884179119753976E-3</v>
      </c>
      <c r="J13" s="23">
        <v>2.250566869721673E-3</v>
      </c>
      <c r="K13" s="23">
        <v>2.0857894922502187E-3</v>
      </c>
      <c r="L13" s="23">
        <v>2.268474598675969E-3</v>
      </c>
      <c r="M13" s="23">
        <v>2.2446752438725743E-3</v>
      </c>
      <c r="N13" s="23">
        <v>2.3658856557194899E-3</v>
      </c>
      <c r="O13" s="23">
        <v>2.7364182161611324E-3</v>
      </c>
      <c r="P13" s="23">
        <v>2.55605234747682E-3</v>
      </c>
      <c r="Q13" s="23">
        <v>3.6280271748715762E-3</v>
      </c>
      <c r="R13" s="23">
        <v>10128.653247986422</v>
      </c>
      <c r="S13" s="23">
        <v>40344.724372775207</v>
      </c>
      <c r="T13" s="23">
        <v>48560.938998152065</v>
      </c>
      <c r="U13" s="23">
        <v>53556.092576436262</v>
      </c>
      <c r="V13" s="23">
        <v>67470.304995742044</v>
      </c>
      <c r="W13" s="23">
        <v>64891.630432003192</v>
      </c>
    </row>
    <row r="14" spans="1:23">
      <c r="A14" s="27" t="s">
        <v>36</v>
      </c>
      <c r="B14" s="27" t="s">
        <v>32</v>
      </c>
      <c r="C14" s="23">
        <v>2.5236502022019142E-3</v>
      </c>
      <c r="D14" s="23">
        <v>2.3388787708044701E-3</v>
      </c>
      <c r="E14" s="23">
        <v>2.1733479002675137E-3</v>
      </c>
      <c r="F14" s="23">
        <v>2.0085116261037632E-3</v>
      </c>
      <c r="G14" s="23">
        <v>1.8614565517476591E-3</v>
      </c>
      <c r="H14" s="23">
        <v>2.2375500676372149E-3</v>
      </c>
      <c r="I14" s="23">
        <v>2.6161877296966892E-3</v>
      </c>
      <c r="J14" s="23">
        <v>2.7058932317868831E-3</v>
      </c>
      <c r="K14" s="23">
        <v>2.5077787049758021E-3</v>
      </c>
      <c r="L14" s="23">
        <v>3.874429156961629E-3</v>
      </c>
      <c r="M14" s="23">
        <v>2.417788308914206E-3</v>
      </c>
      <c r="N14" s="23">
        <v>2.23441259786995E-3</v>
      </c>
      <c r="O14" s="23">
        <v>2.0708179706586637E-3</v>
      </c>
      <c r="P14" s="23">
        <v>1.9192010784806978E-3</v>
      </c>
      <c r="Q14" s="23">
        <v>4023.9351522609327</v>
      </c>
      <c r="R14" s="23">
        <v>19414.804543022507</v>
      </c>
      <c r="S14" s="23">
        <v>59864.477864259832</v>
      </c>
      <c r="T14" s="23">
        <v>55481.443510326855</v>
      </c>
      <c r="U14" s="23">
        <v>51554.822052837764</v>
      </c>
      <c r="V14" s="23">
        <v>97338.32797289161</v>
      </c>
      <c r="W14" s="23">
        <v>90211.610498780603</v>
      </c>
    </row>
    <row r="15" spans="1:23">
      <c r="A15" s="27" t="s">
        <v>36</v>
      </c>
      <c r="B15" s="27" t="s">
        <v>69</v>
      </c>
      <c r="C15" s="23">
        <v>0</v>
      </c>
      <c r="D15" s="23">
        <v>0</v>
      </c>
      <c r="E15" s="23">
        <v>2.7731329828045792E-3</v>
      </c>
      <c r="F15" s="23">
        <v>2.7394274437976948E-3</v>
      </c>
      <c r="G15" s="23">
        <v>2.6970951440974198E-3</v>
      </c>
      <c r="H15" s="23">
        <v>2.7273148812253902E-3</v>
      </c>
      <c r="I15" s="23">
        <v>2.7598163862798761E-3</v>
      </c>
      <c r="J15" s="23">
        <v>2.7663862571531174E-3</v>
      </c>
      <c r="K15" s="23">
        <v>2.8274288071898331E-3</v>
      </c>
      <c r="L15" s="23">
        <v>2.8891261603305792E-3</v>
      </c>
      <c r="M15" s="23">
        <v>3.0305440929502864E-3</v>
      </c>
      <c r="N15" s="23">
        <v>3.1396253315430283E-3</v>
      </c>
      <c r="O15" s="23">
        <v>3.3473667934866618E-3</v>
      </c>
      <c r="P15" s="23">
        <v>3.2287284117576516E-3</v>
      </c>
      <c r="Q15" s="23">
        <v>7.0257482963767817E-3</v>
      </c>
      <c r="R15" s="23">
        <v>924.78588030092919</v>
      </c>
      <c r="S15" s="23">
        <v>13377.825272297661</v>
      </c>
      <c r="T15" s="23">
        <v>12398.355283804622</v>
      </c>
      <c r="U15" s="23">
        <v>11520.879136911959</v>
      </c>
      <c r="V15" s="23">
        <v>12775.005901329852</v>
      </c>
      <c r="W15" s="23">
        <v>11839.671847362224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8.3614809667295516E-3</v>
      </c>
      <c r="D17" s="28">
        <v>7.82819242750484E-3</v>
      </c>
      <c r="E17" s="28">
        <v>18012.467222547875</v>
      </c>
      <c r="F17" s="28">
        <v>33202.801229851044</v>
      </c>
      <c r="G17" s="28">
        <v>46033.346320127777</v>
      </c>
      <c r="H17" s="28">
        <v>56692.668639829499</v>
      </c>
      <c r="I17" s="28">
        <v>65626.534914514472</v>
      </c>
      <c r="J17" s="28">
        <v>72371.389059298497</v>
      </c>
      <c r="K17" s="28">
        <v>77882.142263080532</v>
      </c>
      <c r="L17" s="28">
        <v>82118.819886105775</v>
      </c>
      <c r="M17" s="28">
        <v>85495.149900319462</v>
      </c>
      <c r="N17" s="28">
        <v>87352.796589116857</v>
      </c>
      <c r="O17" s="28">
        <v>88645.161089936562</v>
      </c>
      <c r="P17" s="28">
        <v>89168.664312039487</v>
      </c>
      <c r="Q17" s="28">
        <v>89340.392362765444</v>
      </c>
      <c r="R17" s="28">
        <v>107243.45688590119</v>
      </c>
      <c r="S17" s="28">
        <v>139398.13946084905</v>
      </c>
      <c r="T17" s="28">
        <v>150475.04494563187</v>
      </c>
      <c r="U17" s="28">
        <v>158049.97704926424</v>
      </c>
      <c r="V17" s="28">
        <v>182352.74912400433</v>
      </c>
      <c r="W17" s="28">
        <v>173416.05914034566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8.3637178159899796E-5</v>
      </c>
      <c r="D22" s="23">
        <v>7.7513603223419201E-5</v>
      </c>
      <c r="E22" s="23">
        <v>7.2027686475534302E-5</v>
      </c>
      <c r="F22" s="23">
        <v>6.65647895901344E-5</v>
      </c>
      <c r="G22" s="23">
        <v>6.1691185695859503E-5</v>
      </c>
      <c r="H22" s="23">
        <v>5.7174407310454203E-5</v>
      </c>
      <c r="I22" s="23">
        <v>5.31279686781181E-5</v>
      </c>
      <c r="J22" s="23">
        <v>4.9098509607293996E-5</v>
      </c>
      <c r="K22" s="23">
        <v>4.5503715886791302E-5</v>
      </c>
      <c r="L22" s="23">
        <v>4.2172118381333005E-5</v>
      </c>
      <c r="M22" s="23">
        <v>3.91874457445172E-5</v>
      </c>
      <c r="N22" s="23">
        <v>4.9086493329485597E-5</v>
      </c>
      <c r="O22" s="23">
        <v>6.1031169806501297E-5</v>
      </c>
      <c r="P22" s="23">
        <v>5.6562715107364103E-5</v>
      </c>
      <c r="Q22" s="23">
        <v>6.2109484188320308E-5</v>
      </c>
      <c r="R22" s="23">
        <v>1.10590907482306E-4</v>
      </c>
      <c r="S22" s="23">
        <v>1.6915973448172601E-4</v>
      </c>
      <c r="T22" s="23">
        <v>1.5677454486720299E-4</v>
      </c>
      <c r="U22" s="23">
        <v>1.45679045941033E-4</v>
      </c>
      <c r="V22" s="23">
        <v>1.6536389597008599E-4</v>
      </c>
      <c r="W22" s="23">
        <v>1.53256622254738E-4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7.9334526801493497E-5</v>
      </c>
      <c r="D24" s="23">
        <v>7.3525974545098793E-5</v>
      </c>
      <c r="E24" s="23">
        <v>6.8322276634179703E-5</v>
      </c>
      <c r="F24" s="23">
        <v>6.3140414346334799E-5</v>
      </c>
      <c r="G24" s="23">
        <v>5.8517529317490103E-5</v>
      </c>
      <c r="H24" s="23">
        <v>5.4233113179151903E-5</v>
      </c>
      <c r="I24" s="23">
        <v>5.0394840521101103E-5</v>
      </c>
      <c r="J24" s="23">
        <v>4.6572673923865403E-5</v>
      </c>
      <c r="K24" s="23">
        <v>4.3162811646830797E-5</v>
      </c>
      <c r="L24" s="23">
        <v>4.5986043113948199E-5</v>
      </c>
      <c r="M24" s="23">
        <v>4.8686239612060697E-5</v>
      </c>
      <c r="N24" s="23">
        <v>5.1648413717584399E-5</v>
      </c>
      <c r="O24" s="23">
        <v>6.7495991094770099E-5</v>
      </c>
      <c r="P24" s="23">
        <v>6.25542084034571E-5</v>
      </c>
      <c r="Q24" s="23">
        <v>5.8127021880569101E-5</v>
      </c>
      <c r="R24" s="23">
        <v>2.6595025902524698E-4</v>
      </c>
      <c r="S24" s="23">
        <v>3.2394627557967099E-4</v>
      </c>
      <c r="T24" s="23">
        <v>3.00228243269765E-4</v>
      </c>
      <c r="U24" s="23">
        <v>2.7898000967656702E-4</v>
      </c>
      <c r="V24" s="23">
        <v>6.2030116982191594E-4</v>
      </c>
      <c r="W24" s="23">
        <v>5.7488523422771103E-4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1.1891859144080186E-3</v>
      </c>
      <c r="D26" s="23">
        <v>1.1311275740634168E-3</v>
      </c>
      <c r="E26" s="23">
        <v>1.1261036445411009E-3</v>
      </c>
      <c r="F26" s="23">
        <v>1.1912190225116255E-3</v>
      </c>
      <c r="G26" s="23">
        <v>1.235855836643041E-3</v>
      </c>
      <c r="H26" s="23">
        <v>1.241987390885135E-3</v>
      </c>
      <c r="I26" s="23">
        <v>1.1540874720969443E-3</v>
      </c>
      <c r="J26" s="23">
        <v>1.3269256312653448E-3</v>
      </c>
      <c r="K26" s="23">
        <v>1.2297735188081854E-3</v>
      </c>
      <c r="L26" s="23">
        <v>1.3029767657016702E-3</v>
      </c>
      <c r="M26" s="23">
        <v>1.2178531172655853E-3</v>
      </c>
      <c r="N26" s="23">
        <v>1.4257570582800823E-3</v>
      </c>
      <c r="O26" s="23">
        <v>1.5002489157544176E-3</v>
      </c>
      <c r="P26" s="23">
        <v>1.5058331284903766E-3</v>
      </c>
      <c r="Q26" s="23">
        <v>1.5691178344238725E-3</v>
      </c>
      <c r="R26" s="23">
        <v>8654.362083705093</v>
      </c>
      <c r="S26" s="23">
        <v>11633.722975429819</v>
      </c>
      <c r="T26" s="23">
        <v>10781.949024692301</v>
      </c>
      <c r="U26" s="23">
        <v>10018.871725043226</v>
      </c>
      <c r="V26" s="23">
        <v>15542.921448731204</v>
      </c>
      <c r="W26" s="23">
        <v>14404.931903501682</v>
      </c>
    </row>
    <row r="27" spans="1:23">
      <c r="A27" s="27" t="s">
        <v>119</v>
      </c>
      <c r="B27" s="27" t="s">
        <v>64</v>
      </c>
      <c r="C27" s="23">
        <v>2.7230566782288941E-4</v>
      </c>
      <c r="D27" s="23">
        <v>2.5236855134875516E-4</v>
      </c>
      <c r="E27" s="23">
        <v>2.3450752044695204E-4</v>
      </c>
      <c r="F27" s="23">
        <v>2.4621211628803979E-4</v>
      </c>
      <c r="G27" s="23">
        <v>4.2331817458031451E-4</v>
      </c>
      <c r="H27" s="23">
        <v>4.5948156511332725E-4</v>
      </c>
      <c r="I27" s="23">
        <v>4.740253412074303E-4</v>
      </c>
      <c r="J27" s="23">
        <v>4.5876095632982165E-4</v>
      </c>
      <c r="K27" s="23">
        <v>4.2517233992951322E-4</v>
      </c>
      <c r="L27" s="23">
        <v>4.9242365244198355E-4</v>
      </c>
      <c r="M27" s="23">
        <v>4.8724704127948841E-4</v>
      </c>
      <c r="N27" s="23">
        <v>6.031766893964094E-4</v>
      </c>
      <c r="O27" s="23">
        <v>7.2857419245893904E-4</v>
      </c>
      <c r="P27" s="23">
        <v>6.7523094532333423E-4</v>
      </c>
      <c r="Q27" s="23">
        <v>1.0862080239532608E-3</v>
      </c>
      <c r="R27" s="23">
        <v>10128.650026794006</v>
      </c>
      <c r="S27" s="23">
        <v>26327.303253734459</v>
      </c>
      <c r="T27" s="23">
        <v>35569.816532600729</v>
      </c>
      <c r="U27" s="23">
        <v>41484.398192492183</v>
      </c>
      <c r="V27" s="23">
        <v>43065.787511841489</v>
      </c>
      <c r="W27" s="23">
        <v>42273.912536214026</v>
      </c>
    </row>
    <row r="28" spans="1:23">
      <c r="A28" s="27" t="s">
        <v>119</v>
      </c>
      <c r="B28" s="27" t="s">
        <v>32</v>
      </c>
      <c r="C28" s="23">
        <v>4.9745321801168804E-4</v>
      </c>
      <c r="D28" s="23">
        <v>4.6103171115424501E-4</v>
      </c>
      <c r="E28" s="23">
        <v>4.2840283724888403E-4</v>
      </c>
      <c r="F28" s="23">
        <v>3.9591087978335697E-4</v>
      </c>
      <c r="G28" s="23">
        <v>3.66923891055852E-4</v>
      </c>
      <c r="H28" s="23">
        <v>4.3546092253043999E-4</v>
      </c>
      <c r="I28" s="23">
        <v>5.0460478129054601E-4</v>
      </c>
      <c r="J28" s="23">
        <v>5.1962544792108001E-4</v>
      </c>
      <c r="K28" s="23">
        <v>4.8158058032447501E-4</v>
      </c>
      <c r="L28" s="23">
        <v>7.3741088547554106E-4</v>
      </c>
      <c r="M28" s="23">
        <v>4.5214444223811502E-4</v>
      </c>
      <c r="N28" s="23">
        <v>4.1785181691420599E-4</v>
      </c>
      <c r="O28" s="23">
        <v>3.8725840176661702E-4</v>
      </c>
      <c r="P28" s="23">
        <v>3.5890491238339302E-4</v>
      </c>
      <c r="Q28" s="23">
        <v>3.33503919681929E-4</v>
      </c>
      <c r="R28" s="23">
        <v>5.7285038251302604E-3</v>
      </c>
      <c r="S28" s="23">
        <v>5.2722138108195595E-3</v>
      </c>
      <c r="T28" s="23">
        <v>4.8612997896801697E-3</v>
      </c>
      <c r="U28" s="23">
        <v>4.5172481029610197E-3</v>
      </c>
      <c r="V28" s="23">
        <v>19219.130750650398</v>
      </c>
      <c r="W28" s="23">
        <v>17811.983953557101</v>
      </c>
    </row>
    <row r="29" spans="1:23">
      <c r="A29" s="27" t="s">
        <v>119</v>
      </c>
      <c r="B29" s="27" t="s">
        <v>69</v>
      </c>
      <c r="C29" s="23">
        <v>0</v>
      </c>
      <c r="D29" s="23">
        <v>0</v>
      </c>
      <c r="E29" s="23">
        <v>7.6291473806230404E-4</v>
      </c>
      <c r="F29" s="23">
        <v>7.6326438308989893E-4</v>
      </c>
      <c r="G29" s="23">
        <v>7.4991336396955616E-4</v>
      </c>
      <c r="H29" s="23">
        <v>7.5194825993264898E-4</v>
      </c>
      <c r="I29" s="23">
        <v>7.5592203060927598E-4</v>
      </c>
      <c r="J29" s="23">
        <v>7.5138862614645312E-4</v>
      </c>
      <c r="K29" s="23">
        <v>7.6453878449816699E-4</v>
      </c>
      <c r="L29" s="23">
        <v>7.69635764250235E-4</v>
      </c>
      <c r="M29" s="23">
        <v>7.7559898807927504E-4</v>
      </c>
      <c r="N29" s="23">
        <v>7.6448257439700091E-4</v>
      </c>
      <c r="O29" s="23">
        <v>8.4940100172631609E-4</v>
      </c>
      <c r="P29" s="23">
        <v>7.8721130571279699E-4</v>
      </c>
      <c r="Q29" s="23">
        <v>7.6999421831291102E-4</v>
      </c>
      <c r="R29" s="23">
        <v>1.492328488131311E-3</v>
      </c>
      <c r="S29" s="23">
        <v>1.8301707614012338E-3</v>
      </c>
      <c r="T29" s="23">
        <v>1.6961730817740008E-3</v>
      </c>
      <c r="U29" s="23">
        <v>1.576128806580195E-3</v>
      </c>
      <c r="V29" s="23">
        <v>2.3399017420932798E-3</v>
      </c>
      <c r="W29" s="23">
        <v>2.1685836276260978E-3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1.6244632871923014E-3</v>
      </c>
      <c r="D31" s="28">
        <v>1.53453570318069E-3</v>
      </c>
      <c r="E31" s="28">
        <v>1.5009611280977671E-3</v>
      </c>
      <c r="F31" s="28">
        <v>1.5671363427361344E-3</v>
      </c>
      <c r="G31" s="28">
        <v>1.7793827262367052E-3</v>
      </c>
      <c r="H31" s="28">
        <v>1.8128764764880683E-3</v>
      </c>
      <c r="I31" s="28">
        <v>1.7316356225035936E-3</v>
      </c>
      <c r="J31" s="28">
        <v>1.8813577711263257E-3</v>
      </c>
      <c r="K31" s="28">
        <v>1.7436123862713208E-3</v>
      </c>
      <c r="L31" s="28">
        <v>1.883558579638935E-3</v>
      </c>
      <c r="M31" s="28">
        <v>1.7929738439016517E-3</v>
      </c>
      <c r="N31" s="28">
        <v>2.1296686547235617E-3</v>
      </c>
      <c r="O31" s="28">
        <v>2.357350269114628E-3</v>
      </c>
      <c r="P31" s="28">
        <v>2.3001809973245322E-3</v>
      </c>
      <c r="Q31" s="28">
        <v>2.7755623644460225E-3</v>
      </c>
      <c r="R31" s="28">
        <v>18783.012487040265</v>
      </c>
      <c r="S31" s="28">
        <v>37961.02672227029</v>
      </c>
      <c r="T31" s="28">
        <v>46351.766014295819</v>
      </c>
      <c r="U31" s="28">
        <v>51503.270342194461</v>
      </c>
      <c r="V31" s="28">
        <v>58608.709746237757</v>
      </c>
      <c r="W31" s="28">
        <v>56678.845167857566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8.9320108646546206E-5</v>
      </c>
      <c r="D36" s="23">
        <v>8.2780452590886091E-5</v>
      </c>
      <c r="E36" s="23">
        <v>7.69217819526899E-5</v>
      </c>
      <c r="F36" s="23">
        <v>7.1087695317247402E-5</v>
      </c>
      <c r="G36" s="23">
        <v>6.5882942611403798E-5</v>
      </c>
      <c r="H36" s="23">
        <v>6.1059260787209806E-5</v>
      </c>
      <c r="I36" s="23">
        <v>5.6737877088911803E-5</v>
      </c>
      <c r="J36" s="23">
        <v>5.2434626669526201E-5</v>
      </c>
      <c r="K36" s="23">
        <v>4.8595575989655499E-5</v>
      </c>
      <c r="L36" s="23">
        <v>4.50376050286414E-5</v>
      </c>
      <c r="M36" s="23">
        <v>4.1850131586088198E-5</v>
      </c>
      <c r="N36" s="23">
        <v>4.5781354731299396E-5</v>
      </c>
      <c r="O36" s="23">
        <v>4.9233457460986797E-5</v>
      </c>
      <c r="P36" s="23">
        <v>5.16576482100934E-5</v>
      </c>
      <c r="Q36" s="23">
        <v>5.9635883632908903E-5</v>
      </c>
      <c r="R36" s="23">
        <v>6.4509534072963102E-5</v>
      </c>
      <c r="S36" s="23">
        <v>9.4768515734092109E-5</v>
      </c>
      <c r="T36" s="23">
        <v>9.33092043077111E-5</v>
      </c>
      <c r="U36" s="23">
        <v>9.1028201920611399E-5</v>
      </c>
      <c r="V36" s="23">
        <v>1.18077909377862E-4</v>
      </c>
      <c r="W36" s="23">
        <v>1.09432723799794E-4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8.0281746454432295E-5</v>
      </c>
      <c r="D38" s="23">
        <v>7.44038426171535E-5</v>
      </c>
      <c r="E38" s="23">
        <v>6.9138014822463706E-5</v>
      </c>
      <c r="F38" s="23">
        <v>6.3894283358665208E-5</v>
      </c>
      <c r="G38" s="23">
        <v>5.9216203098574603E-5</v>
      </c>
      <c r="H38" s="23">
        <v>5.4880632899939803E-5</v>
      </c>
      <c r="I38" s="23">
        <v>5.0996532940187896E-5</v>
      </c>
      <c r="J38" s="23">
        <v>4.7128731340593601E-5</v>
      </c>
      <c r="K38" s="23">
        <v>4.3678156794981401E-5</v>
      </c>
      <c r="L38" s="23">
        <v>4.6453399912791797E-5</v>
      </c>
      <c r="M38" s="23">
        <v>4.9200106419969303E-5</v>
      </c>
      <c r="N38" s="23">
        <v>5.1552502012483406E-5</v>
      </c>
      <c r="O38" s="23">
        <v>5.3829637572879904E-5</v>
      </c>
      <c r="P38" s="23">
        <v>5.5881687253334498E-5</v>
      </c>
      <c r="Q38" s="23">
        <v>5.8510319269781999E-5</v>
      </c>
      <c r="R38" s="23">
        <v>6.0550995911308494E-5</v>
      </c>
      <c r="S38" s="23">
        <v>9.0861955557025606E-5</v>
      </c>
      <c r="T38" s="23">
        <v>8.4209411724606089E-5</v>
      </c>
      <c r="U38" s="23">
        <v>7.8249608504285902E-5</v>
      </c>
      <c r="V38" s="23">
        <v>1.54172924635085E-4</v>
      </c>
      <c r="W38" s="23">
        <v>1.4288500844816701E-4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1.7252190804908011E-3</v>
      </c>
      <c r="D40" s="23">
        <v>1.6341457041120309E-3</v>
      </c>
      <c r="E40" s="23">
        <v>1.5455358765447192E-3</v>
      </c>
      <c r="F40" s="23">
        <v>1.4283156305617017E-3</v>
      </c>
      <c r="G40" s="23">
        <v>1.4378379524646009E-3</v>
      </c>
      <c r="H40" s="23">
        <v>1.4239847481897446E-3</v>
      </c>
      <c r="I40" s="23">
        <v>1.3232042212374547E-3</v>
      </c>
      <c r="J40" s="23">
        <v>1.6020010349211374E-3</v>
      </c>
      <c r="K40" s="23">
        <v>1.4847090171667366E-3</v>
      </c>
      <c r="L40" s="23">
        <v>1.5332517881607175E-3</v>
      </c>
      <c r="M40" s="23">
        <v>1.4341956814620885E-3</v>
      </c>
      <c r="N40" s="23">
        <v>1.5355859912959307E-3</v>
      </c>
      <c r="O40" s="23">
        <v>1.4291852616028289E-3</v>
      </c>
      <c r="P40" s="23">
        <v>1.6071920643557685E-3</v>
      </c>
      <c r="Q40" s="23">
        <v>1.7429805201528625E-3</v>
      </c>
      <c r="R40" s="23">
        <v>2.1233328672590921E-3</v>
      </c>
      <c r="S40" s="23">
        <v>3.6080007661739876E-3</v>
      </c>
      <c r="T40" s="23">
        <v>5121.7699351625779</v>
      </c>
      <c r="U40" s="23">
        <v>9816.7347034978229</v>
      </c>
      <c r="V40" s="23">
        <v>9072.1931251455753</v>
      </c>
      <c r="W40" s="23">
        <v>10461.174940051544</v>
      </c>
    </row>
    <row r="41" spans="1:23">
      <c r="A41" s="27" t="s">
        <v>120</v>
      </c>
      <c r="B41" s="27" t="s">
        <v>64</v>
      </c>
      <c r="C41" s="23">
        <v>4.3364408810771807E-4</v>
      </c>
      <c r="D41" s="23">
        <v>4.0189442691981181E-4</v>
      </c>
      <c r="E41" s="23">
        <v>3.7345091151302337E-4</v>
      </c>
      <c r="F41" s="23">
        <v>3.4512675005259329E-4</v>
      </c>
      <c r="G41" s="23">
        <v>5.3806969323873135E-4</v>
      </c>
      <c r="H41" s="23">
        <v>5.7063853689295603E-4</v>
      </c>
      <c r="I41" s="23">
        <v>5.8401558851648707E-4</v>
      </c>
      <c r="J41" s="23">
        <v>5.7265594335181077E-4</v>
      </c>
      <c r="K41" s="23">
        <v>5.3072839798159826E-4</v>
      </c>
      <c r="L41" s="23">
        <v>5.8771249455871386E-4</v>
      </c>
      <c r="M41" s="23">
        <v>5.9386805034986165E-4</v>
      </c>
      <c r="N41" s="23">
        <v>5.9761865139044794E-4</v>
      </c>
      <c r="O41" s="23">
        <v>6.5600162021913248E-4</v>
      </c>
      <c r="P41" s="23">
        <v>6.1122254912880148E-4</v>
      </c>
      <c r="Q41" s="23">
        <v>7.6842770757762629E-4</v>
      </c>
      <c r="R41" s="23">
        <v>7.5835495890397612E-4</v>
      </c>
      <c r="S41" s="23">
        <v>7.925534179140715E-4</v>
      </c>
      <c r="T41" s="23">
        <v>7.8777207795088984E-4</v>
      </c>
      <c r="U41" s="23">
        <v>8.0966184962617544E-4</v>
      </c>
      <c r="V41" s="23">
        <v>8.4265948258317931E-4</v>
      </c>
      <c r="W41" s="23">
        <v>9.4351497486258682E-4</v>
      </c>
    </row>
    <row r="42" spans="1:23">
      <c r="A42" s="27" t="s">
        <v>120</v>
      </c>
      <c r="B42" s="27" t="s">
        <v>32</v>
      </c>
      <c r="C42" s="23">
        <v>4.9306350781007802E-4</v>
      </c>
      <c r="D42" s="23">
        <v>4.5696339772809304E-4</v>
      </c>
      <c r="E42" s="23">
        <v>4.24622453009765E-4</v>
      </c>
      <c r="F42" s="23">
        <v>3.9241721653023699E-4</v>
      </c>
      <c r="G42" s="23">
        <v>3.6368601965515901E-4</v>
      </c>
      <c r="H42" s="23">
        <v>4.3698664690288504E-4</v>
      </c>
      <c r="I42" s="23">
        <v>5.0735513785272904E-4</v>
      </c>
      <c r="J42" s="23">
        <v>5.2626661373939997E-4</v>
      </c>
      <c r="K42" s="23">
        <v>4.8773550691941599E-4</v>
      </c>
      <c r="L42" s="23">
        <v>7.3437710684189908E-4</v>
      </c>
      <c r="M42" s="23">
        <v>4.5138213417677099E-4</v>
      </c>
      <c r="N42" s="23">
        <v>4.17147325652731E-4</v>
      </c>
      <c r="O42" s="23">
        <v>3.8660549049775601E-4</v>
      </c>
      <c r="P42" s="23">
        <v>3.5829980462930499E-4</v>
      </c>
      <c r="Q42" s="23">
        <v>3.62924163268661E-4</v>
      </c>
      <c r="R42" s="23">
        <v>3.4804597082250198E-4</v>
      </c>
      <c r="S42" s="23">
        <v>7.0311815908733995E-4</v>
      </c>
      <c r="T42" s="23">
        <v>6.2481909599660106E-4</v>
      </c>
      <c r="U42" s="23">
        <v>5.8059839923391404E-4</v>
      </c>
      <c r="V42" s="23">
        <v>1.15492830445823E-2</v>
      </c>
      <c r="W42" s="23">
        <v>1.07036913861584E-2</v>
      </c>
    </row>
    <row r="43" spans="1:23">
      <c r="A43" s="27" t="s">
        <v>120</v>
      </c>
      <c r="B43" s="27" t="s">
        <v>69</v>
      </c>
      <c r="C43" s="23">
        <v>0</v>
      </c>
      <c r="D43" s="23">
        <v>0</v>
      </c>
      <c r="E43" s="23">
        <v>3.8643563678935001E-4</v>
      </c>
      <c r="F43" s="23">
        <v>3.8626917998671798E-4</v>
      </c>
      <c r="G43" s="23">
        <v>3.8276425646764E-4</v>
      </c>
      <c r="H43" s="23">
        <v>3.8349428053646798E-4</v>
      </c>
      <c r="I43" s="23">
        <v>3.8563953697200599E-4</v>
      </c>
      <c r="J43" s="23">
        <v>3.8553425117230901E-4</v>
      </c>
      <c r="K43" s="23">
        <v>3.9301587687848798E-4</v>
      </c>
      <c r="L43" s="23">
        <v>3.9639076607736701E-4</v>
      </c>
      <c r="M43" s="23">
        <v>3.9866093428642005E-4</v>
      </c>
      <c r="N43" s="23">
        <v>3.98613043821422E-4</v>
      </c>
      <c r="O43" s="23">
        <v>3.9815980247356295E-4</v>
      </c>
      <c r="P43" s="23">
        <v>3.9937428110964601E-4</v>
      </c>
      <c r="Q43" s="23">
        <v>4.10782128229616E-4</v>
      </c>
      <c r="R43" s="23">
        <v>4.2443637348633001E-4</v>
      </c>
      <c r="S43" s="23">
        <v>5.7681403700245409E-4</v>
      </c>
      <c r="T43" s="23">
        <v>5.8676329192859904E-4</v>
      </c>
      <c r="U43" s="23">
        <v>5.7454942265366005E-4</v>
      </c>
      <c r="V43" s="23">
        <v>8.3752659192836993E-4</v>
      </c>
      <c r="W43" s="23">
        <v>7.7620629203537905E-4</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2.3284650236994977E-3</v>
      </c>
      <c r="D45" s="28">
        <v>2.1932244262398821E-3</v>
      </c>
      <c r="E45" s="28">
        <v>2.0650465848328962E-3</v>
      </c>
      <c r="F45" s="28">
        <v>1.9084243592902075E-3</v>
      </c>
      <c r="G45" s="28">
        <v>2.1010067914133106E-3</v>
      </c>
      <c r="H45" s="28">
        <v>2.1105631787698502E-3</v>
      </c>
      <c r="I45" s="28">
        <v>2.0149542197830414E-3</v>
      </c>
      <c r="J45" s="28">
        <v>2.2742203362830678E-3</v>
      </c>
      <c r="K45" s="28">
        <v>2.1077111479329718E-3</v>
      </c>
      <c r="L45" s="28">
        <v>2.2124552876608642E-3</v>
      </c>
      <c r="M45" s="28">
        <v>2.1191139698180077E-3</v>
      </c>
      <c r="N45" s="28">
        <v>2.2305384994301615E-3</v>
      </c>
      <c r="O45" s="28">
        <v>2.1882499768558282E-3</v>
      </c>
      <c r="P45" s="28">
        <v>2.3259539489479978E-3</v>
      </c>
      <c r="Q45" s="28">
        <v>2.6295544306331798E-3</v>
      </c>
      <c r="R45" s="28">
        <v>3.00674835614734E-3</v>
      </c>
      <c r="S45" s="28">
        <v>4.5861846553791764E-3</v>
      </c>
      <c r="T45" s="28">
        <v>5121.7709004532717</v>
      </c>
      <c r="U45" s="28">
        <v>9816.735682437482</v>
      </c>
      <c r="V45" s="28">
        <v>9072.1942400558928</v>
      </c>
      <c r="W45" s="28">
        <v>10461.17613588425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7.7621290837367096E-5</v>
      </c>
      <c r="D50" s="23">
        <v>7.1938174769053113E-5</v>
      </c>
      <c r="E50" s="23">
        <v>6.6846851164339196E-5</v>
      </c>
      <c r="F50" s="23">
        <v>6.1776891640531604E-5</v>
      </c>
      <c r="G50" s="23">
        <v>5.7253838213497102E-5</v>
      </c>
      <c r="H50" s="23">
        <v>5.3061944412020395E-5</v>
      </c>
      <c r="I50" s="23">
        <v>4.93065595838088E-5</v>
      </c>
      <c r="J50" s="23">
        <v>4.5566933004636803E-5</v>
      </c>
      <c r="K50" s="23">
        <v>5.2299228025281398E-5</v>
      </c>
      <c r="L50" s="23">
        <v>5.9574764874292899E-5</v>
      </c>
      <c r="M50" s="23">
        <v>7.2173704793061588E-5</v>
      </c>
      <c r="N50" s="23">
        <v>8.5991893055919794E-5</v>
      </c>
      <c r="O50" s="23">
        <v>9.8725317903464106E-5</v>
      </c>
      <c r="P50" s="23">
        <v>9.1497050575339606E-5</v>
      </c>
      <c r="Q50" s="23">
        <v>1.5061751902291002E-4</v>
      </c>
      <c r="R50" s="23">
        <v>1.65073522870743E-4</v>
      </c>
      <c r="S50" s="23">
        <v>2.7012854960593104E-4</v>
      </c>
      <c r="T50" s="23">
        <v>2.5035083289683401E-4</v>
      </c>
      <c r="U50" s="23">
        <v>2.32632603193629E-4</v>
      </c>
      <c r="V50" s="23">
        <v>2.5903467779789799E-4</v>
      </c>
      <c r="W50" s="23">
        <v>2.4006920938372101E-4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7.9019508637736391E-5</v>
      </c>
      <c r="D52" s="23">
        <v>7.3234020733518103E-5</v>
      </c>
      <c r="E52" s="23">
        <v>6.8050985444873801E-5</v>
      </c>
      <c r="F52" s="23">
        <v>6.2889699075340395E-5</v>
      </c>
      <c r="G52" s="23">
        <v>5.8285170401688902E-5</v>
      </c>
      <c r="H52" s="23">
        <v>5.4017766640673397E-5</v>
      </c>
      <c r="I52" s="23">
        <v>5.0194734832394899E-5</v>
      </c>
      <c r="J52" s="23">
        <v>4.6387745131670499E-5</v>
      </c>
      <c r="K52" s="23">
        <v>4.2991422590693899E-5</v>
      </c>
      <c r="L52" s="23">
        <v>4.60104182018721E-5</v>
      </c>
      <c r="M52" s="23">
        <v>4.8944260338457895E-5</v>
      </c>
      <c r="N52" s="23">
        <v>5.1831981386957796E-5</v>
      </c>
      <c r="O52" s="23">
        <v>5.42348743887669E-5</v>
      </c>
      <c r="P52" s="23">
        <v>5.6329442753341201E-5</v>
      </c>
      <c r="Q52" s="23">
        <v>9.11200493050508E-5</v>
      </c>
      <c r="R52" s="23">
        <v>1.3676067713794501E-4</v>
      </c>
      <c r="S52" s="23">
        <v>2.9106910429664004E-4</v>
      </c>
      <c r="T52" s="23">
        <v>2.6975820511198403E-4</v>
      </c>
      <c r="U52" s="23">
        <v>2.5066644581087398E-4</v>
      </c>
      <c r="V52" s="23">
        <v>3.34988417910462E-3</v>
      </c>
      <c r="W52" s="23">
        <v>3.1046192472813598E-3</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1.0241514850977634E-3</v>
      </c>
      <c r="D54" s="23">
        <v>9.638232532875623E-4</v>
      </c>
      <c r="E54" s="23">
        <v>8.9561001190371242E-4</v>
      </c>
      <c r="F54" s="23">
        <v>9.368540743534677E-4</v>
      </c>
      <c r="G54" s="23">
        <v>8.682614190885739E-4</v>
      </c>
      <c r="H54" s="23">
        <v>8.5892410373391572E-4</v>
      </c>
      <c r="I54" s="23">
        <v>7.9813495279927929E-4</v>
      </c>
      <c r="J54" s="23">
        <v>9.1620551046110331E-4</v>
      </c>
      <c r="K54" s="23">
        <v>9.1226032979528952E-4</v>
      </c>
      <c r="L54" s="23">
        <v>9.3767075674225505E-4</v>
      </c>
      <c r="M54" s="23">
        <v>8.7835127964574111E-4</v>
      </c>
      <c r="N54" s="23">
        <v>9.4340875730687581E-4</v>
      </c>
      <c r="O54" s="23">
        <v>8.9355172962068941E-4</v>
      </c>
      <c r="P54" s="23">
        <v>9.4377406055653817E-4</v>
      </c>
      <c r="Q54" s="23">
        <v>1.018911534011478E-3</v>
      </c>
      <c r="R54" s="23">
        <v>1.3096736708468166E-3</v>
      </c>
      <c r="S54" s="23">
        <v>1.6627851576160074E-3</v>
      </c>
      <c r="T54" s="23">
        <v>1.6023149681054037E-3</v>
      </c>
      <c r="U54" s="23">
        <v>1.5941545728977145E-3</v>
      </c>
      <c r="V54" s="23">
        <v>2.0605505429604157E-3</v>
      </c>
      <c r="W54" s="23">
        <v>1.937771350032547E-3</v>
      </c>
    </row>
    <row r="55" spans="1:23">
      <c r="A55" s="27" t="s">
        <v>121</v>
      </c>
      <c r="B55" s="27" t="s">
        <v>64</v>
      </c>
      <c r="C55" s="23">
        <v>1.1402479637521231E-4</v>
      </c>
      <c r="D55" s="23">
        <v>1.0567636329099661E-4</v>
      </c>
      <c r="E55" s="23">
        <v>9.8197266627631806E-5</v>
      </c>
      <c r="F55" s="23">
        <v>1.363859413451891E-4</v>
      </c>
      <c r="G55" s="23">
        <v>1.915770923745365E-4</v>
      </c>
      <c r="H55" s="23">
        <v>1.9655117635665711E-4</v>
      </c>
      <c r="I55" s="23">
        <v>2.0213153755856426E-4</v>
      </c>
      <c r="J55" s="23">
        <v>2.0822555549889879E-4</v>
      </c>
      <c r="K55" s="23">
        <v>1.9298012492793848E-4</v>
      </c>
      <c r="L55" s="23">
        <v>2.1761476446516319E-4</v>
      </c>
      <c r="M55" s="23">
        <v>2.1550878776484288E-4</v>
      </c>
      <c r="N55" s="23">
        <v>2.1973782979214308E-4</v>
      </c>
      <c r="O55" s="23">
        <v>2.4404601896108342E-4</v>
      </c>
      <c r="P55" s="23">
        <v>2.2617795935007102E-4</v>
      </c>
      <c r="Q55" s="23">
        <v>2.6687170485583387E-4</v>
      </c>
      <c r="R55" s="23">
        <v>3.1158017563254041E-4</v>
      </c>
      <c r="S55" s="23">
        <v>3.9368620751851992E-4</v>
      </c>
      <c r="T55" s="23">
        <v>3.7512224089597301E-4</v>
      </c>
      <c r="U55" s="23">
        <v>3.6309010832938197E-4</v>
      </c>
      <c r="V55" s="23">
        <v>1.244808934700194E-3</v>
      </c>
      <c r="W55" s="23">
        <v>1.1820525298617082E-3</v>
      </c>
    </row>
    <row r="56" spans="1:23">
      <c r="A56" s="27" t="s">
        <v>121</v>
      </c>
      <c r="B56" s="27" t="s">
        <v>32</v>
      </c>
      <c r="C56" s="23">
        <v>5.0940103028701198E-4</v>
      </c>
      <c r="D56" s="23">
        <v>4.7210475307738099E-4</v>
      </c>
      <c r="E56" s="23">
        <v>4.3869220013234198E-4</v>
      </c>
      <c r="F56" s="23">
        <v>4.0541985208092602E-4</v>
      </c>
      <c r="G56" s="23">
        <v>3.7573665497200301E-4</v>
      </c>
      <c r="H56" s="23">
        <v>4.54972891310225E-4</v>
      </c>
      <c r="I56" s="23">
        <v>5.3538789019340902E-4</v>
      </c>
      <c r="J56" s="23">
        <v>5.5645337313336399E-4</v>
      </c>
      <c r="K56" s="23">
        <v>5.1571211423382301E-4</v>
      </c>
      <c r="L56" s="23">
        <v>8.3460464656674E-4</v>
      </c>
      <c r="M56" s="23">
        <v>5.3686141124209595E-4</v>
      </c>
      <c r="N56" s="23">
        <v>4.9614347797400401E-4</v>
      </c>
      <c r="O56" s="23">
        <v>4.5981786496956402E-4</v>
      </c>
      <c r="P56" s="23">
        <v>4.2615186600567699E-4</v>
      </c>
      <c r="Q56" s="23">
        <v>9.0373315917255804E-4</v>
      </c>
      <c r="R56" s="23">
        <v>5.9543176551458297E-3</v>
      </c>
      <c r="S56" s="23">
        <v>26493.7627839261</v>
      </c>
      <c r="T56" s="23">
        <v>24553.996907835099</v>
      </c>
      <c r="U56" s="23">
        <v>22816.222152661401</v>
      </c>
      <c r="V56" s="23">
        <v>30102.434596796</v>
      </c>
      <c r="W56" s="23">
        <v>27898.456436849399</v>
      </c>
    </row>
    <row r="57" spans="1:23">
      <c r="A57" s="27" t="s">
        <v>121</v>
      </c>
      <c r="B57" s="27" t="s">
        <v>69</v>
      </c>
      <c r="C57" s="23">
        <v>0</v>
      </c>
      <c r="D57" s="23">
        <v>0</v>
      </c>
      <c r="E57" s="23">
        <v>4.00277727352567E-4</v>
      </c>
      <c r="F57" s="23">
        <v>4.0441136531903601E-4</v>
      </c>
      <c r="G57" s="23">
        <v>3.9702488097192399E-4</v>
      </c>
      <c r="H57" s="23">
        <v>4.0172459159444E-4</v>
      </c>
      <c r="I57" s="23">
        <v>4.1698126176977304E-4</v>
      </c>
      <c r="J57" s="23">
        <v>4.28782116123237E-4</v>
      </c>
      <c r="K57" s="23">
        <v>4.6222556721618301E-4</v>
      </c>
      <c r="L57" s="23">
        <v>5.0925195682497305E-4</v>
      </c>
      <c r="M57" s="23">
        <v>6.3041911407432508E-4</v>
      </c>
      <c r="N57" s="23">
        <v>7.4637445092961001E-4</v>
      </c>
      <c r="O57" s="23">
        <v>8.7272337336578496E-4</v>
      </c>
      <c r="P57" s="23">
        <v>8.0882610790082294E-4</v>
      </c>
      <c r="Q57" s="23">
        <v>4.4442052900445601E-3</v>
      </c>
      <c r="R57" s="23">
        <v>924.78251483034796</v>
      </c>
      <c r="S57" s="23">
        <v>13377.821311213202</v>
      </c>
      <c r="T57" s="23">
        <v>12398.3514978074</v>
      </c>
      <c r="U57" s="23">
        <v>11520.875528435399</v>
      </c>
      <c r="V57" s="23">
        <v>12775.0010527097</v>
      </c>
      <c r="W57" s="23">
        <v>11839.6672934774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1.2948170809480792E-3</v>
      </c>
      <c r="D59" s="28">
        <v>1.2146718120811301E-3</v>
      </c>
      <c r="E59" s="28">
        <v>1.1287051151405573E-3</v>
      </c>
      <c r="F59" s="28">
        <v>1.1979066064145287E-3</v>
      </c>
      <c r="G59" s="28">
        <v>1.1753775200782964E-3</v>
      </c>
      <c r="H59" s="28">
        <v>1.1625549911432665E-3</v>
      </c>
      <c r="I59" s="28">
        <v>1.0997677847740472E-3</v>
      </c>
      <c r="J59" s="28">
        <v>1.2163857440963095E-3</v>
      </c>
      <c r="K59" s="28">
        <v>1.2005311053392034E-3</v>
      </c>
      <c r="L59" s="28">
        <v>1.2608707042835831E-3</v>
      </c>
      <c r="M59" s="28">
        <v>1.2149780325421034E-3</v>
      </c>
      <c r="N59" s="28">
        <v>1.3009704615418963E-3</v>
      </c>
      <c r="O59" s="28">
        <v>1.290557940874004E-3</v>
      </c>
      <c r="P59" s="28">
        <v>1.3177785132352901E-3</v>
      </c>
      <c r="Q59" s="28">
        <v>1.5275208071952725E-3</v>
      </c>
      <c r="R59" s="28">
        <v>1.9230880464880451E-3</v>
      </c>
      <c r="S59" s="28">
        <v>2.6176690190370983E-3</v>
      </c>
      <c r="T59" s="28">
        <v>2.4975462470101946E-3</v>
      </c>
      <c r="U59" s="28">
        <v>2.4405437302315995E-3</v>
      </c>
      <c r="V59" s="28">
        <v>6.9142783345631283E-3</v>
      </c>
      <c r="W59" s="28">
        <v>6.4645123365593363E-3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7.8243108340771307E-5</v>
      </c>
      <c r="D64" s="23">
        <v>7.2514465317068707E-5</v>
      </c>
      <c r="E64" s="23">
        <v>8.3458488290924797E-5</v>
      </c>
      <c r="F64" s="23">
        <v>7.7128629065201308E-5</v>
      </c>
      <c r="G64" s="23">
        <v>7.1481583693514897E-5</v>
      </c>
      <c r="H64" s="23">
        <v>6.6247992078447595E-5</v>
      </c>
      <c r="I64" s="23">
        <v>6.1559383187316809E-5</v>
      </c>
      <c r="J64" s="23">
        <v>5.6890448515989301E-5</v>
      </c>
      <c r="K64" s="23">
        <v>5.2725160634186102E-5</v>
      </c>
      <c r="L64" s="23">
        <v>5.6125130668043099E-5</v>
      </c>
      <c r="M64" s="23">
        <v>5.2152953121070002E-5</v>
      </c>
      <c r="N64" s="23">
        <v>6.0286450654368503E-5</v>
      </c>
      <c r="O64" s="23">
        <v>6.3825285036252203E-5</v>
      </c>
      <c r="P64" s="23">
        <v>6.6649098365219797E-5</v>
      </c>
      <c r="Q64" s="23">
        <v>1.00592944460913E-4</v>
      </c>
      <c r="R64" s="23">
        <v>1.2439595569676699E-4</v>
      </c>
      <c r="S64" s="23">
        <v>1.8826889916472101E-4</v>
      </c>
      <c r="T64" s="23">
        <v>1.7448461402253502E-4</v>
      </c>
      <c r="U64" s="23">
        <v>1.6213570974626902E-4</v>
      </c>
      <c r="V64" s="23">
        <v>2.0645503267496701E-4</v>
      </c>
      <c r="W64" s="23">
        <v>1.91339232603596E-4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7.9210858633198297E-5</v>
      </c>
      <c r="D66" s="23">
        <v>7.3411360858464399E-5</v>
      </c>
      <c r="E66" s="23">
        <v>6.8215774570755893E-5</v>
      </c>
      <c r="F66" s="23">
        <v>6.3041989868337304E-5</v>
      </c>
      <c r="G66" s="23">
        <v>5.8426311080543099E-5</v>
      </c>
      <c r="H66" s="23">
        <v>5.4148573571515503E-5</v>
      </c>
      <c r="I66" s="23">
        <v>5.0316284085838401E-5</v>
      </c>
      <c r="J66" s="23">
        <v>4.6500075554542696E-5</v>
      </c>
      <c r="K66" s="23">
        <v>4.3095528635637103E-5</v>
      </c>
      <c r="L66" s="23">
        <v>4.6021178614641502E-5</v>
      </c>
      <c r="M66" s="23">
        <v>4.8717327531367602E-5</v>
      </c>
      <c r="N66" s="23">
        <v>5.1674518908950802E-5</v>
      </c>
      <c r="O66" s="23">
        <v>5.3976999679867599E-5</v>
      </c>
      <c r="P66" s="23">
        <v>5.6250821930296697E-5</v>
      </c>
      <c r="Q66" s="23">
        <v>1.6407459488016702E-4</v>
      </c>
      <c r="R66" s="23">
        <v>2.8234516291741104E-4</v>
      </c>
      <c r="S66" s="23">
        <v>2.8882259190668805E-4</v>
      </c>
      <c r="T66" s="23">
        <v>2.6767617324694099E-4</v>
      </c>
      <c r="U66" s="23">
        <v>2.4873176683620296E-4</v>
      </c>
      <c r="V66" s="23">
        <v>6471.2356667710092</v>
      </c>
      <c r="W66" s="23">
        <v>5997.4380398192998</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1.6945140603554698E-3</v>
      </c>
      <c r="D68" s="23">
        <v>1.5704486141292894E-3</v>
      </c>
      <c r="E68" s="23">
        <v>1.5816653004370258E-3</v>
      </c>
      <c r="F68" s="23">
        <v>1.4737939535094222E-3</v>
      </c>
      <c r="G68" s="23">
        <v>1.3658887382235506E-3</v>
      </c>
      <c r="H68" s="23">
        <v>1.3859597473954383E-3</v>
      </c>
      <c r="I68" s="23">
        <v>1.2878703866387735E-3</v>
      </c>
      <c r="J68" s="23">
        <v>1.5377269056585483E-3</v>
      </c>
      <c r="K68" s="23">
        <v>1.5218087173627737E-3</v>
      </c>
      <c r="L68" s="23">
        <v>1.6134247975439428E-3</v>
      </c>
      <c r="M68" s="23">
        <v>1.4992369163176343E-3</v>
      </c>
      <c r="N68" s="23">
        <v>1.7117831183538089E-3</v>
      </c>
      <c r="O68" s="23">
        <v>1.6710141224986982E-3</v>
      </c>
      <c r="P68" s="23">
        <v>1.7722934685801565E-3</v>
      </c>
      <c r="Q68" s="23">
        <v>2.2614169665922555E-3</v>
      </c>
      <c r="R68" s="23">
        <v>3.0934895918601278E-3</v>
      </c>
      <c r="S68" s="23">
        <v>9.1173423347417938E-3</v>
      </c>
      <c r="T68" s="23">
        <v>8.4498075106758871E-3</v>
      </c>
      <c r="U68" s="23">
        <v>7.9371914504309631E-3</v>
      </c>
      <c r="V68" s="23">
        <v>1191.797440257679</v>
      </c>
      <c r="W68" s="23">
        <v>1104.5388658403169</v>
      </c>
    </row>
    <row r="69" spans="1:23">
      <c r="A69" s="27" t="s">
        <v>122</v>
      </c>
      <c r="B69" s="27" t="s">
        <v>64</v>
      </c>
      <c r="C69" s="23">
        <v>4.0224118009373611E-4</v>
      </c>
      <c r="D69" s="23">
        <v>3.7279071245441384E-4</v>
      </c>
      <c r="E69" s="23">
        <v>3.4640697169326015E-4</v>
      </c>
      <c r="F69" s="23">
        <v>3.2719973726238143E-4</v>
      </c>
      <c r="G69" s="23">
        <v>4.8534069933507662E-4</v>
      </c>
      <c r="H69" s="23">
        <v>4.8793876660984222E-4</v>
      </c>
      <c r="I69" s="23">
        <v>4.9516270968852404E-4</v>
      </c>
      <c r="J69" s="23">
        <v>5.182730213611897E-4</v>
      </c>
      <c r="K69" s="23">
        <v>4.8032717295159978E-4</v>
      </c>
      <c r="L69" s="23">
        <v>5.4757127301081649E-4</v>
      </c>
      <c r="M69" s="23">
        <v>5.4888608182327857E-4</v>
      </c>
      <c r="N69" s="23">
        <v>5.7646165507546122E-4</v>
      </c>
      <c r="O69" s="23">
        <v>6.5936575595336954E-4</v>
      </c>
      <c r="P69" s="23">
        <v>6.2782253680942167E-4</v>
      </c>
      <c r="Q69" s="23">
        <v>9.4115071173547619E-4</v>
      </c>
      <c r="R69" s="23">
        <v>1.6287683303420452E-3</v>
      </c>
      <c r="S69" s="23">
        <v>14017.419444692774</v>
      </c>
      <c r="T69" s="23">
        <v>12991.12085028599</v>
      </c>
      <c r="U69" s="23">
        <v>12071.692498716671</v>
      </c>
      <c r="V69" s="23">
        <v>24404.514572500466</v>
      </c>
      <c r="W69" s="23">
        <v>22617.715006614908</v>
      </c>
    </row>
    <row r="70" spans="1:23">
      <c r="A70" s="27" t="s">
        <v>122</v>
      </c>
      <c r="B70" s="27" t="s">
        <v>32</v>
      </c>
      <c r="C70" s="23">
        <v>5.23606009374899E-4</v>
      </c>
      <c r="D70" s="23">
        <v>4.8526970121456399E-4</v>
      </c>
      <c r="E70" s="23">
        <v>4.5092541749624799E-4</v>
      </c>
      <c r="F70" s="23">
        <v>4.1672524837621598E-4</v>
      </c>
      <c r="G70" s="23">
        <v>3.8621431600740103E-4</v>
      </c>
      <c r="H70" s="23">
        <v>4.5690927636430901E-4</v>
      </c>
      <c r="I70" s="23">
        <v>5.38940227121151E-4</v>
      </c>
      <c r="J70" s="23">
        <v>5.5756272980580601E-4</v>
      </c>
      <c r="K70" s="23">
        <v>5.1674024831047105E-4</v>
      </c>
      <c r="L70" s="23">
        <v>8.2840855912717001E-4</v>
      </c>
      <c r="M70" s="23">
        <v>5.2444822833851797E-4</v>
      </c>
      <c r="N70" s="23">
        <v>4.8467176551797198E-4</v>
      </c>
      <c r="O70" s="23">
        <v>4.4918606476810404E-4</v>
      </c>
      <c r="P70" s="23">
        <v>4.1629848309035299E-4</v>
      </c>
      <c r="Q70" s="23">
        <v>4023.9332004674598</v>
      </c>
      <c r="R70" s="23">
        <v>19414.792203930603</v>
      </c>
      <c r="S70" s="23">
        <v>33370.708840204701</v>
      </c>
      <c r="T70" s="23">
        <v>30927.440869096903</v>
      </c>
      <c r="U70" s="23">
        <v>28738.594540485799</v>
      </c>
      <c r="V70" s="23">
        <v>48016.7509259094</v>
      </c>
      <c r="W70" s="23">
        <v>44501.159188237601</v>
      </c>
    </row>
    <row r="71" spans="1:23">
      <c r="A71" s="27" t="s">
        <v>122</v>
      </c>
      <c r="B71" s="27" t="s">
        <v>69</v>
      </c>
      <c r="C71" s="23">
        <v>0</v>
      </c>
      <c r="D71" s="23">
        <v>0</v>
      </c>
      <c r="E71" s="23">
        <v>4.5071630820457296E-4</v>
      </c>
      <c r="F71" s="23">
        <v>4.1653199885394496E-4</v>
      </c>
      <c r="G71" s="23">
        <v>3.8603521543129397E-4</v>
      </c>
      <c r="H71" s="23">
        <v>3.8991183442746804E-4</v>
      </c>
      <c r="I71" s="23">
        <v>3.9447522891823298E-4</v>
      </c>
      <c r="J71" s="23">
        <v>3.9510885926279896E-4</v>
      </c>
      <c r="K71" s="23">
        <v>3.9908279808593798E-4</v>
      </c>
      <c r="L71" s="23">
        <v>4.0390696481325402E-4</v>
      </c>
      <c r="M71" s="23">
        <v>4.0745261834234297E-4</v>
      </c>
      <c r="N71" s="23">
        <v>4.1486414086465201E-4</v>
      </c>
      <c r="O71" s="23">
        <v>4.1174357840863501E-4</v>
      </c>
      <c r="P71" s="23">
        <v>4.1298823662015401E-4</v>
      </c>
      <c r="Q71" s="23">
        <v>5.7712130195672394E-4</v>
      </c>
      <c r="R71" s="23">
        <v>6.2390700901753405E-4</v>
      </c>
      <c r="S71" s="23">
        <v>7.3104203825871607E-4</v>
      </c>
      <c r="T71" s="23">
        <v>6.7751810546370602E-4</v>
      </c>
      <c r="U71" s="23">
        <v>6.29567710085419E-4</v>
      </c>
      <c r="V71" s="23">
        <v>8.4243373369489506E-4</v>
      </c>
      <c r="W71" s="23">
        <v>7.8075415278606498E-4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2.2542092074231755E-3</v>
      </c>
      <c r="D73" s="28">
        <v>2.0891651527592363E-3</v>
      </c>
      <c r="E73" s="28">
        <v>2.0797465349919665E-3</v>
      </c>
      <c r="F73" s="28">
        <v>1.9411643097053421E-3</v>
      </c>
      <c r="G73" s="28">
        <v>1.9811373323326852E-3</v>
      </c>
      <c r="H73" s="28">
        <v>1.9942950796552434E-3</v>
      </c>
      <c r="I73" s="28">
        <v>1.8949087636004527E-3</v>
      </c>
      <c r="J73" s="28">
        <v>2.1593904510902699E-3</v>
      </c>
      <c r="K73" s="28">
        <v>2.0979565795841968E-3</v>
      </c>
      <c r="L73" s="28">
        <v>2.2631423798374437E-3</v>
      </c>
      <c r="M73" s="28">
        <v>2.1489932787933505E-3</v>
      </c>
      <c r="N73" s="28">
        <v>2.4002057429925892E-3</v>
      </c>
      <c r="O73" s="28">
        <v>2.4481821631681874E-3</v>
      </c>
      <c r="P73" s="28">
        <v>2.5230159256850945E-3</v>
      </c>
      <c r="Q73" s="28">
        <v>3.4672352176688117E-3</v>
      </c>
      <c r="R73" s="28">
        <v>5.1289990408163507E-3</v>
      </c>
      <c r="S73" s="28">
        <v>14017.4290391266</v>
      </c>
      <c r="T73" s="28">
        <v>12991.129742254288</v>
      </c>
      <c r="U73" s="28">
        <v>12071.700846775599</v>
      </c>
      <c r="V73" s="28">
        <v>32067.547885984186</v>
      </c>
      <c r="W73" s="28">
        <v>29719.692103613757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6.9564687288734402E-5</v>
      </c>
      <c r="D78" s="23">
        <v>6.4471443053126698E-5</v>
      </c>
      <c r="E78" s="23">
        <v>5.9908566932066698E-5</v>
      </c>
      <c r="F78" s="23">
        <v>5.53648374342003E-5</v>
      </c>
      <c r="G78" s="23">
        <v>5.1311248607635397E-5</v>
      </c>
      <c r="H78" s="23">
        <v>4.7554447112820101E-5</v>
      </c>
      <c r="I78" s="23">
        <v>4.4188847695377398E-5</v>
      </c>
      <c r="J78" s="23">
        <v>4.0837370919478402E-5</v>
      </c>
      <c r="K78" s="23">
        <v>3.7847424264939402E-5</v>
      </c>
      <c r="L78" s="23">
        <v>3.5076389376650302E-5</v>
      </c>
      <c r="M78" s="23">
        <v>3.2593907026009697E-5</v>
      </c>
      <c r="N78" s="23">
        <v>3.01218416038351E-5</v>
      </c>
      <c r="O78" s="23">
        <v>2.79164425415516E-5</v>
      </c>
      <c r="P78" s="23">
        <v>2.58725138530881E-5</v>
      </c>
      <c r="Q78" s="23">
        <v>2.4041422907058401E-5</v>
      </c>
      <c r="R78" s="23">
        <v>2.67756995507838E-5</v>
      </c>
      <c r="S78" s="23">
        <v>2.9493076338075201E-5</v>
      </c>
      <c r="T78" s="23">
        <v>3.1913920572851202E-5</v>
      </c>
      <c r="U78" s="23">
        <v>3.43056643976509E-5</v>
      </c>
      <c r="V78" s="23">
        <v>3.62398285791588E-5</v>
      </c>
      <c r="W78" s="23">
        <v>3.8304156555638202E-5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7.8514787543740902E-5</v>
      </c>
      <c r="D80" s="23">
        <v>7.2766253270779689E-5</v>
      </c>
      <c r="E80" s="23">
        <v>6.7616323569428898E-5</v>
      </c>
      <c r="F80" s="23">
        <v>6.2488003870376908E-5</v>
      </c>
      <c r="G80" s="23">
        <v>5.7912885690280303E-5</v>
      </c>
      <c r="H80" s="23">
        <v>5.3672739105776097E-5</v>
      </c>
      <c r="I80" s="23">
        <v>4.9874126138235996E-5</v>
      </c>
      <c r="J80" s="23">
        <v>4.60914528125398E-5</v>
      </c>
      <c r="K80" s="23">
        <v>4.2716823593351703E-5</v>
      </c>
      <c r="L80" s="23">
        <v>4.5421973307689102E-5</v>
      </c>
      <c r="M80" s="23">
        <v>4.8056744272875903E-5</v>
      </c>
      <c r="N80" s="23">
        <v>5.0269586523634398E-5</v>
      </c>
      <c r="O80" s="23">
        <v>5.2443203834444297E-5</v>
      </c>
      <c r="P80" s="23">
        <v>5.44533866890007E-5</v>
      </c>
      <c r="Q80" s="23">
        <v>5.6486472662844602E-5</v>
      </c>
      <c r="R80" s="23">
        <v>5.8075935489607798E-5</v>
      </c>
      <c r="S80" s="23">
        <v>5.9715337625726103E-5</v>
      </c>
      <c r="T80" s="23">
        <v>6.1233701726622002E-5</v>
      </c>
      <c r="U80" s="23">
        <v>6.2831173775906705E-5</v>
      </c>
      <c r="V80" s="23">
        <v>6.3980268158531805E-5</v>
      </c>
      <c r="W80" s="23">
        <v>6.5318968398308294E-5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6.6103155391466009E-4</v>
      </c>
      <c r="D82" s="23">
        <v>6.1263350480741084E-4</v>
      </c>
      <c r="E82" s="23">
        <v>18012.460252817757</v>
      </c>
      <c r="F82" s="23">
        <v>33202.794410875045</v>
      </c>
      <c r="G82" s="23">
        <v>46033.338911844301</v>
      </c>
      <c r="H82" s="23">
        <v>56692.661139104501</v>
      </c>
      <c r="I82" s="23">
        <v>65626.527546102385</v>
      </c>
      <c r="J82" s="23">
        <v>72371.380948363978</v>
      </c>
      <c r="K82" s="23">
        <v>77882.134576123615</v>
      </c>
      <c r="L82" s="23">
        <v>82118.811762428042</v>
      </c>
      <c r="M82" s="23">
        <v>85495.142144444413</v>
      </c>
      <c r="N82" s="23">
        <v>87352.788078451253</v>
      </c>
      <c r="O82" s="23">
        <v>88645.152276805937</v>
      </c>
      <c r="P82" s="23">
        <v>89168.655349185836</v>
      </c>
      <c r="Q82" s="23">
        <v>89340.381316995699</v>
      </c>
      <c r="R82" s="23">
        <v>88460.433732684891</v>
      </c>
      <c r="S82" s="23">
        <v>87419.675918281719</v>
      </c>
      <c r="T82" s="23">
        <v>86010.375245563599</v>
      </c>
      <c r="U82" s="23">
        <v>84658.266927700664</v>
      </c>
      <c r="V82" s="23">
        <v>82604.289413296399</v>
      </c>
      <c r="W82" s="23">
        <v>76556.338401247893</v>
      </c>
    </row>
    <row r="83" spans="1:23">
      <c r="A83" s="27" t="s">
        <v>123</v>
      </c>
      <c r="B83" s="27" t="s">
        <v>64</v>
      </c>
      <c r="C83" s="23">
        <v>5.0415338719361801E-5</v>
      </c>
      <c r="D83" s="23">
        <v>4.67241321125842E-5</v>
      </c>
      <c r="E83" s="23">
        <v>6.7745868115566692E-5</v>
      </c>
      <c r="F83" s="23">
        <v>8.6491544822934105E-5</v>
      </c>
      <c r="G83" s="23">
        <v>2.6215496667576999E-4</v>
      </c>
      <c r="H83" s="23">
        <v>3.1920808191806301E-4</v>
      </c>
      <c r="I83" s="23">
        <v>5.3308273500439192E-4</v>
      </c>
      <c r="J83" s="23">
        <v>4.9265139317995201E-4</v>
      </c>
      <c r="K83" s="23">
        <v>4.5658145645956899E-4</v>
      </c>
      <c r="L83" s="23">
        <v>4.2315241419929199E-4</v>
      </c>
      <c r="M83" s="23">
        <v>3.9916528265510298E-4</v>
      </c>
      <c r="N83" s="23">
        <v>3.6889083006502797E-4</v>
      </c>
      <c r="O83" s="23">
        <v>4.4843062856860801E-4</v>
      </c>
      <c r="P83" s="23">
        <v>4.1559835686519098E-4</v>
      </c>
      <c r="Q83" s="23">
        <v>5.65369026749379E-4</v>
      </c>
      <c r="R83" s="23">
        <v>5.2248895040012903E-4</v>
      </c>
      <c r="S83" s="23">
        <v>4.8810834511417802E-4</v>
      </c>
      <c r="T83" s="23">
        <v>4.5237103194569898E-4</v>
      </c>
      <c r="U83" s="23">
        <v>7.1247544502341695E-4</v>
      </c>
      <c r="V83" s="23">
        <v>8.2393167866767205E-4</v>
      </c>
      <c r="W83" s="23">
        <v>7.6360674318006209E-4</v>
      </c>
    </row>
    <row r="84" spans="1:23">
      <c r="A84" s="27" t="s">
        <v>123</v>
      </c>
      <c r="B84" s="27" t="s">
        <v>32</v>
      </c>
      <c r="C84" s="23">
        <v>5.0012643671823703E-4</v>
      </c>
      <c r="D84" s="23">
        <v>4.6350920763018699E-4</v>
      </c>
      <c r="E84" s="23">
        <v>4.3070499238027498E-4</v>
      </c>
      <c r="F84" s="23">
        <v>3.98038429333027E-4</v>
      </c>
      <c r="G84" s="23">
        <v>3.6889567005724401E-4</v>
      </c>
      <c r="H84" s="23">
        <v>4.53220330529356E-4</v>
      </c>
      <c r="I84" s="23">
        <v>5.2989969323885403E-4</v>
      </c>
      <c r="J84" s="23">
        <v>5.4598506718723302E-4</v>
      </c>
      <c r="K84" s="23">
        <v>5.0601025518761701E-4</v>
      </c>
      <c r="L84" s="23">
        <v>7.3962795895027896E-4</v>
      </c>
      <c r="M84" s="23">
        <v>4.52952092918706E-4</v>
      </c>
      <c r="N84" s="23">
        <v>4.1859821181103703E-4</v>
      </c>
      <c r="O84" s="23">
        <v>3.8795014865662295E-4</v>
      </c>
      <c r="P84" s="23">
        <v>3.5954601237196996E-4</v>
      </c>
      <c r="Q84" s="23">
        <v>3.5163223090685901E-4</v>
      </c>
      <c r="R84" s="23">
        <v>3.0822445025795495E-4</v>
      </c>
      <c r="S84" s="23">
        <v>2.6479706454330597E-4</v>
      </c>
      <c r="T84" s="23">
        <v>2.4727596847767E-4</v>
      </c>
      <c r="U84" s="23">
        <v>2.6184406258687097E-4</v>
      </c>
      <c r="V84" s="23">
        <v>1.50252760204024E-4</v>
      </c>
      <c r="W84" s="23">
        <v>2.16445117364326E-4</v>
      </c>
    </row>
    <row r="85" spans="1:23">
      <c r="A85" s="27" t="s">
        <v>123</v>
      </c>
      <c r="B85" s="27" t="s">
        <v>69</v>
      </c>
      <c r="C85" s="23">
        <v>0</v>
      </c>
      <c r="D85" s="23">
        <v>0</v>
      </c>
      <c r="E85" s="23">
        <v>7.7278857239578501E-4</v>
      </c>
      <c r="F85" s="23">
        <v>7.6895051654809695E-4</v>
      </c>
      <c r="G85" s="23">
        <v>7.8135742725700592E-4</v>
      </c>
      <c r="H85" s="23">
        <v>8.0023591473436491E-4</v>
      </c>
      <c r="I85" s="23">
        <v>8.0679832801058805E-4</v>
      </c>
      <c r="J85" s="23">
        <v>8.0557240444831897E-4</v>
      </c>
      <c r="K85" s="23">
        <v>8.0856578051105696E-4</v>
      </c>
      <c r="L85" s="23">
        <v>8.0994070836474998E-4</v>
      </c>
      <c r="M85" s="23">
        <v>8.1841243816792298E-4</v>
      </c>
      <c r="N85" s="23">
        <v>8.1529112153034297E-4</v>
      </c>
      <c r="O85" s="23">
        <v>8.15339037512363E-4</v>
      </c>
      <c r="P85" s="23">
        <v>8.2032848041423199E-4</v>
      </c>
      <c r="Q85" s="23">
        <v>8.2364535783296998E-4</v>
      </c>
      <c r="R85" s="23">
        <v>8.2479871060223099E-4</v>
      </c>
      <c r="S85" s="23">
        <v>8.2305762241584703E-4</v>
      </c>
      <c r="T85" s="23">
        <v>8.2554274421956994E-4</v>
      </c>
      <c r="U85" s="23">
        <v>8.2823062084955699E-4</v>
      </c>
      <c r="V85" s="23">
        <v>8.2875808430299598E-4</v>
      </c>
      <c r="W85" s="23">
        <v>8.28340750632771E-4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8.5952636746649711E-4</v>
      </c>
      <c r="D87" s="28">
        <v>7.9659533324390132E-4</v>
      </c>
      <c r="E87" s="28">
        <v>18012.460448088514</v>
      </c>
      <c r="F87" s="28">
        <v>33202.794615219427</v>
      </c>
      <c r="G87" s="28">
        <v>46033.339283223402</v>
      </c>
      <c r="H87" s="28">
        <v>56692.661559539774</v>
      </c>
      <c r="I87" s="28">
        <v>65626.528173248094</v>
      </c>
      <c r="J87" s="28">
        <v>72371.381527944191</v>
      </c>
      <c r="K87" s="28">
        <v>77882.135113269323</v>
      </c>
      <c r="L87" s="28">
        <v>82118.812266078807</v>
      </c>
      <c r="M87" s="28">
        <v>85495.142624260348</v>
      </c>
      <c r="N87" s="28">
        <v>87352.788527733515</v>
      </c>
      <c r="O87" s="28">
        <v>88645.152805596212</v>
      </c>
      <c r="P87" s="28">
        <v>89168.655845110101</v>
      </c>
      <c r="Q87" s="28">
        <v>89340.381962892629</v>
      </c>
      <c r="R87" s="28">
        <v>88460.434340025473</v>
      </c>
      <c r="S87" s="28">
        <v>87419.676495598484</v>
      </c>
      <c r="T87" s="28">
        <v>86010.375791082261</v>
      </c>
      <c r="U87" s="28">
        <v>84658.267737312955</v>
      </c>
      <c r="V87" s="28">
        <v>82604.290337448183</v>
      </c>
      <c r="W87" s="28">
        <v>76556.339268477765</v>
      </c>
    </row>
    <row r="89" spans="1:23" collapsed="1"/>
    <row r="90" spans="1:23">
      <c r="A90" s="7" t="s">
        <v>93</v>
      </c>
    </row>
  </sheetData>
  <sheetProtection algorithmName="SHA-512" hashValue="VkLQyjmMcfZzsgH25ptGKUh2UOcifd89XT9Fng3LXdXWTFkau/O1rFP/i4qZDMs8FNQJIVigvG+wQmlb6m+gAw==" saltValue="Y2Vf9B2s6u20wJElJTtk6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33884.635000000002</v>
      </c>
      <c r="E6" s="23">
        <v>94211.225999999995</v>
      </c>
      <c r="F6" s="23">
        <v>0</v>
      </c>
      <c r="G6" s="23">
        <v>0</v>
      </c>
      <c r="H6" s="23">
        <v>0</v>
      </c>
      <c r="I6" s="23">
        <v>0</v>
      </c>
      <c r="J6" s="23">
        <v>30555.6888</v>
      </c>
      <c r="K6" s="23">
        <v>53400.646200000003</v>
      </c>
      <c r="L6" s="23">
        <v>0</v>
      </c>
      <c r="M6" s="23">
        <v>0</v>
      </c>
      <c r="N6" s="23">
        <v>92727.852069298897</v>
      </c>
      <c r="O6" s="23">
        <v>0</v>
      </c>
      <c r="P6" s="23">
        <v>0</v>
      </c>
      <c r="Q6" s="23">
        <v>26419.286776387373</v>
      </c>
      <c r="R6" s="23">
        <v>9.3376520765740198E-3</v>
      </c>
      <c r="S6" s="23">
        <v>10023.427183010284</v>
      </c>
      <c r="T6" s="23">
        <v>0</v>
      </c>
      <c r="U6" s="23">
        <v>0</v>
      </c>
      <c r="V6" s="23">
        <v>0</v>
      </c>
      <c r="W6" s="23">
        <v>0</v>
      </c>
    </row>
    <row r="7" spans="1:23">
      <c r="A7" s="27" t="s">
        <v>36</v>
      </c>
      <c r="B7" s="27" t="s">
        <v>67</v>
      </c>
      <c r="C7" s="23">
        <v>0</v>
      </c>
      <c r="D7" s="23">
        <v>0</v>
      </c>
      <c r="E7" s="23">
        <v>0</v>
      </c>
      <c r="F7" s="23">
        <v>0</v>
      </c>
      <c r="G7" s="23">
        <v>0</v>
      </c>
      <c r="H7" s="23">
        <v>0</v>
      </c>
      <c r="I7" s="23">
        <v>0</v>
      </c>
      <c r="J7" s="23">
        <v>0</v>
      </c>
      <c r="K7" s="23">
        <v>14159.26225</v>
      </c>
      <c r="L7" s="23">
        <v>13124.9757750019</v>
      </c>
      <c r="M7" s="23">
        <v>9767.7906674159894</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33884.635000000002</v>
      </c>
      <c r="E17" s="28">
        <v>94211.225999999995</v>
      </c>
      <c r="F17" s="28">
        <v>0</v>
      </c>
      <c r="G17" s="28">
        <v>0</v>
      </c>
      <c r="H17" s="28">
        <v>0</v>
      </c>
      <c r="I17" s="28">
        <v>0</v>
      </c>
      <c r="J17" s="28">
        <v>30555.6888</v>
      </c>
      <c r="K17" s="28">
        <v>67559.908450000003</v>
      </c>
      <c r="L17" s="28">
        <v>13124.9757750019</v>
      </c>
      <c r="M17" s="28">
        <v>9767.7906674159894</v>
      </c>
      <c r="N17" s="28">
        <v>92727.852069298897</v>
      </c>
      <c r="O17" s="28">
        <v>0</v>
      </c>
      <c r="P17" s="28">
        <v>0</v>
      </c>
      <c r="Q17" s="28">
        <v>26419.286776387373</v>
      </c>
      <c r="R17" s="28">
        <v>9.3376520765740198E-3</v>
      </c>
      <c r="S17" s="28">
        <v>10023.427183010284</v>
      </c>
      <c r="T17" s="28">
        <v>0</v>
      </c>
      <c r="U17" s="28">
        <v>0</v>
      </c>
      <c r="V17" s="28">
        <v>0</v>
      </c>
      <c r="W17" s="28">
        <v>0</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33884.635000000002</v>
      </c>
      <c r="E20" s="23">
        <v>94211.225999999995</v>
      </c>
      <c r="F20" s="23">
        <v>0</v>
      </c>
      <c r="G20" s="23">
        <v>0</v>
      </c>
      <c r="H20" s="23">
        <v>0</v>
      </c>
      <c r="I20" s="23">
        <v>0</v>
      </c>
      <c r="J20" s="23">
        <v>0</v>
      </c>
      <c r="K20" s="23">
        <v>53400.646200000003</v>
      </c>
      <c r="L20" s="23">
        <v>0</v>
      </c>
      <c r="M20" s="23">
        <v>0</v>
      </c>
      <c r="N20" s="23">
        <v>92727.852069298897</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33884.635000000002</v>
      </c>
      <c r="E31" s="28">
        <v>94211.225999999995</v>
      </c>
      <c r="F31" s="28">
        <v>0</v>
      </c>
      <c r="G31" s="28">
        <v>0</v>
      </c>
      <c r="H31" s="28">
        <v>0</v>
      </c>
      <c r="I31" s="28">
        <v>0</v>
      </c>
      <c r="J31" s="28">
        <v>0</v>
      </c>
      <c r="K31" s="28">
        <v>53400.646200000003</v>
      </c>
      <c r="L31" s="28">
        <v>0</v>
      </c>
      <c r="M31" s="28">
        <v>0</v>
      </c>
      <c r="N31" s="28">
        <v>92727.852069298897</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30555.6888</v>
      </c>
      <c r="K34" s="23">
        <v>0</v>
      </c>
      <c r="L34" s="23">
        <v>0</v>
      </c>
      <c r="M34" s="23">
        <v>0</v>
      </c>
      <c r="N34" s="23">
        <v>0</v>
      </c>
      <c r="O34" s="23">
        <v>0</v>
      </c>
      <c r="P34" s="23">
        <v>0</v>
      </c>
      <c r="Q34" s="23">
        <v>26419.286776387373</v>
      </c>
      <c r="R34" s="23">
        <v>9.3376520765740198E-3</v>
      </c>
      <c r="S34" s="23">
        <v>10023.427183010284</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0</v>
      </c>
      <c r="G45" s="28">
        <v>0</v>
      </c>
      <c r="H45" s="28">
        <v>0</v>
      </c>
      <c r="I45" s="28">
        <v>0</v>
      </c>
      <c r="J45" s="28">
        <v>30555.6888</v>
      </c>
      <c r="K45" s="28">
        <v>0</v>
      </c>
      <c r="L45" s="28">
        <v>0</v>
      </c>
      <c r="M45" s="28">
        <v>0</v>
      </c>
      <c r="N45" s="28">
        <v>0</v>
      </c>
      <c r="O45" s="28">
        <v>0</v>
      </c>
      <c r="P45" s="28">
        <v>0</v>
      </c>
      <c r="Q45" s="28">
        <v>26419.286776387373</v>
      </c>
      <c r="R45" s="28">
        <v>9.3376520765740198E-3</v>
      </c>
      <c r="S45" s="28">
        <v>10023.427183010284</v>
      </c>
      <c r="T45" s="28">
        <v>0</v>
      </c>
      <c r="U45" s="28">
        <v>0</v>
      </c>
      <c r="V45" s="28">
        <v>0</v>
      </c>
      <c r="W45" s="28">
        <v>0</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14159.26225</v>
      </c>
      <c r="L49" s="23">
        <v>13124.9757750019</v>
      </c>
      <c r="M49" s="23">
        <v>9767.7906674159894</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0</v>
      </c>
      <c r="G59" s="28">
        <v>0</v>
      </c>
      <c r="H59" s="28">
        <v>0</v>
      </c>
      <c r="I59" s="28">
        <v>0</v>
      </c>
      <c r="J59" s="28">
        <v>0</v>
      </c>
      <c r="K59" s="28">
        <v>14159.26225</v>
      </c>
      <c r="L59" s="28">
        <v>13124.9757750019</v>
      </c>
      <c r="M59" s="28">
        <v>9767.7906674159894</v>
      </c>
      <c r="N59" s="28">
        <v>0</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iJ8vdBa24iGeHwGjM9yLOfW9xcg6k4cGdYexK5TckfKzf80t6t0kdy9aS2Y47a1eUsTKT6APB7DPBuCZucMjg==" saltValue="v7Npl9q/YpT6BfFETEPcA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1.6766269980940141E-4</v>
      </c>
      <c r="D4" s="23">
        <v>1.6367648907483119E-4</v>
      </c>
      <c r="E4" s="23">
        <v>1.5857513011569301E-4</v>
      </c>
      <c r="F4" s="23">
        <v>1.531783319342856E-4</v>
      </c>
      <c r="G4" s="23">
        <v>1.5420209035633389E-4</v>
      </c>
      <c r="H4" s="23">
        <v>1.5391382857362959E-4</v>
      </c>
      <c r="I4" s="23">
        <v>1.4697410003945672E-4</v>
      </c>
      <c r="J4" s="23">
        <v>1.4694406888349719E-4</v>
      </c>
      <c r="K4" s="23">
        <v>1.404500113184928E-4</v>
      </c>
      <c r="L4" s="23">
        <v>1.4230806210427659E-4</v>
      </c>
      <c r="M4" s="23">
        <v>1.3695150080964992E-4</v>
      </c>
      <c r="N4" s="23">
        <v>1.44912859622049E-4</v>
      </c>
      <c r="O4" s="23">
        <v>1.4935265663031092E-4</v>
      </c>
      <c r="P4" s="23">
        <v>1.4174164116526931E-4</v>
      </c>
      <c r="Q4" s="23">
        <v>1.4877531821607949E-4</v>
      </c>
      <c r="R4" s="23">
        <v>1.8895606442751671E-4</v>
      </c>
      <c r="S4" s="23">
        <v>2.2053317791704568E-4</v>
      </c>
      <c r="T4" s="23">
        <v>2.0438663315469892E-4</v>
      </c>
      <c r="U4" s="23">
        <v>1.8992145533764721E-4</v>
      </c>
      <c r="V4" s="23">
        <v>2.8830854498910482E-4</v>
      </c>
      <c r="W4" s="23">
        <v>2.6719976275959071E-4</v>
      </c>
    </row>
    <row r="5" spans="1:23">
      <c r="A5" s="27" t="s">
        <v>120</v>
      </c>
      <c r="B5" s="27" t="s">
        <v>70</v>
      </c>
      <c r="C5" s="23">
        <v>1.4701556479748302E-4</v>
      </c>
      <c r="D5" s="23">
        <v>1.4902035660963779E-4</v>
      </c>
      <c r="E5" s="23">
        <v>1.489037370720366E-4</v>
      </c>
      <c r="F5" s="23">
        <v>1.490525756111011E-4</v>
      </c>
      <c r="G5" s="23">
        <v>1.661634130035427E-4</v>
      </c>
      <c r="H5" s="23">
        <v>1.7227693847488018E-4</v>
      </c>
      <c r="I5" s="23">
        <v>1.6684929242650744E-4</v>
      </c>
      <c r="J5" s="23">
        <v>1.7654953975482061E-4</v>
      </c>
      <c r="K5" s="23">
        <v>1.6563239144188341E-4</v>
      </c>
      <c r="L5" s="23">
        <v>1.725608281540221E-4</v>
      </c>
      <c r="M5" s="23">
        <v>1.682029309728735E-4</v>
      </c>
      <c r="N5" s="23">
        <v>1.7748868744712609E-4</v>
      </c>
      <c r="O5" s="23">
        <v>1.761120409021517E-4</v>
      </c>
      <c r="P5" s="23">
        <v>1.851448131799041E-4</v>
      </c>
      <c r="Q5" s="23">
        <v>2.040188403209234E-4</v>
      </c>
      <c r="R5" s="23">
        <v>2.1975865316525931E-4</v>
      </c>
      <c r="S5" s="23">
        <v>2.4275614584561299E-4</v>
      </c>
      <c r="T5" s="23">
        <v>2.5001576694725204E-4</v>
      </c>
      <c r="U5" s="23">
        <v>2.45430723047292E-4</v>
      </c>
      <c r="V5" s="23">
        <v>2.6731424998724802E-4</v>
      </c>
      <c r="W5" s="23">
        <v>2.7516678993369395E-4</v>
      </c>
    </row>
    <row r="6" spans="1:23">
      <c r="A6" s="27" t="s">
        <v>121</v>
      </c>
      <c r="B6" s="27" t="s">
        <v>70</v>
      </c>
      <c r="C6" s="23">
        <v>3.6843939082657298E-5</v>
      </c>
      <c r="D6" s="23">
        <v>3.4146375309087175E-5</v>
      </c>
      <c r="E6" s="23">
        <v>3.1729713402044139E-5</v>
      </c>
      <c r="F6" s="23">
        <v>2.9323192229417914E-5</v>
      </c>
      <c r="G6" s="23">
        <v>2.7176267034854649E-5</v>
      </c>
      <c r="H6" s="23">
        <v>2.5186530994698138E-5</v>
      </c>
      <c r="I6" s="23">
        <v>2.3403989525084331E-5</v>
      </c>
      <c r="J6" s="23">
        <v>2.1628927910049081E-5</v>
      </c>
      <c r="K6" s="23">
        <v>2.0045345539542619E-5</v>
      </c>
      <c r="L6" s="23">
        <v>1.8577706646891811E-5</v>
      </c>
      <c r="M6" s="23">
        <v>1.7262895468036949E-5</v>
      </c>
      <c r="N6" s="23">
        <v>1.5953601465967859E-5</v>
      </c>
      <c r="O6" s="23">
        <v>1.4785543477487878E-5</v>
      </c>
      <c r="P6" s="23">
        <v>1.37030059570578E-5</v>
      </c>
      <c r="Q6" s="23">
        <v>1.273319489486893E-5</v>
      </c>
      <c r="R6" s="23">
        <v>1.176745332886713E-5</v>
      </c>
      <c r="S6" s="23">
        <v>1.0905888127168289E-5</v>
      </c>
      <c r="T6" s="23">
        <v>1.0107403234864639E-5</v>
      </c>
      <c r="U6" s="23">
        <v>9.3920659214391508E-6</v>
      </c>
      <c r="V6" s="23">
        <v>8.6797302880139598E-6</v>
      </c>
      <c r="W6" s="23">
        <v>8.0442356429713286E-6</v>
      </c>
    </row>
    <row r="7" spans="1:23">
      <c r="A7" s="27" t="s">
        <v>122</v>
      </c>
      <c r="B7" s="27" t="s">
        <v>70</v>
      </c>
      <c r="C7" s="23">
        <v>1.336561516986991E-4</v>
      </c>
      <c r="D7" s="23">
        <v>1.3603739885530909E-4</v>
      </c>
      <c r="E7" s="23">
        <v>1.4089212899849566E-4</v>
      </c>
      <c r="F7" s="23">
        <v>1.394916730405536E-4</v>
      </c>
      <c r="G7" s="23">
        <v>1.4460048962368081E-4</v>
      </c>
      <c r="H7" s="23">
        <v>1.4873048896219809E-4</v>
      </c>
      <c r="I7" s="23">
        <v>1.4359450345637146E-4</v>
      </c>
      <c r="J7" s="23">
        <v>1.6253298731366928E-4</v>
      </c>
      <c r="K7" s="23">
        <v>1.6041869772409427E-4</v>
      </c>
      <c r="L7" s="23">
        <v>1.6885614427758133E-4</v>
      </c>
      <c r="M7" s="23">
        <v>1.6219194027993522E-4</v>
      </c>
      <c r="N7" s="23">
        <v>1.7530902476107002E-4</v>
      </c>
      <c r="O7" s="23">
        <v>1.7520191139287747E-4</v>
      </c>
      <c r="P7" s="23">
        <v>1.7893538027094743E-4</v>
      </c>
      <c r="Q7" s="23">
        <v>2.2254031463984103E-4</v>
      </c>
      <c r="R7" s="23">
        <v>2.9765960798515276E-4</v>
      </c>
      <c r="S7" s="23">
        <v>6.9084588548065792E-4</v>
      </c>
      <c r="T7" s="23">
        <v>6.402689600431313E-4</v>
      </c>
      <c r="U7" s="23">
        <v>6.1389413401373937E-4</v>
      </c>
      <c r="V7" s="23">
        <v>7.4762368592000297E-4</v>
      </c>
      <c r="W7" s="23">
        <v>6.9290053905107861E-4</v>
      </c>
    </row>
    <row r="8" spans="1:23">
      <c r="A8" s="27" t="s">
        <v>123</v>
      </c>
      <c r="B8" s="27" t="s">
        <v>70</v>
      </c>
      <c r="C8" s="23">
        <v>0</v>
      </c>
      <c r="D8" s="23">
        <v>0</v>
      </c>
      <c r="E8" s="23">
        <v>0</v>
      </c>
      <c r="F8" s="23">
        <v>0</v>
      </c>
      <c r="G8" s="23">
        <v>0</v>
      </c>
      <c r="H8" s="23">
        <v>0</v>
      </c>
      <c r="I8" s="23">
        <v>0</v>
      </c>
      <c r="J8" s="23">
        <v>0</v>
      </c>
      <c r="K8" s="23">
        <v>0</v>
      </c>
      <c r="L8" s="23">
        <v>572.31882253480103</v>
      </c>
      <c r="M8" s="23">
        <v>1360.1982521254429</v>
      </c>
      <c r="N8" s="23">
        <v>2524.286760063374</v>
      </c>
      <c r="O8" s="23">
        <v>3513.9396022901792</v>
      </c>
      <c r="P8" s="23">
        <v>4345.1421757480948</v>
      </c>
      <c r="Q8" s="23">
        <v>5049.0642934080142</v>
      </c>
      <c r="R8" s="23">
        <v>5600.8536870103553</v>
      </c>
      <c r="S8" s="23">
        <v>6057.0758374655488</v>
      </c>
      <c r="T8" s="23">
        <v>6416.4686863816924</v>
      </c>
      <c r="U8" s="23">
        <v>6727.8753250408963</v>
      </c>
      <c r="V8" s="23">
        <v>6931.0748108238859</v>
      </c>
      <c r="W8" s="23">
        <v>6423.6096269401205</v>
      </c>
    </row>
    <row r="9" spans="1:23">
      <c r="A9" s="21" t="s">
        <v>36</v>
      </c>
      <c r="B9" s="21" t="s">
        <v>142</v>
      </c>
      <c r="C9" s="28">
        <v>4.8517835538824082E-4</v>
      </c>
      <c r="D9" s="28">
        <v>4.8288061984886525E-4</v>
      </c>
      <c r="E9" s="28">
        <v>4.8010070958826945E-4</v>
      </c>
      <c r="F9" s="28">
        <v>4.7104577281535827E-4</v>
      </c>
      <c r="G9" s="28">
        <v>4.9214226001841207E-4</v>
      </c>
      <c r="H9" s="28">
        <v>5.0010778700540601E-4</v>
      </c>
      <c r="I9" s="28">
        <v>4.8082188544741996E-4</v>
      </c>
      <c r="J9" s="28">
        <v>5.0765552386203619E-4</v>
      </c>
      <c r="K9" s="28">
        <v>4.8654644602401311E-4</v>
      </c>
      <c r="L9" s="28">
        <v>572.31932483754224</v>
      </c>
      <c r="M9" s="28">
        <v>1360.1987367347103</v>
      </c>
      <c r="N9" s="28">
        <v>2524.2872737275475</v>
      </c>
      <c r="O9" s="28">
        <v>3513.9401177423315</v>
      </c>
      <c r="P9" s="28">
        <v>4345.1426952729353</v>
      </c>
      <c r="Q9" s="28">
        <v>5049.0648814756823</v>
      </c>
      <c r="R9" s="28">
        <v>5600.8544051521339</v>
      </c>
      <c r="S9" s="28">
        <v>6057.0770025066458</v>
      </c>
      <c r="T9" s="28">
        <v>6416.4697911604553</v>
      </c>
      <c r="U9" s="28">
        <v>6727.876383679275</v>
      </c>
      <c r="V9" s="28">
        <v>6931.0761227500971</v>
      </c>
      <c r="W9" s="28">
        <v>6423.6108702514475</v>
      </c>
    </row>
    <row r="12" spans="1:23">
      <c r="A12" s="7" t="s">
        <v>93</v>
      </c>
    </row>
  </sheetData>
  <sheetProtection algorithmName="SHA-512" hashValue="fZRAtA1KJiqX4czTj6OmgnHU0rbjKKtKhXtAdBHRyQpsKB2dnaZVECaBy84U/+1OmrS2lONlS2bSEScMqk6Weg==" saltValue="w3ctsoMBNUeVKXTUgMJLYQ=="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3.7250035599999999E-4</v>
      </c>
      <c r="D4" s="23">
        <v>3.7256421599999998E-4</v>
      </c>
      <c r="E4" s="23">
        <v>3.7547677099999998E-4</v>
      </c>
      <c r="F4" s="23">
        <v>3.7435075399999993E-4</v>
      </c>
      <c r="G4" s="23">
        <v>3.7448821999999996E-4</v>
      </c>
      <c r="H4" s="23">
        <v>3.7429460599999997E-4</v>
      </c>
      <c r="I4" s="23">
        <v>3.7529688200000001E-4</v>
      </c>
      <c r="J4" s="23">
        <v>3.7481372099999987E-4</v>
      </c>
      <c r="K4" s="23">
        <v>3.7303656999999998E-4</v>
      </c>
      <c r="L4" s="23">
        <v>3.7339374000000005E-4</v>
      </c>
      <c r="M4" s="23">
        <v>3.7424133999999998E-4</v>
      </c>
      <c r="N4" s="23">
        <v>3.7718834500000001E-4</v>
      </c>
      <c r="O4" s="23">
        <v>1695.1240255</v>
      </c>
      <c r="P4" s="23">
        <v>3.7797895400000004E-4</v>
      </c>
      <c r="Q4" s="23">
        <v>3.8074020599999995E-4</v>
      </c>
      <c r="R4" s="23">
        <v>4421.471098</v>
      </c>
      <c r="S4" s="23">
        <v>23152.910274699996</v>
      </c>
      <c r="T4" s="23">
        <v>569.03374585000006</v>
      </c>
      <c r="U4" s="23">
        <v>3.92281915E-4</v>
      </c>
      <c r="V4" s="23">
        <v>8298.0381242000003</v>
      </c>
      <c r="W4" s="23">
        <v>3.9058578099999996E-4</v>
      </c>
    </row>
    <row r="5" spans="1:23">
      <c r="A5" s="27" t="s">
        <v>120</v>
      </c>
      <c r="B5" s="27" t="s">
        <v>63</v>
      </c>
      <c r="C5" s="23">
        <v>4.4429206500000001E-4</v>
      </c>
      <c r="D5" s="23">
        <v>4.4375853000000004E-4</v>
      </c>
      <c r="E5" s="23">
        <v>4.4560753500000002E-4</v>
      </c>
      <c r="F5" s="23">
        <v>4.4446119900000002E-4</v>
      </c>
      <c r="G5" s="23">
        <v>4.445063099999999E-4</v>
      </c>
      <c r="H5" s="23">
        <v>4.444292109999999E-4</v>
      </c>
      <c r="I5" s="23">
        <v>4.4548776099999989E-4</v>
      </c>
      <c r="J5" s="23">
        <v>4.45155794E-4</v>
      </c>
      <c r="K5" s="23">
        <v>4.4280834999999984E-4</v>
      </c>
      <c r="L5" s="23">
        <v>4.4280001999999995E-4</v>
      </c>
      <c r="M5" s="23">
        <v>4.4416953599999998E-4</v>
      </c>
      <c r="N5" s="23">
        <v>4.4348138899999998E-4</v>
      </c>
      <c r="O5" s="23">
        <v>4.4378302400000002E-4</v>
      </c>
      <c r="P5" s="23">
        <v>4.4360263999999996E-4</v>
      </c>
      <c r="Q5" s="23">
        <v>4.4771340499999987E-4</v>
      </c>
      <c r="R5" s="23">
        <v>4.4780541999999996E-4</v>
      </c>
      <c r="S5" s="23">
        <v>844.01038543454001</v>
      </c>
      <c r="T5" s="23">
        <v>921.06327823202503</v>
      </c>
      <c r="U5" s="23">
        <v>462.13696486443001</v>
      </c>
      <c r="V5" s="23">
        <v>5627.0146424000004</v>
      </c>
      <c r="W5" s="23">
        <v>597.84576256598007</v>
      </c>
    </row>
    <row r="6" spans="1:23">
      <c r="A6" s="27" t="s">
        <v>121</v>
      </c>
      <c r="B6" s="27" t="s">
        <v>63</v>
      </c>
      <c r="C6" s="23">
        <v>3.9018606499999984E-4</v>
      </c>
      <c r="D6" s="23">
        <v>3.8965356600000002E-4</v>
      </c>
      <c r="E6" s="23">
        <v>3.91262711E-4</v>
      </c>
      <c r="F6" s="23">
        <v>3.91618879E-4</v>
      </c>
      <c r="G6" s="23">
        <v>3.9005223800000008E-4</v>
      </c>
      <c r="H6" s="23">
        <v>3.8984612699999993E-4</v>
      </c>
      <c r="I6" s="23">
        <v>3.9208110599999997E-4</v>
      </c>
      <c r="J6" s="23">
        <v>3.9151484500000002E-4</v>
      </c>
      <c r="K6" s="23">
        <v>3.9200343500000003E-4</v>
      </c>
      <c r="L6" s="23">
        <v>3.9253038499999991E-4</v>
      </c>
      <c r="M6" s="23">
        <v>3.9366493400000001E-4</v>
      </c>
      <c r="N6" s="23">
        <v>3.9422105399999999E-4</v>
      </c>
      <c r="O6" s="23">
        <v>3.9507467499999994E-4</v>
      </c>
      <c r="P6" s="23">
        <v>3.9574770199999996E-4</v>
      </c>
      <c r="Q6" s="23">
        <v>181.04347693174989</v>
      </c>
      <c r="R6" s="23">
        <v>368.94009474152995</v>
      </c>
      <c r="S6" s="23">
        <v>1300.3122453999999</v>
      </c>
      <c r="T6" s="23">
        <v>4.0589014299999998E-4</v>
      </c>
      <c r="U6" s="23">
        <v>4.0987578399999993E-4</v>
      </c>
      <c r="V6" s="23">
        <v>2960.8091880000002</v>
      </c>
      <c r="W6" s="23">
        <v>49.994968974317999</v>
      </c>
    </row>
    <row r="7" spans="1:23">
      <c r="A7" s="27" t="s">
        <v>122</v>
      </c>
      <c r="B7" s="27" t="s">
        <v>63</v>
      </c>
      <c r="C7" s="23">
        <v>3.6728673800000001E-4</v>
      </c>
      <c r="D7" s="23">
        <v>3.6684262099999999E-4</v>
      </c>
      <c r="E7" s="23">
        <v>3.7535377900000001E-4</v>
      </c>
      <c r="F7" s="23">
        <v>3.7081757399999999E-4</v>
      </c>
      <c r="G7" s="23">
        <v>3.7052899000000002E-4</v>
      </c>
      <c r="H7" s="23">
        <v>3.6953974000000002E-4</v>
      </c>
      <c r="I7" s="23">
        <v>3.7068100500000002E-4</v>
      </c>
      <c r="J7" s="23">
        <v>3.7047440600000004E-4</v>
      </c>
      <c r="K7" s="23">
        <v>3.7032993400000003E-4</v>
      </c>
      <c r="L7" s="23">
        <v>3.7114645000000003E-4</v>
      </c>
      <c r="M7" s="23">
        <v>3.7177779000000004E-4</v>
      </c>
      <c r="N7" s="23">
        <v>3.7430368099999997E-4</v>
      </c>
      <c r="O7" s="23">
        <v>3.7507034900000004E-4</v>
      </c>
      <c r="P7" s="23">
        <v>3.75537654E-4</v>
      </c>
      <c r="Q7" s="23">
        <v>4729.403731899999</v>
      </c>
      <c r="R7" s="23">
        <v>6281.4023399999996</v>
      </c>
      <c r="S7" s="23">
        <v>3516.5767222999998</v>
      </c>
      <c r="T7" s="23">
        <v>3.8915813700000001E-4</v>
      </c>
      <c r="U7" s="23">
        <v>3.9276140100000001E-4</v>
      </c>
      <c r="V7" s="23">
        <v>234.86326040351497</v>
      </c>
      <c r="W7" s="23">
        <v>8.8867864605160012</v>
      </c>
    </row>
    <row r="8" spans="1:23">
      <c r="A8" s="27" t="s">
        <v>123</v>
      </c>
      <c r="B8" s="27" t="s">
        <v>63</v>
      </c>
      <c r="C8" s="23">
        <v>2.1887122999999999E-4</v>
      </c>
      <c r="D8" s="23">
        <v>2.1846514E-4</v>
      </c>
      <c r="E8" s="23">
        <v>2.19290975E-4</v>
      </c>
      <c r="F8" s="23">
        <v>2.1867003099999998E-4</v>
      </c>
      <c r="G8" s="23">
        <v>2.1768455400000003E-4</v>
      </c>
      <c r="H8" s="23">
        <v>2.1747065000000002E-4</v>
      </c>
      <c r="I8" s="23">
        <v>2.179967259999999E-4</v>
      </c>
      <c r="J8" s="23">
        <v>2.1736403499999997E-4</v>
      </c>
      <c r="K8" s="23">
        <v>2.1732122999999998E-4</v>
      </c>
      <c r="L8" s="23">
        <v>2.1726275999999999E-4</v>
      </c>
      <c r="M8" s="23">
        <v>2.1775512400000002E-4</v>
      </c>
      <c r="N8" s="23">
        <v>2.1715558E-4</v>
      </c>
      <c r="O8" s="23">
        <v>2.1713118E-4</v>
      </c>
      <c r="P8" s="23">
        <v>2.1706291599999999E-4</v>
      </c>
      <c r="Q8" s="23">
        <v>2.1760683000000001E-4</v>
      </c>
      <c r="R8" s="23">
        <v>2.1695921000000002E-4</v>
      </c>
      <c r="S8" s="23">
        <v>2.1696070600000001E-4</v>
      </c>
      <c r="T8" s="23">
        <v>2.1691750100000001E-4</v>
      </c>
      <c r="U8" s="23">
        <v>2.1749388399999996E-4</v>
      </c>
      <c r="V8" s="23">
        <v>2.16841035E-4</v>
      </c>
      <c r="W8" s="23">
        <v>2.1685194200000003E-4</v>
      </c>
    </row>
    <row r="9" spans="1:23">
      <c r="A9" s="21" t="s">
        <v>36</v>
      </c>
      <c r="B9" s="21" t="s">
        <v>142</v>
      </c>
      <c r="C9" s="28">
        <v>1.7931364539999998E-3</v>
      </c>
      <c r="D9" s="28">
        <v>1.7912840730000001E-3</v>
      </c>
      <c r="E9" s="28">
        <v>1.8069917710000002E-3</v>
      </c>
      <c r="F9" s="28">
        <v>1.7999184369999997E-3</v>
      </c>
      <c r="G9" s="28">
        <v>1.7972603119999998E-3</v>
      </c>
      <c r="H9" s="28">
        <v>1.7955803339999997E-3</v>
      </c>
      <c r="I9" s="28">
        <v>1.8015434799999999E-3</v>
      </c>
      <c r="J9" s="28">
        <v>1.799322801E-3</v>
      </c>
      <c r="K9" s="28">
        <v>1.795499519E-3</v>
      </c>
      <c r="L9" s="28">
        <v>1.7971333549999999E-3</v>
      </c>
      <c r="M9" s="28">
        <v>1.801608724E-3</v>
      </c>
      <c r="N9" s="28">
        <v>1.806350049E-3</v>
      </c>
      <c r="O9" s="28">
        <v>1695.125456559228</v>
      </c>
      <c r="P9" s="28">
        <v>1.8099298660000001E-3</v>
      </c>
      <c r="Q9" s="28">
        <v>4910.4482548921897</v>
      </c>
      <c r="R9" s="28">
        <v>11071.814197506159</v>
      </c>
      <c r="S9" s="28">
        <v>28813.809844795243</v>
      </c>
      <c r="T9" s="28">
        <v>1490.0980360478061</v>
      </c>
      <c r="U9" s="28">
        <v>462.13837727741401</v>
      </c>
      <c r="V9" s="28">
        <v>17120.725431844552</v>
      </c>
      <c r="W9" s="28">
        <v>656.72812543853706</v>
      </c>
    </row>
    <row r="12" spans="1:23">
      <c r="A12" s="7" t="s">
        <v>93</v>
      </c>
    </row>
  </sheetData>
  <sheetProtection algorithmName="SHA-512" hashValue="VZi2UyQ2xwUHQukdxlen7kUWri9thaiFqXt9nunNBGmvITW+MgtyxeYSYerOONfCgE48t3ZZAevwy9buQJ3rWQ==" saltValue="vd/qMVFQ4du+nBbd1dK4IA=="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1142.7647427527438</v>
      </c>
      <c r="D4" s="23">
        <v>1284.18642278069</v>
      </c>
      <c r="E4" s="23">
        <v>1173.56963295369</v>
      </c>
      <c r="F4" s="23">
        <v>707.91522550000002</v>
      </c>
      <c r="G4" s="23">
        <v>687.20762500000001</v>
      </c>
      <c r="H4" s="23">
        <v>1608.1060239999999</v>
      </c>
      <c r="I4" s="23">
        <v>1832.8724099999999</v>
      </c>
      <c r="J4" s="23">
        <v>1796.7916800000003</v>
      </c>
      <c r="K4" s="23">
        <v>1812.7549360000003</v>
      </c>
      <c r="L4" s="23">
        <v>1801.0370839999998</v>
      </c>
      <c r="M4" s="23">
        <v>1993.3666899999998</v>
      </c>
      <c r="N4" s="23">
        <v>1798.1145839999999</v>
      </c>
      <c r="O4" s="23">
        <v>1701.4892659999998</v>
      </c>
      <c r="P4" s="23">
        <v>1708.5229200000001</v>
      </c>
      <c r="Q4" s="23">
        <v>1673.251227</v>
      </c>
      <c r="R4" s="23">
        <v>1660.604926</v>
      </c>
      <c r="S4" s="23">
        <v>1523.1093989999997</v>
      </c>
      <c r="T4" s="23">
        <v>1459.336671</v>
      </c>
      <c r="U4" s="23">
        <v>1354.3115419999999</v>
      </c>
      <c r="V4" s="23">
        <v>1313.525705</v>
      </c>
      <c r="W4" s="23">
        <v>1159.7128369999998</v>
      </c>
    </row>
    <row r="5" spans="1:23">
      <c r="A5" s="21" t="s">
        <v>36</v>
      </c>
      <c r="B5" s="21" t="s">
        <v>142</v>
      </c>
      <c r="C5" s="28">
        <v>1142.7647427527438</v>
      </c>
      <c r="D5" s="28">
        <v>1284.18642278069</v>
      </c>
      <c r="E5" s="28">
        <v>1173.56963295369</v>
      </c>
      <c r="F5" s="28">
        <v>707.91522550000002</v>
      </c>
      <c r="G5" s="28">
        <v>687.20762500000001</v>
      </c>
      <c r="H5" s="28">
        <v>1608.1060239999999</v>
      </c>
      <c r="I5" s="28">
        <v>1832.8724099999999</v>
      </c>
      <c r="J5" s="28">
        <v>1796.7916800000003</v>
      </c>
      <c r="K5" s="28">
        <v>1812.7549360000003</v>
      </c>
      <c r="L5" s="28">
        <v>1801.0370839999998</v>
      </c>
      <c r="M5" s="28">
        <v>1993.3666899999998</v>
      </c>
      <c r="N5" s="28">
        <v>1798.1145839999999</v>
      </c>
      <c r="O5" s="28">
        <v>1701.4892659999998</v>
      </c>
      <c r="P5" s="28">
        <v>1708.5229200000001</v>
      </c>
      <c r="Q5" s="28">
        <v>1673.251227</v>
      </c>
      <c r="R5" s="28">
        <v>1660.604926</v>
      </c>
      <c r="S5" s="28">
        <v>1523.1093989999997</v>
      </c>
      <c r="T5" s="28">
        <v>1459.336671</v>
      </c>
      <c r="U5" s="28">
        <v>1354.3115419999999</v>
      </c>
      <c r="V5" s="28">
        <v>1313.525705</v>
      </c>
      <c r="W5" s="28">
        <v>1159.7128369999998</v>
      </c>
    </row>
    <row r="8" spans="1:23">
      <c r="A8" s="7" t="s">
        <v>93</v>
      </c>
    </row>
  </sheetData>
  <sheetProtection algorithmName="SHA-512" hashValue="M6dcMfk41QA5x2RUNAllxmVCWaPYnf880CIuCaaqwJCMgQflTcmnqopA8/nHHhuOId4jV6DrlV05bQDzRBgeGg==" saltValue="60pgqasvjQYK3h6mT7cgdg=="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79356.018400000001</v>
      </c>
      <c r="D6" s="23">
        <v>77578.672789370001</v>
      </c>
      <c r="E6" s="23">
        <v>77992.882739290013</v>
      </c>
      <c r="F6" s="23">
        <v>76057.645144399983</v>
      </c>
      <c r="G6" s="23">
        <v>75688.67244178</v>
      </c>
      <c r="H6" s="23">
        <v>74018.457145699998</v>
      </c>
      <c r="I6" s="23">
        <v>74351.537441579974</v>
      </c>
      <c r="J6" s="23">
        <v>75686.891868849998</v>
      </c>
      <c r="K6" s="23">
        <v>61217.385401199994</v>
      </c>
      <c r="L6" s="23">
        <v>61571.976007429985</v>
      </c>
      <c r="M6" s="23">
        <v>57863.462132119996</v>
      </c>
      <c r="N6" s="23">
        <v>60608.195832579971</v>
      </c>
      <c r="O6" s="23">
        <v>61199.215022000004</v>
      </c>
      <c r="P6" s="23">
        <v>60040.023516400004</v>
      </c>
      <c r="Q6" s="23">
        <v>59127.854045777</v>
      </c>
      <c r="R6" s="23">
        <v>60404.214069414986</v>
      </c>
      <c r="S6" s="23">
        <v>63621.430539486988</v>
      </c>
      <c r="T6" s="23">
        <v>64216.85899470697</v>
      </c>
      <c r="U6" s="23">
        <v>63432.585220771994</v>
      </c>
      <c r="V6" s="23">
        <v>61762.836179414982</v>
      </c>
      <c r="W6" s="23">
        <v>62228.921538916002</v>
      </c>
    </row>
    <row r="7" spans="1:25">
      <c r="A7" s="27" t="s">
        <v>36</v>
      </c>
      <c r="B7" s="27" t="s">
        <v>67</v>
      </c>
      <c r="C7" s="23">
        <v>25362.298220000004</v>
      </c>
      <c r="D7" s="23">
        <v>23253.065299999991</v>
      </c>
      <c r="E7" s="23">
        <v>25731.463099999997</v>
      </c>
      <c r="F7" s="23">
        <v>26803.018799999991</v>
      </c>
      <c r="G7" s="23">
        <v>26098.517699999993</v>
      </c>
      <c r="H7" s="23">
        <v>25485.951399999998</v>
      </c>
      <c r="I7" s="23">
        <v>24674.125899999999</v>
      </c>
      <c r="J7" s="23">
        <v>24931.986100000002</v>
      </c>
      <c r="K7" s="23">
        <v>23321.539417800002</v>
      </c>
      <c r="L7" s="23">
        <v>22580.095947299989</v>
      </c>
      <c r="M7" s="23">
        <v>18815.427586799997</v>
      </c>
      <c r="N7" s="23">
        <v>18396.282502462</v>
      </c>
      <c r="O7" s="23">
        <v>18068.971526871996</v>
      </c>
      <c r="P7" s="23">
        <v>18877.923009492995</v>
      </c>
      <c r="Q7" s="23">
        <v>18603.886512685</v>
      </c>
      <c r="R7" s="23">
        <v>19239.823023526002</v>
      </c>
      <c r="S7" s="23">
        <v>19254.108506879002</v>
      </c>
      <c r="T7" s="23">
        <v>19897.073223492</v>
      </c>
      <c r="U7" s="23">
        <v>19648.664918184979</v>
      </c>
      <c r="V7" s="23">
        <v>19949.545661533997</v>
      </c>
      <c r="W7" s="23">
        <v>21366.041897640989</v>
      </c>
    </row>
    <row r="8" spans="1:25">
      <c r="A8" s="27" t="s">
        <v>36</v>
      </c>
      <c r="B8" s="27" t="s">
        <v>18</v>
      </c>
      <c r="C8" s="23">
        <v>2252.4521283940953</v>
      </c>
      <c r="D8" s="23">
        <v>2252.4521289043687</v>
      </c>
      <c r="E8" s="23">
        <v>1879.9039917687937</v>
      </c>
      <c r="F8" s="23">
        <v>1723.8376471837987</v>
      </c>
      <c r="G8" s="23">
        <v>1723.5298477355793</v>
      </c>
      <c r="H8" s="23">
        <v>1723.5298484386735</v>
      </c>
      <c r="I8" s="23">
        <v>1728.2519013631854</v>
      </c>
      <c r="J8" s="23">
        <v>1723.5298504289854</v>
      </c>
      <c r="K8" s="23">
        <v>1723.5298512509171</v>
      </c>
      <c r="L8" s="23">
        <v>1723.5298525133221</v>
      </c>
      <c r="M8" s="23">
        <v>1728.2519056366893</v>
      </c>
      <c r="N8" s="23">
        <v>1726.5544109265595</v>
      </c>
      <c r="O8" s="23">
        <v>1724.1410590291387</v>
      </c>
      <c r="P8" s="23">
        <v>1724.8551630910031</v>
      </c>
      <c r="Q8" s="23">
        <v>1731.4485553404086</v>
      </c>
      <c r="R8" s="23">
        <v>1683.3580200407116</v>
      </c>
      <c r="S8" s="23">
        <v>1423.5968272159894</v>
      </c>
      <c r="T8" s="23">
        <v>1430.9126206980491</v>
      </c>
      <c r="U8" s="23">
        <v>1703.4182960590231</v>
      </c>
      <c r="V8" s="23">
        <v>1211.948480732914</v>
      </c>
      <c r="W8" s="23">
        <v>1809.7986956293146</v>
      </c>
    </row>
    <row r="9" spans="1:25">
      <c r="A9" s="27" t="s">
        <v>36</v>
      </c>
      <c r="B9" s="27" t="s">
        <v>28</v>
      </c>
      <c r="C9" s="23">
        <v>959.2717899999999</v>
      </c>
      <c r="D9" s="23">
        <v>767.17323140000008</v>
      </c>
      <c r="E9" s="23">
        <v>765.38172050000003</v>
      </c>
      <c r="F9" s="23">
        <v>152.69521557999991</v>
      </c>
      <c r="G9" s="23">
        <v>152.69521558999992</v>
      </c>
      <c r="H9" s="23">
        <v>153.19839204999991</v>
      </c>
      <c r="I9" s="23">
        <v>154.79866499999997</v>
      </c>
      <c r="J9" s="23">
        <v>155.38385629999988</v>
      </c>
      <c r="K9" s="23">
        <v>157.11510799999991</v>
      </c>
      <c r="L9" s="23">
        <v>154.92407129999992</v>
      </c>
      <c r="M9" s="23">
        <v>154.31429839999998</v>
      </c>
      <c r="N9" s="23">
        <v>155.68307799999991</v>
      </c>
      <c r="O9" s="23">
        <v>153.69632839999991</v>
      </c>
      <c r="P9" s="23">
        <v>152.69521657999991</v>
      </c>
      <c r="Q9" s="23">
        <v>77.421507999999989</v>
      </c>
      <c r="R9" s="23">
        <v>76.071385999999904</v>
      </c>
      <c r="S9" s="23">
        <v>83.973927999999901</v>
      </c>
      <c r="T9" s="23">
        <v>81.330760999999896</v>
      </c>
      <c r="U9" s="23">
        <v>73.003469999999993</v>
      </c>
      <c r="V9" s="23">
        <v>72.804009999999906</v>
      </c>
      <c r="W9" s="23">
        <v>72.804009999999906</v>
      </c>
    </row>
    <row r="10" spans="1:25">
      <c r="A10" s="27" t="s">
        <v>36</v>
      </c>
      <c r="B10" s="27" t="s">
        <v>62</v>
      </c>
      <c r="C10" s="23">
        <v>18.747227494644818</v>
      </c>
      <c r="D10" s="23">
        <v>23.891675923667801</v>
      </c>
      <c r="E10" s="23">
        <v>63.658061702856287</v>
      </c>
      <c r="F10" s="23">
        <v>0.19691149258837998</v>
      </c>
      <c r="G10" s="23">
        <v>1.3117335429999994E-5</v>
      </c>
      <c r="H10" s="23">
        <v>0.96801688083582005</v>
      </c>
      <c r="I10" s="23">
        <v>2.5789921201348505</v>
      </c>
      <c r="J10" s="23">
        <v>5.4623048672377195</v>
      </c>
      <c r="K10" s="23">
        <v>5.198181423497231</v>
      </c>
      <c r="L10" s="23">
        <v>1.9350942363699497</v>
      </c>
      <c r="M10" s="23">
        <v>1.3406353351634601</v>
      </c>
      <c r="N10" s="23">
        <v>24.167463772447327</v>
      </c>
      <c r="O10" s="23">
        <v>5.8478718641253886</v>
      </c>
      <c r="P10" s="23">
        <v>5.1368538569332296</v>
      </c>
      <c r="Q10" s="23">
        <v>25.48219819433363</v>
      </c>
      <c r="R10" s="23">
        <v>43.357084826878136</v>
      </c>
      <c r="S10" s="23">
        <v>112.49451014150169</v>
      </c>
      <c r="T10" s="23">
        <v>105.84274588502188</v>
      </c>
      <c r="U10" s="23">
        <v>189.48323990531978</v>
      </c>
      <c r="V10" s="23">
        <v>71.130031574461185</v>
      </c>
      <c r="W10" s="23">
        <v>81.9045036789324</v>
      </c>
    </row>
    <row r="11" spans="1:25">
      <c r="A11" s="27" t="s">
        <v>36</v>
      </c>
      <c r="B11" s="27" t="s">
        <v>61</v>
      </c>
      <c r="C11" s="23">
        <v>13070.082153999996</v>
      </c>
      <c r="D11" s="23">
        <v>13703.932815999997</v>
      </c>
      <c r="E11" s="23">
        <v>12879.233739999996</v>
      </c>
      <c r="F11" s="23">
        <v>14493.203467999998</v>
      </c>
      <c r="G11" s="23">
        <v>14889.875082999997</v>
      </c>
      <c r="H11" s="23">
        <v>11033.270617</v>
      </c>
      <c r="I11" s="23">
        <v>10340.45045199999</v>
      </c>
      <c r="J11" s="23">
        <v>12018.273391999996</v>
      </c>
      <c r="K11" s="23">
        <v>10318.637567999998</v>
      </c>
      <c r="L11" s="23">
        <v>9473.2292119999984</v>
      </c>
      <c r="M11" s="23">
        <v>12920.369992000002</v>
      </c>
      <c r="N11" s="23">
        <v>12947.392355999984</v>
      </c>
      <c r="O11" s="23">
        <v>13867.154750999998</v>
      </c>
      <c r="P11" s="23">
        <v>14912.412554999999</v>
      </c>
      <c r="Q11" s="23">
        <v>14387.592765000001</v>
      </c>
      <c r="R11" s="23">
        <v>13968.529744999998</v>
      </c>
      <c r="S11" s="23">
        <v>16495.787849999997</v>
      </c>
      <c r="T11" s="23">
        <v>15272.369969999994</v>
      </c>
      <c r="U11" s="23">
        <v>14873.170849999999</v>
      </c>
      <c r="V11" s="23">
        <v>13635.003619000001</v>
      </c>
      <c r="W11" s="23">
        <v>14509.992729999998</v>
      </c>
    </row>
    <row r="12" spans="1:25">
      <c r="A12" s="27" t="s">
        <v>36</v>
      </c>
      <c r="B12" s="27" t="s">
        <v>65</v>
      </c>
      <c r="C12" s="23">
        <v>26581.062738841079</v>
      </c>
      <c r="D12" s="23">
        <v>29121.233958688223</v>
      </c>
      <c r="E12" s="23">
        <v>26968.570352619747</v>
      </c>
      <c r="F12" s="23">
        <v>28270.676011651703</v>
      </c>
      <c r="G12" s="23">
        <v>29436.639688149433</v>
      </c>
      <c r="H12" s="23">
        <v>31077.78142447296</v>
      </c>
      <c r="I12" s="23">
        <v>31589.585251846456</v>
      </c>
      <c r="J12" s="23">
        <v>28733.352037859684</v>
      </c>
      <c r="K12" s="23">
        <v>29065.292159998655</v>
      </c>
      <c r="L12" s="23">
        <v>28958.847402523432</v>
      </c>
      <c r="M12" s="23">
        <v>32657.370003159354</v>
      </c>
      <c r="N12" s="23">
        <v>30266.916431102945</v>
      </c>
      <c r="O12" s="23">
        <v>30222.550197834673</v>
      </c>
      <c r="P12" s="23">
        <v>31119.283034392371</v>
      </c>
      <c r="Q12" s="23">
        <v>32570.674296418983</v>
      </c>
      <c r="R12" s="23">
        <v>32817.115068980143</v>
      </c>
      <c r="S12" s="23">
        <v>29460.238200885004</v>
      </c>
      <c r="T12" s="23">
        <v>28169.259171647009</v>
      </c>
      <c r="U12" s="23">
        <v>27741.617364828518</v>
      </c>
      <c r="V12" s="23">
        <v>30459.451869853714</v>
      </c>
      <c r="W12" s="23">
        <v>28021.638140048868</v>
      </c>
    </row>
    <row r="13" spans="1:25">
      <c r="A13" s="27" t="s">
        <v>36</v>
      </c>
      <c r="B13" s="27" t="s">
        <v>64</v>
      </c>
      <c r="C13" s="23">
        <v>15292.988132670082</v>
      </c>
      <c r="D13" s="23">
        <v>15986.334864286404</v>
      </c>
      <c r="E13" s="23">
        <v>16249.844900617154</v>
      </c>
      <c r="F13" s="23">
        <v>15574.294594328492</v>
      </c>
      <c r="G13" s="23">
        <v>14991.228579449236</v>
      </c>
      <c r="H13" s="23">
        <v>15956.183037526409</v>
      </c>
      <c r="I13" s="23">
        <v>16047.699213766124</v>
      </c>
      <c r="J13" s="23">
        <v>14286.765369358334</v>
      </c>
      <c r="K13" s="23">
        <v>15195.140574114022</v>
      </c>
      <c r="L13" s="23">
        <v>15763.883176555308</v>
      </c>
      <c r="M13" s="23">
        <v>16010.410698290103</v>
      </c>
      <c r="N13" s="23">
        <v>16209.27566042145</v>
      </c>
      <c r="O13" s="23">
        <v>15553.20107324813</v>
      </c>
      <c r="P13" s="23">
        <v>14979.098702020383</v>
      </c>
      <c r="Q13" s="23">
        <v>16271.168579194882</v>
      </c>
      <c r="R13" s="23">
        <v>16943.536345386041</v>
      </c>
      <c r="S13" s="23">
        <v>16164.81402310357</v>
      </c>
      <c r="T13" s="23">
        <v>18906.326122113191</v>
      </c>
      <c r="U13" s="23">
        <v>21904.677118112097</v>
      </c>
      <c r="V13" s="23">
        <v>23941.602062081642</v>
      </c>
      <c r="W13" s="23">
        <v>24088.030222530455</v>
      </c>
    </row>
    <row r="14" spans="1:25">
      <c r="A14" s="27" t="s">
        <v>36</v>
      </c>
      <c r="B14" s="27" t="s">
        <v>32</v>
      </c>
      <c r="C14" s="23">
        <v>136.5096290857127</v>
      </c>
      <c r="D14" s="23">
        <v>145.8555980895573</v>
      </c>
      <c r="E14" s="23">
        <v>158.28213527995098</v>
      </c>
      <c r="F14" s="23">
        <v>174.37630566145549</v>
      </c>
      <c r="G14" s="23">
        <v>157.0802823092516</v>
      </c>
      <c r="H14" s="23">
        <v>165.76344458030869</v>
      </c>
      <c r="I14" s="23">
        <v>183.21561508734558</v>
      </c>
      <c r="J14" s="23">
        <v>174.13354035349795</v>
      </c>
      <c r="K14" s="23">
        <v>170.71760248271642</v>
      </c>
      <c r="L14" s="23">
        <v>176.88275478769802</v>
      </c>
      <c r="M14" s="23">
        <v>180.49875297612698</v>
      </c>
      <c r="N14" s="23">
        <v>186.0884211174729</v>
      </c>
      <c r="O14" s="23">
        <v>152.36898966429399</v>
      </c>
      <c r="P14" s="23">
        <v>125.13563589937199</v>
      </c>
      <c r="Q14" s="23">
        <v>250.806694904869</v>
      </c>
      <c r="R14" s="23">
        <v>707.15742262025981</v>
      </c>
      <c r="S14" s="23">
        <v>1162.1559663225028</v>
      </c>
      <c r="T14" s="23">
        <v>1171.4521996690148</v>
      </c>
      <c r="U14" s="23">
        <v>1175.9165917147141</v>
      </c>
      <c r="V14" s="23">
        <v>3351.3782033941416</v>
      </c>
      <c r="W14" s="23">
        <v>3372.8083282351404</v>
      </c>
    </row>
    <row r="15" spans="1:25">
      <c r="A15" s="27" t="s">
        <v>36</v>
      </c>
      <c r="B15" s="27" t="s">
        <v>69</v>
      </c>
      <c r="C15" s="23">
        <v>72.8588909999999</v>
      </c>
      <c r="D15" s="23">
        <v>116.7013849999999</v>
      </c>
      <c r="E15" s="23">
        <v>51.236641826899898</v>
      </c>
      <c r="F15" s="23">
        <v>491.83851546020588</v>
      </c>
      <c r="G15" s="23">
        <v>2619.7371702694272</v>
      </c>
      <c r="H15" s="23">
        <v>2391.564930610421</v>
      </c>
      <c r="I15" s="23">
        <v>2087.7279060269939</v>
      </c>
      <c r="J15" s="23">
        <v>2081.7222262386945</v>
      </c>
      <c r="K15" s="23">
        <v>2420.9592434132824</v>
      </c>
      <c r="L15" s="23">
        <v>3216.233635662185</v>
      </c>
      <c r="M15" s="23">
        <v>2666.148175954967</v>
      </c>
      <c r="N15" s="23">
        <v>4333.2547454064561</v>
      </c>
      <c r="O15" s="23">
        <v>3627.2347587054501</v>
      </c>
      <c r="P15" s="23">
        <v>3066.7181338451651</v>
      </c>
      <c r="Q15" s="23">
        <v>4398.8034720854357</v>
      </c>
      <c r="R15" s="23">
        <v>4356.1287301784314</v>
      </c>
      <c r="S15" s="23">
        <v>5369.373971207342</v>
      </c>
      <c r="T15" s="23">
        <v>6109.054070140417</v>
      </c>
      <c r="U15" s="23">
        <v>7317.6220140650894</v>
      </c>
      <c r="V15" s="23">
        <v>5732.0097220454518</v>
      </c>
      <c r="W15" s="23">
        <v>6778.5476218454105</v>
      </c>
    </row>
    <row r="16" spans="1:25">
      <c r="A16" s="27" t="s">
        <v>36</v>
      </c>
      <c r="B16" s="27" t="s">
        <v>52</v>
      </c>
      <c r="C16" s="23">
        <v>12.07162493</v>
      </c>
      <c r="D16" s="23">
        <v>17.734643547999998</v>
      </c>
      <c r="E16" s="23">
        <v>20.836422892000002</v>
      </c>
      <c r="F16" s="23">
        <v>30.089960640000001</v>
      </c>
      <c r="G16" s="23">
        <v>35.753783204999991</v>
      </c>
      <c r="H16" s="23">
        <v>48.489353120000004</v>
      </c>
      <c r="I16" s="23">
        <v>66.136434815999991</v>
      </c>
      <c r="J16" s="23">
        <v>70.581590169999998</v>
      </c>
      <c r="K16" s="23">
        <v>78.326460189999807</v>
      </c>
      <c r="L16" s="23">
        <v>88.296662909999995</v>
      </c>
      <c r="M16" s="23">
        <v>108.95160372399999</v>
      </c>
      <c r="N16" s="23">
        <v>132.03553409</v>
      </c>
      <c r="O16" s="23">
        <v>152.47874844999998</v>
      </c>
      <c r="P16" s="23">
        <v>159.8759628</v>
      </c>
      <c r="Q16" s="23">
        <v>177.75464989999998</v>
      </c>
      <c r="R16" s="23">
        <v>184.88920609999977</v>
      </c>
      <c r="S16" s="23">
        <v>173.96477260999998</v>
      </c>
      <c r="T16" s="23">
        <v>184.70460867999989</v>
      </c>
      <c r="U16" s="23">
        <v>190.28648655999979</v>
      </c>
      <c r="V16" s="23">
        <v>185.66220629999992</v>
      </c>
      <c r="W16" s="23">
        <v>186.55929560999979</v>
      </c>
    </row>
    <row r="17" spans="1:25">
      <c r="A17" s="29" t="s">
        <v>118</v>
      </c>
      <c r="B17" s="29"/>
      <c r="C17" s="28">
        <v>162892.9207913999</v>
      </c>
      <c r="D17" s="28">
        <v>162686.75676457267</v>
      </c>
      <c r="E17" s="28">
        <v>162530.93860649853</v>
      </c>
      <c r="F17" s="28">
        <v>163075.56779263655</v>
      </c>
      <c r="G17" s="28">
        <v>162981.15856882159</v>
      </c>
      <c r="H17" s="28">
        <v>159449.33988206889</v>
      </c>
      <c r="I17" s="28">
        <v>158889.02781767584</v>
      </c>
      <c r="J17" s="28">
        <v>157541.6447796642</v>
      </c>
      <c r="K17" s="28">
        <v>141003.83826178711</v>
      </c>
      <c r="L17" s="28">
        <v>140228.42076385842</v>
      </c>
      <c r="M17" s="28">
        <v>140150.94725174131</v>
      </c>
      <c r="N17" s="28">
        <v>140334.46773526535</v>
      </c>
      <c r="O17" s="28">
        <v>140794.77783024806</v>
      </c>
      <c r="P17" s="28">
        <v>141811.4280508337</v>
      </c>
      <c r="Q17" s="28">
        <v>142795.5284606106</v>
      </c>
      <c r="R17" s="28">
        <v>145176.00474317474</v>
      </c>
      <c r="S17" s="28">
        <v>146616.44438571206</v>
      </c>
      <c r="T17" s="28">
        <v>148079.97360954224</v>
      </c>
      <c r="U17" s="28">
        <v>149566.62047786193</v>
      </c>
      <c r="V17" s="28">
        <v>151104.32191419171</v>
      </c>
      <c r="W17" s="28">
        <v>152179.13173844456</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40345.969699999987</v>
      </c>
      <c r="D20" s="23">
        <v>36921.548189369998</v>
      </c>
      <c r="E20" s="23">
        <v>33328.411139290001</v>
      </c>
      <c r="F20" s="23">
        <v>31653.835744400003</v>
      </c>
      <c r="G20" s="23">
        <v>30972.674241779994</v>
      </c>
      <c r="H20" s="23">
        <v>29633.3921457</v>
      </c>
      <c r="I20" s="23">
        <v>29782.152641579993</v>
      </c>
      <c r="J20" s="23">
        <v>31412.148341650001</v>
      </c>
      <c r="K20" s="23">
        <v>23652.945470499999</v>
      </c>
      <c r="L20" s="23">
        <v>23999.136276829991</v>
      </c>
      <c r="M20" s="23">
        <v>23474.252071819992</v>
      </c>
      <c r="N20" s="23">
        <v>21854.842006379993</v>
      </c>
      <c r="O20" s="23">
        <v>22084.9690907</v>
      </c>
      <c r="P20" s="23">
        <v>21569.973785000002</v>
      </c>
      <c r="Q20" s="23">
        <v>22695.114382200001</v>
      </c>
      <c r="R20" s="23">
        <v>22902.998732800002</v>
      </c>
      <c r="S20" s="23">
        <v>25347.717688599987</v>
      </c>
      <c r="T20" s="23">
        <v>25347.717892799988</v>
      </c>
      <c r="U20" s="23">
        <v>25417.162360499991</v>
      </c>
      <c r="V20" s="23">
        <v>24530.227686900002</v>
      </c>
      <c r="W20" s="23">
        <v>25347.717852000002</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33.648915919004295</v>
      </c>
      <c r="D22" s="23">
        <v>33.648916076384495</v>
      </c>
      <c r="E22" s="23">
        <v>101.2233072948152</v>
      </c>
      <c r="F22" s="23">
        <v>63.866857394137199</v>
      </c>
      <c r="G22" s="23">
        <v>63.559057598517199</v>
      </c>
      <c r="H22" s="23">
        <v>63.559057790919503</v>
      </c>
      <c r="I22" s="23">
        <v>63.733193021393504</v>
      </c>
      <c r="J22" s="23">
        <v>63.559058293495504</v>
      </c>
      <c r="K22" s="23">
        <v>63.559058412744001</v>
      </c>
      <c r="L22" s="23">
        <v>63.5590587151788</v>
      </c>
      <c r="M22" s="23">
        <v>63.733193918095196</v>
      </c>
      <c r="N22" s="23">
        <v>66.583612703092797</v>
      </c>
      <c r="O22" s="23">
        <v>64.170259207820692</v>
      </c>
      <c r="P22" s="23">
        <v>64.469642841569097</v>
      </c>
      <c r="Q22" s="23">
        <v>65.156776298826003</v>
      </c>
      <c r="R22" s="23">
        <v>68.178639930665</v>
      </c>
      <c r="S22" s="23">
        <v>68.514864398201993</v>
      </c>
      <c r="T22" s="23">
        <v>108.62913882507</v>
      </c>
      <c r="U22" s="23">
        <v>232.54416889665399</v>
      </c>
      <c r="V22" s="23">
        <v>66.549957735176008</v>
      </c>
      <c r="W22" s="23">
        <v>132.58605384486597</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1.3859233999999999E-6</v>
      </c>
      <c r="D24" s="23">
        <v>1.500306539999999E-6</v>
      </c>
      <c r="E24" s="23">
        <v>1.6678903299999992E-6</v>
      </c>
      <c r="F24" s="23">
        <v>0.11797300818633</v>
      </c>
      <c r="G24" s="23">
        <v>1.913399979999998E-6</v>
      </c>
      <c r="H24" s="23">
        <v>2.0550197000000001E-6</v>
      </c>
      <c r="I24" s="23">
        <v>2.2259173999999989E-6</v>
      </c>
      <c r="J24" s="23">
        <v>2.4303547699999988E-6</v>
      </c>
      <c r="K24" s="23">
        <v>2.5225929000000003E-6</v>
      </c>
      <c r="L24" s="23">
        <v>2.7477769999999998E-6</v>
      </c>
      <c r="M24" s="23">
        <v>2.9001504699999999E-6</v>
      </c>
      <c r="N24" s="23">
        <v>16.831891367552629</v>
      </c>
      <c r="O24" s="23">
        <v>4.1289626689403907</v>
      </c>
      <c r="P24" s="23">
        <v>4.3848697302060602</v>
      </c>
      <c r="Q24" s="23">
        <v>5.5599663650504301</v>
      </c>
      <c r="R24" s="23">
        <v>26.884686237931799</v>
      </c>
      <c r="S24" s="23">
        <v>36.496840457255303</v>
      </c>
      <c r="T24" s="23">
        <v>19.223346835781399</v>
      </c>
      <c r="U24" s="23">
        <v>20.448969798606701</v>
      </c>
      <c r="V24" s="23">
        <v>24.9801567362368</v>
      </c>
      <c r="W24" s="23">
        <v>20.236451636217993</v>
      </c>
    </row>
    <row r="25" spans="1:25" s="26" customFormat="1">
      <c r="A25" s="27" t="s">
        <v>119</v>
      </c>
      <c r="B25" s="27" t="s">
        <v>61</v>
      </c>
      <c r="C25" s="23">
        <v>2075.242729999999</v>
      </c>
      <c r="D25" s="23">
        <v>2040.3056100000001</v>
      </c>
      <c r="E25" s="23">
        <v>1778.0975859999999</v>
      </c>
      <c r="F25" s="23">
        <v>2342.0620299999969</v>
      </c>
      <c r="G25" s="23">
        <v>2380.0431800000001</v>
      </c>
      <c r="H25" s="23">
        <v>2205.3202149999988</v>
      </c>
      <c r="I25" s="23">
        <v>2096.3377500000001</v>
      </c>
      <c r="J25" s="23">
        <v>3036.6808499999988</v>
      </c>
      <c r="K25" s="23">
        <v>2343.1578339999992</v>
      </c>
      <c r="L25" s="23">
        <v>2045.7191640000001</v>
      </c>
      <c r="M25" s="23">
        <v>1958.6806059999999</v>
      </c>
      <c r="N25" s="23">
        <v>1721.069524</v>
      </c>
      <c r="O25" s="23">
        <v>2224.1637309999992</v>
      </c>
      <c r="P25" s="23">
        <v>2221.838279999999</v>
      </c>
      <c r="Q25" s="23">
        <v>2173.0760799999998</v>
      </c>
      <c r="R25" s="23">
        <v>2124.5251499999999</v>
      </c>
      <c r="S25" s="23">
        <v>2892.1193799999987</v>
      </c>
      <c r="T25" s="23">
        <v>2411.7739399999978</v>
      </c>
      <c r="U25" s="23">
        <v>2196.53278</v>
      </c>
      <c r="V25" s="23">
        <v>1827.904415</v>
      </c>
      <c r="W25" s="23">
        <v>2008.071729999999</v>
      </c>
    </row>
    <row r="26" spans="1:25" s="26" customFormat="1">
      <c r="A26" s="27" t="s">
        <v>119</v>
      </c>
      <c r="B26" s="27" t="s">
        <v>65</v>
      </c>
      <c r="C26" s="23">
        <v>6057.7227556417311</v>
      </c>
      <c r="D26" s="23">
        <v>7063.7978523423608</v>
      </c>
      <c r="E26" s="23">
        <v>6709.8830568370049</v>
      </c>
      <c r="F26" s="23">
        <v>6625.5443376582325</v>
      </c>
      <c r="G26" s="23">
        <v>6874.4961093699158</v>
      </c>
      <c r="H26" s="23">
        <v>7291.9823709634347</v>
      </c>
      <c r="I26" s="23">
        <v>7255.2241809924908</v>
      </c>
      <c r="J26" s="23">
        <v>5950.2361883876856</v>
      </c>
      <c r="K26" s="23">
        <v>5573.2258520438181</v>
      </c>
      <c r="L26" s="23">
        <v>6046.3469795483998</v>
      </c>
      <c r="M26" s="23">
        <v>7079.6065651180134</v>
      </c>
      <c r="N26" s="23">
        <v>6688.5481194226859</v>
      </c>
      <c r="O26" s="23">
        <v>6626.6929913613603</v>
      </c>
      <c r="P26" s="23">
        <v>6859.0932540933618</v>
      </c>
      <c r="Q26" s="23">
        <v>7309.7378280881239</v>
      </c>
      <c r="R26" s="23">
        <v>7122.5970499736768</v>
      </c>
      <c r="S26" s="23">
        <v>5095.6273281800331</v>
      </c>
      <c r="T26" s="23">
        <v>4154.0833517446554</v>
      </c>
      <c r="U26" s="23">
        <v>4482.1115372159593</v>
      </c>
      <c r="V26" s="23">
        <v>5805.1487635866106</v>
      </c>
      <c r="W26" s="23">
        <v>5396.4908461744235</v>
      </c>
    </row>
    <row r="27" spans="1:25" s="26" customFormat="1">
      <c r="A27" s="27" t="s">
        <v>119</v>
      </c>
      <c r="B27" s="27" t="s">
        <v>64</v>
      </c>
      <c r="C27" s="23">
        <v>5680.3348206900719</v>
      </c>
      <c r="D27" s="23">
        <v>6065.035382844525</v>
      </c>
      <c r="E27" s="23">
        <v>6102.259690851497</v>
      </c>
      <c r="F27" s="23">
        <v>5873.7173442845524</v>
      </c>
      <c r="G27" s="23">
        <v>5592.1663576405626</v>
      </c>
      <c r="H27" s="23">
        <v>6055.5395132087251</v>
      </c>
      <c r="I27" s="23">
        <v>6091.8710671076387</v>
      </c>
      <c r="J27" s="23">
        <v>5522.0268808891151</v>
      </c>
      <c r="K27" s="23">
        <v>5715.2888177737914</v>
      </c>
      <c r="L27" s="23">
        <v>6006.7457083379795</v>
      </c>
      <c r="M27" s="23">
        <v>6074.4701285860601</v>
      </c>
      <c r="N27" s="23">
        <v>6091.2948482611082</v>
      </c>
      <c r="O27" s="23">
        <v>5869.2593450500717</v>
      </c>
      <c r="P27" s="23">
        <v>5592.2392507684144</v>
      </c>
      <c r="Q27" s="23">
        <v>6065.4708584901082</v>
      </c>
      <c r="R27" s="23">
        <v>7081.9301430215664</v>
      </c>
      <c r="S27" s="23">
        <v>6411.9728290002377</v>
      </c>
      <c r="T27" s="23">
        <v>8425.2658696313847</v>
      </c>
      <c r="U27" s="23">
        <v>11131.290125188621</v>
      </c>
      <c r="V27" s="23">
        <v>11639.80226907731</v>
      </c>
      <c r="W27" s="23">
        <v>11578.996463804046</v>
      </c>
    </row>
    <row r="28" spans="1:25" s="26" customFormat="1">
      <c r="A28" s="27" t="s">
        <v>119</v>
      </c>
      <c r="B28" s="27" t="s">
        <v>32</v>
      </c>
      <c r="C28" s="23">
        <v>3.1475563E-6</v>
      </c>
      <c r="D28" s="23">
        <v>3.17383729999999E-6</v>
      </c>
      <c r="E28" s="23">
        <v>3.1511902E-6</v>
      </c>
      <c r="F28" s="23">
        <v>3.1756057999999898E-6</v>
      </c>
      <c r="G28" s="23">
        <v>3.1963786999999998E-6</v>
      </c>
      <c r="H28" s="23">
        <v>4.3847954000000002E-6</v>
      </c>
      <c r="I28" s="23">
        <v>5.8002714999999997E-6</v>
      </c>
      <c r="J28" s="23">
        <v>6.5966940000000001E-6</v>
      </c>
      <c r="K28" s="23">
        <v>6.8564430000000002E-6</v>
      </c>
      <c r="L28" s="23">
        <v>1.2350057E-5</v>
      </c>
      <c r="M28" s="23">
        <v>1.2868303E-5</v>
      </c>
      <c r="N28" s="23">
        <v>1.2171789000000001E-5</v>
      </c>
      <c r="O28" s="23">
        <v>1.2498732E-5</v>
      </c>
      <c r="P28" s="23">
        <v>1.2849706E-5</v>
      </c>
      <c r="Q28" s="23">
        <v>1.3090677E-5</v>
      </c>
      <c r="R28" s="23">
        <v>2.5636187999999999E-4</v>
      </c>
      <c r="S28" s="23">
        <v>2.4991642999999902E-4</v>
      </c>
      <c r="T28" s="23">
        <v>2.4990736999999999E-4</v>
      </c>
      <c r="U28" s="23">
        <v>2.522577E-4</v>
      </c>
      <c r="V28" s="23">
        <v>945.50559999999996</v>
      </c>
      <c r="W28" s="23">
        <v>931.20039999999995</v>
      </c>
    </row>
    <row r="29" spans="1:25" s="26" customFormat="1">
      <c r="A29" s="27" t="s">
        <v>119</v>
      </c>
      <c r="B29" s="27" t="s">
        <v>69</v>
      </c>
      <c r="C29" s="23">
        <v>34.7572639999999</v>
      </c>
      <c r="D29" s="23">
        <v>60.918978999999901</v>
      </c>
      <c r="E29" s="23">
        <v>31.004399232985602</v>
      </c>
      <c r="F29" s="23">
        <v>455.78606673997746</v>
      </c>
      <c r="G29" s="23">
        <v>2617.2006529157316</v>
      </c>
      <c r="H29" s="23">
        <v>2384.6892337139693</v>
      </c>
      <c r="I29" s="23">
        <v>2072.8675408706513</v>
      </c>
      <c r="J29" s="23">
        <v>2072.1923769343052</v>
      </c>
      <c r="K29" s="23">
        <v>2323.3048729603665</v>
      </c>
      <c r="L29" s="23">
        <v>3055.0568018043959</v>
      </c>
      <c r="M29" s="23">
        <v>2455.4884858733071</v>
      </c>
      <c r="N29" s="23">
        <v>3900.8807852243558</v>
      </c>
      <c r="O29" s="23">
        <v>3124.3710059768614</v>
      </c>
      <c r="P29" s="23">
        <v>2567.4297528622646</v>
      </c>
      <c r="Q29" s="23">
        <v>3865.6419428366253</v>
      </c>
      <c r="R29" s="23">
        <v>3692.1078126854313</v>
      </c>
      <c r="S29" s="23">
        <v>3673.0374684505191</v>
      </c>
      <c r="T29" s="23">
        <v>4133.3654629923503</v>
      </c>
      <c r="U29" s="23">
        <v>5164.115966346073</v>
      </c>
      <c r="V29" s="23">
        <v>4059.3562644630506</v>
      </c>
      <c r="W29" s="23">
        <v>4867.2297997524947</v>
      </c>
    </row>
    <row r="30" spans="1:25" s="26" customFormat="1">
      <c r="A30" s="27" t="s">
        <v>119</v>
      </c>
      <c r="B30" s="27" t="s">
        <v>52</v>
      </c>
      <c r="C30" s="23">
        <v>6.1021380599999997</v>
      </c>
      <c r="D30" s="23">
        <v>8.1664897500000002</v>
      </c>
      <c r="E30" s="23">
        <v>8.4920611600000004</v>
      </c>
      <c r="F30" s="23">
        <v>11.682449</v>
      </c>
      <c r="G30" s="23">
        <v>14.71245246</v>
      </c>
      <c r="H30" s="23">
        <v>20.844489399999997</v>
      </c>
      <c r="I30" s="23">
        <v>26.628903600000001</v>
      </c>
      <c r="J30" s="23">
        <v>27.690954300000001</v>
      </c>
      <c r="K30" s="23">
        <v>28.8944986999999</v>
      </c>
      <c r="L30" s="23">
        <v>33.4768124</v>
      </c>
      <c r="M30" s="23">
        <v>37.269329999999997</v>
      </c>
      <c r="N30" s="23">
        <v>48.962034000000003</v>
      </c>
      <c r="O30" s="23">
        <v>57.524779399999986</v>
      </c>
      <c r="P30" s="23">
        <v>57.096863999999989</v>
      </c>
      <c r="Q30" s="23">
        <v>63.772807</v>
      </c>
      <c r="R30" s="23">
        <v>68.612204799999986</v>
      </c>
      <c r="S30" s="23">
        <v>66.861437299999992</v>
      </c>
      <c r="T30" s="23">
        <v>69.883411499999994</v>
      </c>
      <c r="U30" s="23">
        <v>69.910366999999894</v>
      </c>
      <c r="V30" s="23">
        <v>70.17172020000001</v>
      </c>
      <c r="W30" s="23">
        <v>68.007160299999995</v>
      </c>
    </row>
    <row r="31" spans="1:25" s="26" customFormat="1">
      <c r="A31" s="29" t="s">
        <v>118</v>
      </c>
      <c r="B31" s="29"/>
      <c r="C31" s="28">
        <v>54192.918923636709</v>
      </c>
      <c r="D31" s="28">
        <v>52124.335952133573</v>
      </c>
      <c r="E31" s="28">
        <v>48019.874781941209</v>
      </c>
      <c r="F31" s="28">
        <v>46559.144286745104</v>
      </c>
      <c r="G31" s="28">
        <v>45882.938948302392</v>
      </c>
      <c r="H31" s="28">
        <v>45249.7933047181</v>
      </c>
      <c r="I31" s="28">
        <v>45289.318834927435</v>
      </c>
      <c r="J31" s="28">
        <v>45984.65132165065</v>
      </c>
      <c r="K31" s="28">
        <v>37348.177035252942</v>
      </c>
      <c r="L31" s="28">
        <v>38161.50719017932</v>
      </c>
      <c r="M31" s="28">
        <v>38650.742568342313</v>
      </c>
      <c r="N31" s="28">
        <v>36439.17000213443</v>
      </c>
      <c r="O31" s="28">
        <v>36873.384379988194</v>
      </c>
      <c r="P31" s="28">
        <v>36311.999082433555</v>
      </c>
      <c r="Q31" s="28">
        <v>38314.11589144211</v>
      </c>
      <c r="R31" s="28">
        <v>39327.114401963845</v>
      </c>
      <c r="S31" s="28">
        <v>39852.448930635714</v>
      </c>
      <c r="T31" s="28">
        <v>40466.693539836881</v>
      </c>
      <c r="U31" s="28">
        <v>43480.089941599828</v>
      </c>
      <c r="V31" s="28">
        <v>43894.613249035334</v>
      </c>
      <c r="W31" s="28">
        <v>44484.099397459555</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39010.048700000007</v>
      </c>
      <c r="D34" s="23">
        <v>40657.124600000003</v>
      </c>
      <c r="E34" s="23">
        <v>44664.471600000004</v>
      </c>
      <c r="F34" s="23">
        <v>44403.809399999984</v>
      </c>
      <c r="G34" s="23">
        <v>44715.998200000002</v>
      </c>
      <c r="H34" s="23">
        <v>44385.065000000002</v>
      </c>
      <c r="I34" s="23">
        <v>44569.384799999985</v>
      </c>
      <c r="J34" s="23">
        <v>44274.7435272</v>
      </c>
      <c r="K34" s="23">
        <v>37564.439930699991</v>
      </c>
      <c r="L34" s="23">
        <v>37572.83973059999</v>
      </c>
      <c r="M34" s="23">
        <v>34389.2100603</v>
      </c>
      <c r="N34" s="23">
        <v>38753.353826199978</v>
      </c>
      <c r="O34" s="23">
        <v>39114.2459313</v>
      </c>
      <c r="P34" s="23">
        <v>38470.049731400002</v>
      </c>
      <c r="Q34" s="23">
        <v>36432.739663576998</v>
      </c>
      <c r="R34" s="23">
        <v>37501.21533661498</v>
      </c>
      <c r="S34" s="23">
        <v>38273.712850887001</v>
      </c>
      <c r="T34" s="23">
        <v>38869.141101906986</v>
      </c>
      <c r="U34" s="23">
        <v>38015.422860272003</v>
      </c>
      <c r="V34" s="23">
        <v>37232.608492514977</v>
      </c>
      <c r="W34" s="23">
        <v>36881.203686916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1113.0546784033409</v>
      </c>
      <c r="D36" s="23">
        <v>1113.0546784976382</v>
      </c>
      <c r="E36" s="23">
        <v>1240.8356046076381</v>
      </c>
      <c r="F36" s="23">
        <v>1205.8348546930649</v>
      </c>
      <c r="G36" s="23">
        <v>1205.8348548307081</v>
      </c>
      <c r="H36" s="23">
        <v>1205.834854974755</v>
      </c>
      <c r="I36" s="23">
        <v>1209.138542131629</v>
      </c>
      <c r="J36" s="23">
        <v>1205.8348553433948</v>
      </c>
      <c r="K36" s="23">
        <v>1205.834855401414</v>
      </c>
      <c r="L36" s="23">
        <v>1205.8348555918164</v>
      </c>
      <c r="M36" s="23">
        <v>1209.1385427963312</v>
      </c>
      <c r="N36" s="23">
        <v>1205.8348560711645</v>
      </c>
      <c r="O36" s="23">
        <v>1205.8348563459656</v>
      </c>
      <c r="P36" s="23">
        <v>1205.8348565856122</v>
      </c>
      <c r="Q36" s="23">
        <v>1209.138544099884</v>
      </c>
      <c r="R36" s="23">
        <v>1156.7635275856751</v>
      </c>
      <c r="S36" s="23">
        <v>1348.5470815317394</v>
      </c>
      <c r="T36" s="23">
        <v>1303.332592217894</v>
      </c>
      <c r="U36" s="23">
        <v>1284.3541876562267</v>
      </c>
      <c r="V36" s="23">
        <v>1142.501658963143</v>
      </c>
      <c r="W36" s="23">
        <v>1544.8762295524266</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72.804009999999906</v>
      </c>
      <c r="P37" s="23">
        <v>72.804009999999906</v>
      </c>
      <c r="Q37" s="23">
        <v>73.003469999999993</v>
      </c>
      <c r="R37" s="23">
        <v>72.804009999999906</v>
      </c>
      <c r="S37" s="23">
        <v>72.804009999999906</v>
      </c>
      <c r="T37" s="23">
        <v>72.804009999999906</v>
      </c>
      <c r="U37" s="23">
        <v>73.003469999999993</v>
      </c>
      <c r="V37" s="23">
        <v>72.804009999999906</v>
      </c>
      <c r="W37" s="23">
        <v>72.804009999999906</v>
      </c>
    </row>
    <row r="38" spans="1:23" s="26" customFormat="1">
      <c r="A38" s="27" t="s">
        <v>120</v>
      </c>
      <c r="B38" s="27" t="s">
        <v>62</v>
      </c>
      <c r="C38" s="23">
        <v>2.2152043799999981E-6</v>
      </c>
      <c r="D38" s="23">
        <v>2.3791538999999988E-6</v>
      </c>
      <c r="E38" s="23">
        <v>2.5248681999999987E-6</v>
      </c>
      <c r="F38" s="23">
        <v>2.6384775699999995E-6</v>
      </c>
      <c r="G38" s="23">
        <v>2.8472489999999986E-6</v>
      </c>
      <c r="H38" s="23">
        <v>3.0745037799999984E-6</v>
      </c>
      <c r="I38" s="23">
        <v>3.3165399299999984E-6</v>
      </c>
      <c r="J38" s="23">
        <v>0.48918319764020007</v>
      </c>
      <c r="K38" s="23">
        <v>3.7578290600000002E-6</v>
      </c>
      <c r="L38" s="23">
        <v>4.0370011599999988E-6</v>
      </c>
      <c r="M38" s="23">
        <v>4.3782008399999987E-6</v>
      </c>
      <c r="N38" s="23">
        <v>4.8028705000000004E-6</v>
      </c>
      <c r="O38" s="23">
        <v>5.204468299999998E-6</v>
      </c>
      <c r="P38" s="23">
        <v>3.4634971E-6</v>
      </c>
      <c r="Q38" s="23">
        <v>1.7748642076105998</v>
      </c>
      <c r="R38" s="23">
        <v>2.7242965520814995</v>
      </c>
      <c r="S38" s="23">
        <v>23.791199752304497</v>
      </c>
      <c r="T38" s="23">
        <v>8.9607532869278987</v>
      </c>
      <c r="U38" s="23">
        <v>15.479902364461982</v>
      </c>
      <c r="V38" s="23">
        <v>13.949276121963299</v>
      </c>
      <c r="W38" s="23">
        <v>15.7276323038962</v>
      </c>
    </row>
    <row r="39" spans="1:23" s="26" customFormat="1">
      <c r="A39" s="27" t="s">
        <v>120</v>
      </c>
      <c r="B39" s="27" t="s">
        <v>61</v>
      </c>
      <c r="C39" s="23">
        <v>672.71326999999997</v>
      </c>
      <c r="D39" s="23">
        <v>668.37777000000006</v>
      </c>
      <c r="E39" s="23">
        <v>666.82240999999999</v>
      </c>
      <c r="F39" s="23">
        <v>661.38808000000006</v>
      </c>
      <c r="G39" s="23">
        <v>657.88499000000002</v>
      </c>
      <c r="H39" s="23">
        <v>654.38185999999996</v>
      </c>
      <c r="I39" s="23">
        <v>653.65356999999995</v>
      </c>
      <c r="J39" s="23">
        <v>647.40261999999996</v>
      </c>
      <c r="K39" s="23">
        <v>643.38738999999998</v>
      </c>
      <c r="L39" s="23">
        <v>639.87757999999894</v>
      </c>
      <c r="M39" s="23">
        <v>638.66638</v>
      </c>
      <c r="N39" s="23">
        <v>632.88297999999804</v>
      </c>
      <c r="O39" s="23">
        <v>629.17683</v>
      </c>
      <c r="P39" s="23">
        <v>624.99725999999998</v>
      </c>
      <c r="Q39" s="23">
        <v>625.49037999999996</v>
      </c>
      <c r="R39" s="23">
        <v>618.27359999999999</v>
      </c>
      <c r="S39" s="23">
        <v>231.71632</v>
      </c>
      <c r="T39" s="23">
        <v>230.11525</v>
      </c>
      <c r="U39" s="23">
        <v>228.22660999999999</v>
      </c>
      <c r="V39" s="23">
        <v>227.43326999999999</v>
      </c>
      <c r="W39" s="23">
        <v>226.11559</v>
      </c>
    </row>
    <row r="40" spans="1:23" s="26" customFormat="1">
      <c r="A40" s="27" t="s">
        <v>120</v>
      </c>
      <c r="B40" s="27" t="s">
        <v>65</v>
      </c>
      <c r="C40" s="23">
        <v>2133.8271962135536</v>
      </c>
      <c r="D40" s="23">
        <v>1974.3219817513038</v>
      </c>
      <c r="E40" s="23">
        <v>1944.2992719810534</v>
      </c>
      <c r="F40" s="23">
        <v>1723.0957212671899</v>
      </c>
      <c r="G40" s="23">
        <v>2108.3279546820627</v>
      </c>
      <c r="H40" s="23">
        <v>2130.1434764311662</v>
      </c>
      <c r="I40" s="23">
        <v>2283.9760379830282</v>
      </c>
      <c r="J40" s="23">
        <v>2129.102738109812</v>
      </c>
      <c r="K40" s="23">
        <v>2076.6907471943218</v>
      </c>
      <c r="L40" s="23">
        <v>2113.0600336986913</v>
      </c>
      <c r="M40" s="23">
        <v>1959.0622431362717</v>
      </c>
      <c r="N40" s="23">
        <v>1907.9250554611299</v>
      </c>
      <c r="O40" s="23">
        <v>1687.305658187571</v>
      </c>
      <c r="P40" s="23">
        <v>2047.4504126602906</v>
      </c>
      <c r="Q40" s="23">
        <v>2126.7897697427215</v>
      </c>
      <c r="R40" s="23">
        <v>2269.4349387621342</v>
      </c>
      <c r="S40" s="23">
        <v>2128.2677270283502</v>
      </c>
      <c r="T40" s="23">
        <v>2092.0800624716367</v>
      </c>
      <c r="U40" s="23">
        <v>3026.1824603842906</v>
      </c>
      <c r="V40" s="23">
        <v>2838.5689227675184</v>
      </c>
      <c r="W40" s="23">
        <v>2752.8352091078677</v>
      </c>
    </row>
    <row r="41" spans="1:23" s="26" customFormat="1">
      <c r="A41" s="27" t="s">
        <v>120</v>
      </c>
      <c r="B41" s="27" t="s">
        <v>64</v>
      </c>
      <c r="C41" s="23">
        <v>6071.0580328280585</v>
      </c>
      <c r="D41" s="23">
        <v>6392.6710080627117</v>
      </c>
      <c r="E41" s="23">
        <v>6497.1097821274607</v>
      </c>
      <c r="F41" s="23">
        <v>6212.7847854385618</v>
      </c>
      <c r="G41" s="23">
        <v>6072.8636832827187</v>
      </c>
      <c r="H41" s="23">
        <v>6411.5046739256177</v>
      </c>
      <c r="I41" s="23">
        <v>6387.1949148438352</v>
      </c>
      <c r="J41" s="23">
        <v>5416.6807460650298</v>
      </c>
      <c r="K41" s="23">
        <v>5999.268899359975</v>
      </c>
      <c r="L41" s="23">
        <v>6224.2312025949095</v>
      </c>
      <c r="M41" s="23">
        <v>6405.3557996850723</v>
      </c>
      <c r="N41" s="23">
        <v>6475.8867234631953</v>
      </c>
      <c r="O41" s="23">
        <v>6198.9790059044017</v>
      </c>
      <c r="P41" s="23">
        <v>6060.7201536388566</v>
      </c>
      <c r="Q41" s="23">
        <v>6425.3537748965937</v>
      </c>
      <c r="R41" s="23">
        <v>6033.4826882384859</v>
      </c>
      <c r="S41" s="23">
        <v>4996.3990058619656</v>
      </c>
      <c r="T41" s="23">
        <v>5551.1016134006877</v>
      </c>
      <c r="U41" s="23">
        <v>5772.270471053439</v>
      </c>
      <c r="V41" s="23">
        <v>5910.4590918312042</v>
      </c>
      <c r="W41" s="23">
        <v>6003.3399501232243</v>
      </c>
    </row>
    <row r="42" spans="1:23" s="26" customFormat="1">
      <c r="A42" s="27" t="s">
        <v>120</v>
      </c>
      <c r="B42" s="27" t="s">
        <v>32</v>
      </c>
      <c r="C42" s="23">
        <v>27.283549171118</v>
      </c>
      <c r="D42" s="23">
        <v>27.7745562177513</v>
      </c>
      <c r="E42" s="23">
        <v>26.799289233004</v>
      </c>
      <c r="F42" s="23">
        <v>26.121593248838202</v>
      </c>
      <c r="G42" s="23">
        <v>23.908173272830599</v>
      </c>
      <c r="H42" s="23">
        <v>24.999687572151203</v>
      </c>
      <c r="I42" s="23">
        <v>24.6045990859249</v>
      </c>
      <c r="J42" s="23">
        <v>28.381621979102601</v>
      </c>
      <c r="K42" s="23">
        <v>26.3198452905464</v>
      </c>
      <c r="L42" s="23">
        <v>27.121573217418998</v>
      </c>
      <c r="M42" s="23">
        <v>27.813320547162999</v>
      </c>
      <c r="N42" s="23">
        <v>27.175455579469901</v>
      </c>
      <c r="O42" s="23">
        <v>26.773813747457002</v>
      </c>
      <c r="P42" s="23">
        <v>25.497436954864</v>
      </c>
      <c r="Q42" s="23">
        <v>30.505421643523</v>
      </c>
      <c r="R42" s="23">
        <v>31.524241592661003</v>
      </c>
      <c r="S42" s="23">
        <v>32.126487382195997</v>
      </c>
      <c r="T42" s="23">
        <v>32.011867734774896</v>
      </c>
      <c r="U42" s="23">
        <v>31.980999099107901</v>
      </c>
      <c r="V42" s="23">
        <v>77.4534069999998</v>
      </c>
      <c r="W42" s="23">
        <v>75.247376000000003</v>
      </c>
    </row>
    <row r="43" spans="1:23" s="26" customFormat="1">
      <c r="A43" s="27" t="s">
        <v>120</v>
      </c>
      <c r="B43" s="27" t="s">
        <v>69</v>
      </c>
      <c r="C43" s="23">
        <v>38.101627000000001</v>
      </c>
      <c r="D43" s="23">
        <v>55.782406000000002</v>
      </c>
      <c r="E43" s="23">
        <v>20.232227982767998</v>
      </c>
      <c r="F43" s="23">
        <v>36.052433218358999</v>
      </c>
      <c r="G43" s="23">
        <v>2.5365003326143998</v>
      </c>
      <c r="H43" s="23">
        <v>6.8756777138761001</v>
      </c>
      <c r="I43" s="23">
        <v>14.8603440354652</v>
      </c>
      <c r="J43" s="23">
        <v>9.5298263331369988</v>
      </c>
      <c r="K43" s="23">
        <v>97.654344849931007</v>
      </c>
      <c r="L43" s="23">
        <v>161.17680528521558</v>
      </c>
      <c r="M43" s="23">
        <v>210.659655754992</v>
      </c>
      <c r="N43" s="23">
        <v>181.18400616392401</v>
      </c>
      <c r="O43" s="23">
        <v>158.13005663841003</v>
      </c>
      <c r="P43" s="23">
        <v>206.5778071789386</v>
      </c>
      <c r="Q43" s="23">
        <v>174.88884781597699</v>
      </c>
      <c r="R43" s="23">
        <v>343.645108652202</v>
      </c>
      <c r="S43" s="23">
        <v>549.41701295096698</v>
      </c>
      <c r="T43" s="23">
        <v>738.55561492172853</v>
      </c>
      <c r="U43" s="23">
        <v>754.66834640842694</v>
      </c>
      <c r="V43" s="23">
        <v>416.98925194147898</v>
      </c>
      <c r="W43" s="23">
        <v>721.70217197183501</v>
      </c>
    </row>
    <row r="44" spans="1:23" s="26" customFormat="1">
      <c r="A44" s="27" t="s">
        <v>120</v>
      </c>
      <c r="B44" s="27" t="s">
        <v>52</v>
      </c>
      <c r="C44" s="23">
        <v>1.73286242</v>
      </c>
      <c r="D44" s="23">
        <v>2.166433899999999</v>
      </c>
      <c r="E44" s="23">
        <v>2.5987382699999997</v>
      </c>
      <c r="F44" s="23">
        <v>3.4487816200000001</v>
      </c>
      <c r="G44" s="23">
        <v>4.8705828999999907</v>
      </c>
      <c r="H44" s="23">
        <v>6.4265042999999995</v>
      </c>
      <c r="I44" s="23">
        <v>8.5204165799999991</v>
      </c>
      <c r="J44" s="23">
        <v>9.8072053599999993</v>
      </c>
      <c r="K44" s="23">
        <v>10.87166603</v>
      </c>
      <c r="L44" s="23">
        <v>11.46199463</v>
      </c>
      <c r="M44" s="23">
        <v>15.36780575</v>
      </c>
      <c r="N44" s="23">
        <v>17.690770400000002</v>
      </c>
      <c r="O44" s="23">
        <v>19.6843836</v>
      </c>
      <c r="P44" s="23">
        <v>20.201214459999999</v>
      </c>
      <c r="Q44" s="23">
        <v>25.3901018</v>
      </c>
      <c r="R44" s="23">
        <v>27.521316899999889</v>
      </c>
      <c r="S44" s="23">
        <v>29.5577398</v>
      </c>
      <c r="T44" s="23">
        <v>31.028247799999999</v>
      </c>
      <c r="U44" s="23">
        <v>31.820634800000001</v>
      </c>
      <c r="V44" s="23">
        <v>31.725796299999999</v>
      </c>
      <c r="W44" s="23">
        <v>31.244831799999897</v>
      </c>
    </row>
    <row r="45" spans="1:23" s="26" customFormat="1">
      <c r="A45" s="29" t="s">
        <v>118</v>
      </c>
      <c r="B45" s="29"/>
      <c r="C45" s="28">
        <v>49037.817649660159</v>
      </c>
      <c r="D45" s="28">
        <v>50842.6658106908</v>
      </c>
      <c r="E45" s="28">
        <v>55087.257861241022</v>
      </c>
      <c r="F45" s="28">
        <v>54279.71685403728</v>
      </c>
      <c r="G45" s="28">
        <v>54833.713695642742</v>
      </c>
      <c r="H45" s="28">
        <v>54859.733878406041</v>
      </c>
      <c r="I45" s="28">
        <v>55176.351338275024</v>
      </c>
      <c r="J45" s="28">
        <v>53747.057679915881</v>
      </c>
      <c r="K45" s="28">
        <v>47562.425836413531</v>
      </c>
      <c r="L45" s="28">
        <v>47828.647416522399</v>
      </c>
      <c r="M45" s="28">
        <v>44674.43650029588</v>
      </c>
      <c r="N45" s="28">
        <v>49048.687455998333</v>
      </c>
      <c r="O45" s="28">
        <v>48908.346296942407</v>
      </c>
      <c r="P45" s="28">
        <v>48481.856427748251</v>
      </c>
      <c r="Q45" s="28">
        <v>46894.290466523817</v>
      </c>
      <c r="R45" s="28">
        <v>47654.698397753353</v>
      </c>
      <c r="S45" s="28">
        <v>47075.238195061364</v>
      </c>
      <c r="T45" s="28">
        <v>48127.535383284128</v>
      </c>
      <c r="U45" s="28">
        <v>48414.939961730423</v>
      </c>
      <c r="V45" s="28">
        <v>47438.324722198806</v>
      </c>
      <c r="W45" s="28">
        <v>47496.902308003424</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25362.298220000004</v>
      </c>
      <c r="D49" s="23">
        <v>23253.065299999991</v>
      </c>
      <c r="E49" s="23">
        <v>25731.463099999997</v>
      </c>
      <c r="F49" s="23">
        <v>26803.018799999991</v>
      </c>
      <c r="G49" s="23">
        <v>26098.517699999993</v>
      </c>
      <c r="H49" s="23">
        <v>25485.951399999998</v>
      </c>
      <c r="I49" s="23">
        <v>24674.125899999999</v>
      </c>
      <c r="J49" s="23">
        <v>24931.986100000002</v>
      </c>
      <c r="K49" s="23">
        <v>23321.539417800002</v>
      </c>
      <c r="L49" s="23">
        <v>22580.095947299989</v>
      </c>
      <c r="M49" s="23">
        <v>18815.427586799997</v>
      </c>
      <c r="N49" s="23">
        <v>18396.282502462</v>
      </c>
      <c r="O49" s="23">
        <v>18068.971526871996</v>
      </c>
      <c r="P49" s="23">
        <v>18877.923009492995</v>
      </c>
      <c r="Q49" s="23">
        <v>18603.886512685</v>
      </c>
      <c r="R49" s="23">
        <v>19239.823023526002</v>
      </c>
      <c r="S49" s="23">
        <v>19254.108506879002</v>
      </c>
      <c r="T49" s="23">
        <v>19897.073223492</v>
      </c>
      <c r="U49" s="23">
        <v>19648.664918184979</v>
      </c>
      <c r="V49" s="23">
        <v>19949.545661533997</v>
      </c>
      <c r="W49" s="23">
        <v>21366.041897640989</v>
      </c>
    </row>
    <row r="50" spans="1:23" s="26" customFormat="1">
      <c r="A50" s="27" t="s">
        <v>121</v>
      </c>
      <c r="B50" s="27" t="s">
        <v>18</v>
      </c>
      <c r="C50" s="23">
        <v>1.2095473000000001E-6</v>
      </c>
      <c r="D50" s="23">
        <v>1.2863371E-6</v>
      </c>
      <c r="E50" s="23">
        <v>1.3772135E-6</v>
      </c>
      <c r="F50" s="23">
        <v>1.5237013E-6</v>
      </c>
      <c r="G50" s="23">
        <v>1.5706456000000001E-6</v>
      </c>
      <c r="H50" s="23">
        <v>1.6925113999999999E-6</v>
      </c>
      <c r="I50" s="23">
        <v>1.9005082999999899E-6</v>
      </c>
      <c r="J50" s="23">
        <v>2.1076430000000001E-6</v>
      </c>
      <c r="K50" s="23">
        <v>2.3866791999999999E-6</v>
      </c>
      <c r="L50" s="23">
        <v>2.7150004E-6</v>
      </c>
      <c r="M50" s="23">
        <v>3.0791654999999999E-6</v>
      </c>
      <c r="N50" s="23">
        <v>5.5521319999999998E-6</v>
      </c>
      <c r="O50" s="23">
        <v>6.2189919999999999E-6</v>
      </c>
      <c r="P50" s="23">
        <v>6.2320854999999902E-6</v>
      </c>
      <c r="Q50" s="23">
        <v>7.1395375000000001E-6</v>
      </c>
      <c r="R50" s="23">
        <v>7.3014339999999998E-6</v>
      </c>
      <c r="S50" s="23">
        <v>1.0376185E-5</v>
      </c>
      <c r="T50" s="23">
        <v>1.0875828999999999E-5</v>
      </c>
      <c r="U50" s="23">
        <v>1.4827598499999999E-5</v>
      </c>
      <c r="V50" s="23">
        <v>1.3834864E-5</v>
      </c>
      <c r="W50" s="23">
        <v>1.4901034999999999E-5</v>
      </c>
    </row>
    <row r="51" spans="1:23" s="26" customFormat="1">
      <c r="A51" s="27" t="s">
        <v>121</v>
      </c>
      <c r="B51" s="27" t="s">
        <v>28</v>
      </c>
      <c r="C51" s="23">
        <v>2.0943099999999899</v>
      </c>
      <c r="D51" s="23">
        <v>2.34725139999999</v>
      </c>
      <c r="E51" s="23">
        <v>6.7282304999999996</v>
      </c>
      <c r="F51" s="23">
        <v>5.7999999999999995E-7</v>
      </c>
      <c r="G51" s="23">
        <v>5.8999999999999996E-7</v>
      </c>
      <c r="H51" s="23">
        <v>0.50317705000000001</v>
      </c>
      <c r="I51" s="23">
        <v>1.6851149999999999</v>
      </c>
      <c r="J51" s="23">
        <v>2.6886412999999898</v>
      </c>
      <c r="K51" s="23">
        <v>4.4198930000000001</v>
      </c>
      <c r="L51" s="23">
        <v>2.2288562999999999</v>
      </c>
      <c r="M51" s="23">
        <v>1.2007483999999999</v>
      </c>
      <c r="N51" s="23">
        <v>2.9878629999999999</v>
      </c>
      <c r="O51" s="23">
        <v>1.0011133999999999</v>
      </c>
      <c r="P51" s="23">
        <v>1.5799999999999999E-6</v>
      </c>
      <c r="Q51" s="23">
        <v>4.4180380000000001</v>
      </c>
      <c r="R51" s="23">
        <v>3.2673760000000001</v>
      </c>
      <c r="S51" s="23">
        <v>11.169917999999999</v>
      </c>
      <c r="T51" s="23">
        <v>8.5267509999999902</v>
      </c>
      <c r="U51" s="23">
        <v>0</v>
      </c>
      <c r="V51" s="23">
        <v>0</v>
      </c>
      <c r="W51" s="23">
        <v>0</v>
      </c>
    </row>
    <row r="52" spans="1:23" s="26" customFormat="1">
      <c r="A52" s="27" t="s">
        <v>121</v>
      </c>
      <c r="B52" s="27" t="s">
        <v>62</v>
      </c>
      <c r="C52" s="23">
        <v>1.7222559292465789</v>
      </c>
      <c r="D52" s="23">
        <v>0.13884080126696002</v>
      </c>
      <c r="E52" s="23">
        <v>6.6227989817239594</v>
      </c>
      <c r="F52" s="23">
        <v>3.0341909799999983E-6</v>
      </c>
      <c r="G52" s="23">
        <v>3.1064938499999985E-6</v>
      </c>
      <c r="H52" s="23">
        <v>3.3577256599999987E-6</v>
      </c>
      <c r="I52" s="23">
        <v>0.79595020317272003</v>
      </c>
      <c r="J52" s="23">
        <v>2.3499017556418402</v>
      </c>
      <c r="K52" s="23">
        <v>2.0203883735541699</v>
      </c>
      <c r="L52" s="23">
        <v>0.22291207542879998</v>
      </c>
      <c r="M52" s="23">
        <v>0.25218276356059993</v>
      </c>
      <c r="N52" s="23">
        <v>3.4146147306246997</v>
      </c>
      <c r="O52" s="23">
        <v>0.71216679422339801</v>
      </c>
      <c r="P52" s="23">
        <v>8.049860899999999E-6</v>
      </c>
      <c r="Q52" s="23">
        <v>3.8427626820259002</v>
      </c>
      <c r="R52" s="23">
        <v>2.9989195895474001</v>
      </c>
      <c r="S52" s="23">
        <v>21.660561787834489</v>
      </c>
      <c r="T52" s="23">
        <v>42.251172442224998</v>
      </c>
      <c r="U52" s="23">
        <v>89.209349414924702</v>
      </c>
      <c r="V52" s="23">
        <v>11.865101710511897</v>
      </c>
      <c r="W52" s="23">
        <v>12.5057666451559</v>
      </c>
    </row>
    <row r="53" spans="1:23" s="26" customFormat="1">
      <c r="A53" s="27" t="s">
        <v>121</v>
      </c>
      <c r="B53" s="27" t="s">
        <v>61</v>
      </c>
      <c r="C53" s="23">
        <v>2680.8152839999998</v>
      </c>
      <c r="D53" s="23">
        <v>2683.0736759999991</v>
      </c>
      <c r="E53" s="23">
        <v>2434.6945139999998</v>
      </c>
      <c r="F53" s="23">
        <v>2976.8349579999999</v>
      </c>
      <c r="G53" s="23">
        <v>3054.1341929999994</v>
      </c>
      <c r="H53" s="23">
        <v>2880.0402410000002</v>
      </c>
      <c r="I53" s="23">
        <v>2900.8100369999997</v>
      </c>
      <c r="J53" s="23">
        <v>3648.5285599999993</v>
      </c>
      <c r="K53" s="23">
        <v>3022.6431299999986</v>
      </c>
      <c r="L53" s="23">
        <v>2594.2274049999996</v>
      </c>
      <c r="M53" s="23">
        <v>2615.0223960000003</v>
      </c>
      <c r="N53" s="23">
        <v>2373.5084719999991</v>
      </c>
      <c r="O53" s="23">
        <v>2900.6582400000002</v>
      </c>
      <c r="P53" s="23">
        <v>2955.244365</v>
      </c>
      <c r="Q53" s="23">
        <v>2814.7441549999999</v>
      </c>
      <c r="R53" s="23">
        <v>2806.6276899999989</v>
      </c>
      <c r="S53" s="23">
        <v>3491.7391899999998</v>
      </c>
      <c r="T53" s="23">
        <v>2896.5569499999992</v>
      </c>
      <c r="U53" s="23">
        <v>2530.3072399999996</v>
      </c>
      <c r="V53" s="23">
        <v>2503.0759640000001</v>
      </c>
      <c r="W53" s="23">
        <v>2264.92542</v>
      </c>
    </row>
    <row r="54" spans="1:23" s="26" customFormat="1">
      <c r="A54" s="27" t="s">
        <v>121</v>
      </c>
      <c r="B54" s="27" t="s">
        <v>65</v>
      </c>
      <c r="C54" s="23">
        <v>10618.920649026071</v>
      </c>
      <c r="D54" s="23">
        <v>11814.287654703185</v>
      </c>
      <c r="E54" s="23">
        <v>10179.955123398164</v>
      </c>
      <c r="F54" s="23">
        <v>10540.810655347708</v>
      </c>
      <c r="G54" s="23">
        <v>10480.161901743595</v>
      </c>
      <c r="H54" s="23">
        <v>10726.883902599082</v>
      </c>
      <c r="I54" s="23">
        <v>10649.45019675818</v>
      </c>
      <c r="J54" s="23">
        <v>9632.0128590757904</v>
      </c>
      <c r="K54" s="23">
        <v>10152.768789316149</v>
      </c>
      <c r="L54" s="23">
        <v>9787.5214440961681</v>
      </c>
      <c r="M54" s="23">
        <v>11190.321290808455</v>
      </c>
      <c r="N54" s="23">
        <v>9809.1517723772886</v>
      </c>
      <c r="O54" s="23">
        <v>10150.432358723687</v>
      </c>
      <c r="P54" s="23">
        <v>10317.238779422609</v>
      </c>
      <c r="Q54" s="23">
        <v>11073.428955280111</v>
      </c>
      <c r="R54" s="23">
        <v>11460.912658200974</v>
      </c>
      <c r="S54" s="23">
        <v>10417.998498281642</v>
      </c>
      <c r="T54" s="23">
        <v>10213.441740641276</v>
      </c>
      <c r="U54" s="23">
        <v>9896.8260579787038</v>
      </c>
      <c r="V54" s="23">
        <v>10444.98432255737</v>
      </c>
      <c r="W54" s="23">
        <v>9171.2385631403176</v>
      </c>
    </row>
    <row r="55" spans="1:23" s="26" customFormat="1">
      <c r="A55" s="27" t="s">
        <v>121</v>
      </c>
      <c r="B55" s="27" t="s">
        <v>64</v>
      </c>
      <c r="C55" s="23">
        <v>2656.3955066154303</v>
      </c>
      <c r="D55" s="23">
        <v>2640.3495306151417</v>
      </c>
      <c r="E55" s="23">
        <v>2747.7629546472199</v>
      </c>
      <c r="F55" s="23">
        <v>2627.6397810664357</v>
      </c>
      <c r="G55" s="23">
        <v>2486.8756216245833</v>
      </c>
      <c r="H55" s="23">
        <v>2629.3976619013906</v>
      </c>
      <c r="I55" s="23">
        <v>2681.7627121553733</v>
      </c>
      <c r="J55" s="23">
        <v>2506.173932292113</v>
      </c>
      <c r="K55" s="23">
        <v>2603.5674164462484</v>
      </c>
      <c r="L55" s="23">
        <v>2647.640183141687</v>
      </c>
      <c r="M55" s="23">
        <v>2641.0269871875253</v>
      </c>
      <c r="N55" s="23">
        <v>2740.5193437756466</v>
      </c>
      <c r="O55" s="23">
        <v>2624.9971045483649</v>
      </c>
      <c r="P55" s="23">
        <v>2486.6647143525079</v>
      </c>
      <c r="Q55" s="23">
        <v>2629.3021206692301</v>
      </c>
      <c r="R55" s="23">
        <v>2661.7364662505161</v>
      </c>
      <c r="S55" s="23">
        <v>2509.1490082413125</v>
      </c>
      <c r="T55" s="23">
        <v>2601.8075690719543</v>
      </c>
      <c r="U55" s="23">
        <v>2659.0924304243995</v>
      </c>
      <c r="V55" s="23">
        <v>2638.2570557672857</v>
      </c>
      <c r="W55" s="23">
        <v>2744.457977690206</v>
      </c>
    </row>
    <row r="56" spans="1:23" s="26" customFormat="1">
      <c r="A56" s="27" t="s">
        <v>121</v>
      </c>
      <c r="B56" s="27" t="s">
        <v>32</v>
      </c>
      <c r="C56" s="23">
        <v>22.508137986363998</v>
      </c>
      <c r="D56" s="23">
        <v>26.0527419243762</v>
      </c>
      <c r="E56" s="23">
        <v>25.354717635756202</v>
      </c>
      <c r="F56" s="23">
        <v>41.309348583719498</v>
      </c>
      <c r="G56" s="23">
        <v>26.723097252209204</v>
      </c>
      <c r="H56" s="23">
        <v>31.729023632968001</v>
      </c>
      <c r="I56" s="23">
        <v>45.9886251010903</v>
      </c>
      <c r="J56" s="23">
        <v>41.758745219462995</v>
      </c>
      <c r="K56" s="23">
        <v>42.586314230707991</v>
      </c>
      <c r="L56" s="23">
        <v>44.286827792700002</v>
      </c>
      <c r="M56" s="23">
        <v>47.230244279970002</v>
      </c>
      <c r="N56" s="23">
        <v>48.860056734316998</v>
      </c>
      <c r="O56" s="23">
        <v>10.375653878399</v>
      </c>
      <c r="P56" s="23">
        <v>10.469918272068</v>
      </c>
      <c r="Q56" s="23">
        <v>10.566528792065</v>
      </c>
      <c r="R56" s="23">
        <v>10.464709594812</v>
      </c>
      <c r="S56" s="23">
        <v>8.0578839304999903</v>
      </c>
      <c r="T56" s="23">
        <v>8.6156027393399999</v>
      </c>
      <c r="U56" s="23">
        <v>8.9266951431999999</v>
      </c>
      <c r="V56" s="23">
        <v>375.19251650000001</v>
      </c>
      <c r="W56" s="23">
        <v>378.798631</v>
      </c>
    </row>
    <row r="57" spans="1:23" s="26" customFormat="1">
      <c r="A57" s="27" t="s">
        <v>121</v>
      </c>
      <c r="B57" s="27" t="s">
        <v>69</v>
      </c>
      <c r="C57" s="23">
        <v>0</v>
      </c>
      <c r="D57" s="23">
        <v>0</v>
      </c>
      <c r="E57" s="23">
        <v>3.416032E-6</v>
      </c>
      <c r="F57" s="23">
        <v>3.7479463E-6</v>
      </c>
      <c r="G57" s="23">
        <v>3.941658E-6</v>
      </c>
      <c r="H57" s="23">
        <v>4.3292180000000001E-6</v>
      </c>
      <c r="I57" s="23">
        <v>4.8953184000000002E-6</v>
      </c>
      <c r="J57" s="23">
        <v>5.4806889999999998E-6</v>
      </c>
      <c r="K57" s="23">
        <v>6.5963163000000001E-6</v>
      </c>
      <c r="L57" s="23">
        <v>7.9803799999999993E-6</v>
      </c>
      <c r="M57" s="23">
        <v>1.2035247999999999E-5</v>
      </c>
      <c r="N57" s="23">
        <v>251.18992999999901</v>
      </c>
      <c r="O57" s="23">
        <v>344.73367000000002</v>
      </c>
      <c r="P57" s="23">
        <v>292.71053999999998</v>
      </c>
      <c r="Q57" s="23">
        <v>358.272639999999</v>
      </c>
      <c r="R57" s="23">
        <v>320.37576000000001</v>
      </c>
      <c r="S57" s="23">
        <v>1146.9194</v>
      </c>
      <c r="T57" s="23">
        <v>1237.1329000000001</v>
      </c>
      <c r="U57" s="23">
        <v>1398.8376000000001</v>
      </c>
      <c r="V57" s="23">
        <v>1255.6641</v>
      </c>
      <c r="W57" s="23">
        <v>1189.6155000000001</v>
      </c>
    </row>
    <row r="58" spans="1:23" s="26" customFormat="1">
      <c r="A58" s="27" t="s">
        <v>121</v>
      </c>
      <c r="B58" s="27" t="s">
        <v>52</v>
      </c>
      <c r="C58" s="23">
        <v>1.6414217799999999</v>
      </c>
      <c r="D58" s="23">
        <v>2.8068001959999997</v>
      </c>
      <c r="E58" s="23">
        <v>3.2785457999999998</v>
      </c>
      <c r="F58" s="23">
        <v>7.1282698500000006</v>
      </c>
      <c r="G58" s="23">
        <v>6.36082093</v>
      </c>
      <c r="H58" s="23">
        <v>9.0071220800000003</v>
      </c>
      <c r="I58" s="23">
        <v>16.413629499999999</v>
      </c>
      <c r="J58" s="23">
        <v>17.467026999999998</v>
      </c>
      <c r="K58" s="23">
        <v>21.002866699999998</v>
      </c>
      <c r="L58" s="23">
        <v>23.8802089</v>
      </c>
      <c r="M58" s="23">
        <v>34.773236099999998</v>
      </c>
      <c r="N58" s="23">
        <v>41.783685499999997</v>
      </c>
      <c r="O58" s="23">
        <v>49.722533200000001</v>
      </c>
      <c r="P58" s="23">
        <v>55.216144999999983</v>
      </c>
      <c r="Q58" s="23">
        <v>59.3819965</v>
      </c>
      <c r="R58" s="23">
        <v>59.852700199999902</v>
      </c>
      <c r="S58" s="23">
        <v>50.054346600000002</v>
      </c>
      <c r="T58" s="23">
        <v>55.118630399999894</v>
      </c>
      <c r="U58" s="23">
        <v>58.595508899999899</v>
      </c>
      <c r="V58" s="23">
        <v>55.672823699999896</v>
      </c>
      <c r="W58" s="23">
        <v>58.043265599999906</v>
      </c>
    </row>
    <row r="59" spans="1:23" s="26" customFormat="1">
      <c r="A59" s="29" t="s">
        <v>118</v>
      </c>
      <c r="B59" s="29"/>
      <c r="C59" s="28">
        <v>41322.246226780298</v>
      </c>
      <c r="D59" s="28">
        <v>40393.26225480593</v>
      </c>
      <c r="E59" s="28">
        <v>41107.226722904321</v>
      </c>
      <c r="F59" s="28">
        <v>42948.304199552025</v>
      </c>
      <c r="G59" s="28">
        <v>42119.68942163531</v>
      </c>
      <c r="H59" s="28">
        <v>41722.776387600708</v>
      </c>
      <c r="I59" s="28">
        <v>40908.629913017234</v>
      </c>
      <c r="J59" s="28">
        <v>40723.739996531185</v>
      </c>
      <c r="K59" s="28">
        <v>39106.959037322631</v>
      </c>
      <c r="L59" s="28">
        <v>37611.936750628272</v>
      </c>
      <c r="M59" s="28">
        <v>35263.251195038705</v>
      </c>
      <c r="N59" s="28">
        <v>33325.864573897685</v>
      </c>
      <c r="O59" s="28">
        <v>33746.772516557263</v>
      </c>
      <c r="P59" s="28">
        <v>34637.070884130058</v>
      </c>
      <c r="Q59" s="28">
        <v>35129.622551455905</v>
      </c>
      <c r="R59" s="28">
        <v>36175.366140868471</v>
      </c>
      <c r="S59" s="28">
        <v>35705.825693565981</v>
      </c>
      <c r="T59" s="28">
        <v>35659.657417523282</v>
      </c>
      <c r="U59" s="28">
        <v>34824.100010830596</v>
      </c>
      <c r="V59" s="28">
        <v>35547.728119404026</v>
      </c>
      <c r="W59" s="28">
        <v>35559.169640017702</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1105.748531214555</v>
      </c>
      <c r="D64" s="23">
        <v>1105.7485312997176</v>
      </c>
      <c r="E64" s="23">
        <v>537.84507661913517</v>
      </c>
      <c r="F64" s="23">
        <v>454.13593160250696</v>
      </c>
      <c r="G64" s="23">
        <v>454.13593170434478</v>
      </c>
      <c r="H64" s="23">
        <v>454.13593180194158</v>
      </c>
      <c r="I64" s="23">
        <v>455.38016195736799</v>
      </c>
      <c r="J64" s="23">
        <v>454.13593214749397</v>
      </c>
      <c r="K64" s="23">
        <v>454.13593231344436</v>
      </c>
      <c r="L64" s="23">
        <v>454.13593254302447</v>
      </c>
      <c r="M64" s="23">
        <v>455.38016263949442</v>
      </c>
      <c r="N64" s="23">
        <v>454.13593314207799</v>
      </c>
      <c r="O64" s="23">
        <v>454.13593344997616</v>
      </c>
      <c r="P64" s="23">
        <v>454.13593362430885</v>
      </c>
      <c r="Q64" s="23">
        <v>455.38016508311767</v>
      </c>
      <c r="R64" s="23">
        <v>454.13593608141946</v>
      </c>
      <c r="S64" s="23">
        <v>9.5916070000000006E-6</v>
      </c>
      <c r="T64" s="23">
        <v>1.0077628999999999E-5</v>
      </c>
      <c r="U64" s="23">
        <v>1.0530383E-5</v>
      </c>
      <c r="V64" s="23">
        <v>1.14549409999999E-5</v>
      </c>
      <c r="W64" s="23">
        <v>1.2505786999999999E-5</v>
      </c>
    </row>
    <row r="65" spans="1:23" s="26" customFormat="1">
      <c r="A65" s="27" t="s">
        <v>122</v>
      </c>
      <c r="B65" s="27" t="s">
        <v>28</v>
      </c>
      <c r="C65" s="23">
        <v>920.06170999999995</v>
      </c>
      <c r="D65" s="23">
        <v>727.71021000000007</v>
      </c>
      <c r="E65" s="23">
        <v>684.93430000000001</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17.02496703973662</v>
      </c>
      <c r="D66" s="23">
        <v>23.752830272439201</v>
      </c>
      <c r="E66" s="23">
        <v>57.035257493472955</v>
      </c>
      <c r="F66" s="23">
        <v>7.8931713306469975E-2</v>
      </c>
      <c r="G66" s="23">
        <v>4.1246268199999997E-6</v>
      </c>
      <c r="H66" s="23">
        <v>0.96800715895344003</v>
      </c>
      <c r="I66" s="23">
        <v>1.7830350415205702</v>
      </c>
      <c r="J66" s="23">
        <v>2.6232160648727292</v>
      </c>
      <c r="K66" s="23">
        <v>3.177785258483401</v>
      </c>
      <c r="L66" s="23">
        <v>1.7121737041648897</v>
      </c>
      <c r="M66" s="23">
        <v>1.0884434809888002</v>
      </c>
      <c r="N66" s="23">
        <v>3.9209509331111985</v>
      </c>
      <c r="O66" s="23">
        <v>1.0067350646779001</v>
      </c>
      <c r="P66" s="23">
        <v>0.75197012337477021</v>
      </c>
      <c r="Q66" s="23">
        <v>14.304602156989901</v>
      </c>
      <c r="R66" s="23">
        <v>10.749179372376398</v>
      </c>
      <c r="S66" s="23">
        <v>29.702400374039598</v>
      </c>
      <c r="T66" s="23">
        <v>35.40746913681059</v>
      </c>
      <c r="U66" s="23">
        <v>64.345013411589889</v>
      </c>
      <c r="V66" s="23">
        <v>20.23402080999999</v>
      </c>
      <c r="W66" s="23">
        <v>33.051249120000001</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5989.6977440613955</v>
      </c>
      <c r="D68" s="23">
        <v>6246.9090054020835</v>
      </c>
      <c r="E68" s="23">
        <v>5674.0168847547975</v>
      </c>
      <c r="F68" s="23">
        <v>6412.4493609032834</v>
      </c>
      <c r="G68" s="23">
        <v>6215.1068009532009</v>
      </c>
      <c r="H68" s="23">
        <v>6912.5278035464735</v>
      </c>
      <c r="I68" s="23">
        <v>6876.4249447529401</v>
      </c>
      <c r="J68" s="23">
        <v>6363.4640626553273</v>
      </c>
      <c r="K68" s="23">
        <v>6238.8576605591279</v>
      </c>
      <c r="L68" s="23">
        <v>5934.8253207659582</v>
      </c>
      <c r="M68" s="23">
        <v>6281.6396614819796</v>
      </c>
      <c r="N68" s="23">
        <v>5637.3205239776171</v>
      </c>
      <c r="O68" s="23">
        <v>5167.0889956601886</v>
      </c>
      <c r="P68" s="23">
        <v>5002.4129572661323</v>
      </c>
      <c r="Q68" s="23">
        <v>4980.1982222858833</v>
      </c>
      <c r="R68" s="23">
        <v>4422.6530885631364</v>
      </c>
      <c r="S68" s="23">
        <v>4061.3890922376095</v>
      </c>
      <c r="T68" s="23">
        <v>3819.8277579310311</v>
      </c>
      <c r="U68" s="23">
        <v>2792.7635254101515</v>
      </c>
      <c r="V68" s="23">
        <v>3078.1932913482397</v>
      </c>
      <c r="W68" s="23">
        <v>2854.1676473801308</v>
      </c>
    </row>
    <row r="69" spans="1:23" s="26" customFormat="1">
      <c r="A69" s="27" t="s">
        <v>122</v>
      </c>
      <c r="B69" s="27" t="s">
        <v>64</v>
      </c>
      <c r="C69" s="23">
        <v>885.19977230856102</v>
      </c>
      <c r="D69" s="23">
        <v>888.27894250784937</v>
      </c>
      <c r="E69" s="23">
        <v>902.71247258134986</v>
      </c>
      <c r="F69" s="23">
        <v>860.15268294119255</v>
      </c>
      <c r="G69" s="23">
        <v>839.32291480182755</v>
      </c>
      <c r="H69" s="23">
        <v>859.74118547172691</v>
      </c>
      <c r="I69" s="23">
        <v>886.87051626583866</v>
      </c>
      <c r="J69" s="23">
        <v>841.88380674739392</v>
      </c>
      <c r="K69" s="23">
        <v>877.01543698918499</v>
      </c>
      <c r="L69" s="23">
        <v>885.26607905143828</v>
      </c>
      <c r="M69" s="23">
        <v>889.55777948156606</v>
      </c>
      <c r="N69" s="23">
        <v>901.57474158155503</v>
      </c>
      <c r="O69" s="23">
        <v>859.9656143007843</v>
      </c>
      <c r="P69" s="23">
        <v>839.47455390346033</v>
      </c>
      <c r="Q69" s="23">
        <v>861.06214513894827</v>
      </c>
      <c r="R69" s="23">
        <v>885.43742787547296</v>
      </c>
      <c r="S69" s="23">
        <v>1962.5004800000543</v>
      </c>
      <c r="T69" s="23">
        <v>2025.5682500091646</v>
      </c>
      <c r="U69" s="23">
        <v>2042.277171445636</v>
      </c>
      <c r="V69" s="23">
        <v>3459.531745405844</v>
      </c>
      <c r="W69" s="23">
        <v>3464.2490109129785</v>
      </c>
    </row>
    <row r="70" spans="1:23" s="26" customFormat="1">
      <c r="A70" s="27" t="s">
        <v>122</v>
      </c>
      <c r="B70" s="27" t="s">
        <v>32</v>
      </c>
      <c r="C70" s="23">
        <v>86.717935338895387</v>
      </c>
      <c r="D70" s="23">
        <v>92.02829327921549</v>
      </c>
      <c r="E70" s="23">
        <v>106.1281217612532</v>
      </c>
      <c r="F70" s="23">
        <v>106.94535715049248</v>
      </c>
      <c r="G70" s="23">
        <v>106.44900498646119</v>
      </c>
      <c r="H70" s="23">
        <v>109.03472366884148</v>
      </c>
      <c r="I70" s="23">
        <v>112.6223777895639</v>
      </c>
      <c r="J70" s="23">
        <v>103.99315807426238</v>
      </c>
      <c r="K70" s="23">
        <v>101.811427584209</v>
      </c>
      <c r="L70" s="23">
        <v>105.47432526829701</v>
      </c>
      <c r="M70" s="23">
        <v>105.455159042924</v>
      </c>
      <c r="N70" s="23">
        <v>110.05288037334</v>
      </c>
      <c r="O70" s="23">
        <v>115.21949341529999</v>
      </c>
      <c r="P70" s="23">
        <v>89.16825171897699</v>
      </c>
      <c r="Q70" s="23">
        <v>209.734713999999</v>
      </c>
      <c r="R70" s="23">
        <v>665.16819599999985</v>
      </c>
      <c r="S70" s="23">
        <v>1121.9713199999999</v>
      </c>
      <c r="T70" s="23">
        <v>1130.8244540000001</v>
      </c>
      <c r="U70" s="23">
        <v>1135.0086200000001</v>
      </c>
      <c r="V70" s="23">
        <v>1953.2266529999999</v>
      </c>
      <c r="W70" s="23">
        <v>1987.5618919999999</v>
      </c>
    </row>
    <row r="71" spans="1:23" s="26" customFormat="1">
      <c r="A71" s="27" t="s">
        <v>122</v>
      </c>
      <c r="B71" s="27" t="s">
        <v>69</v>
      </c>
      <c r="C71" s="23">
        <v>0</v>
      </c>
      <c r="D71" s="23">
        <v>0</v>
      </c>
      <c r="E71" s="23">
        <v>2.53916029999999E-6</v>
      </c>
      <c r="F71" s="23">
        <v>2.4975280000000002E-6</v>
      </c>
      <c r="G71" s="23">
        <v>2.6221580000000002E-6</v>
      </c>
      <c r="H71" s="23">
        <v>2.8661827000000001E-6</v>
      </c>
      <c r="I71" s="23">
        <v>3.1144670000000001E-6</v>
      </c>
      <c r="J71" s="23">
        <v>3.3447697999999999E-6</v>
      </c>
      <c r="K71" s="23">
        <v>3.6376954999999899E-6</v>
      </c>
      <c r="L71" s="23">
        <v>3.9546652999999902E-6</v>
      </c>
      <c r="M71" s="23">
        <v>4.3008569999999996E-6</v>
      </c>
      <c r="N71" s="23">
        <v>4.6603789999999902E-6</v>
      </c>
      <c r="O71" s="23">
        <v>4.9673544999999998E-6</v>
      </c>
      <c r="P71" s="23">
        <v>5.3126087000000004E-6</v>
      </c>
      <c r="Q71" s="23">
        <v>7.8360699999999905E-6</v>
      </c>
      <c r="R71" s="23">
        <v>8.4529959999999993E-6</v>
      </c>
      <c r="S71" s="23">
        <v>1.1171646000000001E-5</v>
      </c>
      <c r="T71" s="23">
        <v>1.1144057E-5</v>
      </c>
      <c r="U71" s="23">
        <v>1.1238777E-5</v>
      </c>
      <c r="V71" s="23">
        <v>1.4582869000000001E-5</v>
      </c>
      <c r="W71" s="23">
        <v>1.4400205E-5</v>
      </c>
    </row>
    <row r="72" spans="1:23" s="26" customFormat="1">
      <c r="A72" s="27" t="s">
        <v>122</v>
      </c>
      <c r="B72" s="27" t="s">
        <v>52</v>
      </c>
      <c r="C72" s="23">
        <v>2.51210844</v>
      </c>
      <c r="D72" s="23">
        <v>4.4272964349999997</v>
      </c>
      <c r="E72" s="23">
        <v>6.2933870199999999</v>
      </c>
      <c r="F72" s="23">
        <v>7.6781058</v>
      </c>
      <c r="G72" s="23">
        <v>9.4211839399999988</v>
      </c>
      <c r="H72" s="23">
        <v>11.5536472</v>
      </c>
      <c r="I72" s="23">
        <v>13.63624293</v>
      </c>
      <c r="J72" s="23">
        <v>14.505546430000001</v>
      </c>
      <c r="K72" s="23">
        <v>16.322880739999899</v>
      </c>
      <c r="L72" s="23">
        <v>18.146975729999998</v>
      </c>
      <c r="M72" s="23">
        <v>19.558115739999998</v>
      </c>
      <c r="N72" s="23">
        <v>21.79110236</v>
      </c>
      <c r="O72" s="23">
        <v>23.2664364</v>
      </c>
      <c r="P72" s="23">
        <v>24.373079700000002</v>
      </c>
      <c r="Q72" s="23">
        <v>25.895610359999999</v>
      </c>
      <c r="R72" s="23">
        <v>25.666160000000001</v>
      </c>
      <c r="S72" s="23">
        <v>24.453109550000001</v>
      </c>
      <c r="T72" s="23">
        <v>25.447694070000001</v>
      </c>
      <c r="U72" s="23">
        <v>26.6706273</v>
      </c>
      <c r="V72" s="23">
        <v>25.227021499999999</v>
      </c>
      <c r="W72" s="23">
        <v>26.001297899999997</v>
      </c>
    </row>
    <row r="73" spans="1:23" s="26" customFormat="1">
      <c r="A73" s="29" t="s">
        <v>118</v>
      </c>
      <c r="B73" s="29"/>
      <c r="C73" s="28">
        <v>8917.7327246242476</v>
      </c>
      <c r="D73" s="28">
        <v>8992.3995194820891</v>
      </c>
      <c r="E73" s="28">
        <v>7856.5439914487561</v>
      </c>
      <c r="F73" s="28">
        <v>7806.7081121602896</v>
      </c>
      <c r="G73" s="28">
        <v>7588.456856584</v>
      </c>
      <c r="H73" s="28">
        <v>8307.2641329790949</v>
      </c>
      <c r="I73" s="28">
        <v>8300.5687380176678</v>
      </c>
      <c r="J73" s="28">
        <v>7741.9982226150878</v>
      </c>
      <c r="K73" s="28">
        <v>7653.0780201202406</v>
      </c>
      <c r="L73" s="28">
        <v>7355.8307110645856</v>
      </c>
      <c r="M73" s="28">
        <v>7707.7761270840292</v>
      </c>
      <c r="N73" s="28">
        <v>7076.8433546343613</v>
      </c>
      <c r="O73" s="28">
        <v>6562.0884834756271</v>
      </c>
      <c r="P73" s="28">
        <v>6376.666619917276</v>
      </c>
      <c r="Q73" s="28">
        <v>6310.9451346649385</v>
      </c>
      <c r="R73" s="28">
        <v>5772.9756318924055</v>
      </c>
      <c r="S73" s="28">
        <v>6053.5919822033102</v>
      </c>
      <c r="T73" s="28">
        <v>5880.8034871546351</v>
      </c>
      <c r="U73" s="28">
        <v>4899.3857207977608</v>
      </c>
      <c r="V73" s="28">
        <v>6557.9590690190253</v>
      </c>
      <c r="W73" s="28">
        <v>6351.4679199188959</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1.6476481000000001E-6</v>
      </c>
      <c r="D78" s="23">
        <v>1.7442915000000001E-6</v>
      </c>
      <c r="E78" s="23">
        <v>1.8699918999999999E-6</v>
      </c>
      <c r="F78" s="23">
        <v>1.9703883999999988E-6</v>
      </c>
      <c r="G78" s="23">
        <v>2.03136369999999E-6</v>
      </c>
      <c r="H78" s="23">
        <v>2.1785460999999999E-6</v>
      </c>
      <c r="I78" s="23">
        <v>2.3522863000000002E-6</v>
      </c>
      <c r="J78" s="23">
        <v>2.53695789999999E-6</v>
      </c>
      <c r="K78" s="23">
        <v>2.7366356999999899E-6</v>
      </c>
      <c r="L78" s="23">
        <v>2.9483021000000002E-6</v>
      </c>
      <c r="M78" s="23">
        <v>3.203603E-6</v>
      </c>
      <c r="N78" s="23">
        <v>3.4580923999999999E-6</v>
      </c>
      <c r="O78" s="23">
        <v>3.8063842E-6</v>
      </c>
      <c r="P78" s="23">
        <v>0.41472380742749904</v>
      </c>
      <c r="Q78" s="23">
        <v>1.7730627190435</v>
      </c>
      <c r="R78" s="23">
        <v>4.27990914151819</v>
      </c>
      <c r="S78" s="23">
        <v>6.5348613182559996</v>
      </c>
      <c r="T78" s="23">
        <v>18.950868701627002</v>
      </c>
      <c r="U78" s="23">
        <v>186.51991414816101</v>
      </c>
      <c r="V78" s="23">
        <v>2.8968387447902999</v>
      </c>
      <c r="W78" s="23">
        <v>132.33638482519999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9.2453383999999993E-7</v>
      </c>
      <c r="D80" s="23">
        <v>9.7050119999999997E-7</v>
      </c>
      <c r="E80" s="23">
        <v>1.0349008399999999E-6</v>
      </c>
      <c r="F80" s="23">
        <v>1.0984270299999999E-6</v>
      </c>
      <c r="G80" s="23">
        <v>1.125565779999999E-6</v>
      </c>
      <c r="H80" s="23">
        <v>1.2346332399999999E-6</v>
      </c>
      <c r="I80" s="23">
        <v>1.33298423E-6</v>
      </c>
      <c r="J80" s="23">
        <v>1.418728179999999E-6</v>
      </c>
      <c r="K80" s="23">
        <v>1.5110377E-6</v>
      </c>
      <c r="L80" s="23">
        <v>1.6719980999999989E-6</v>
      </c>
      <c r="M80" s="23">
        <v>1.8122627499999998E-6</v>
      </c>
      <c r="N80" s="23">
        <v>1.9382883000000001E-6</v>
      </c>
      <c r="O80" s="23">
        <v>2.1318153999999992E-6</v>
      </c>
      <c r="P80" s="23">
        <v>2.4899943999999999E-6</v>
      </c>
      <c r="Q80" s="23">
        <v>2.7826568E-6</v>
      </c>
      <c r="R80" s="23">
        <v>3.0749410399999998E-6</v>
      </c>
      <c r="S80" s="23">
        <v>0.84350777006780009</v>
      </c>
      <c r="T80" s="23">
        <v>4.1832769999999998E-6</v>
      </c>
      <c r="U80" s="23">
        <v>4.9157365000000001E-6</v>
      </c>
      <c r="V80" s="23">
        <v>0.1014761957492</v>
      </c>
      <c r="W80" s="23">
        <v>0.3834039736623</v>
      </c>
    </row>
    <row r="81" spans="1:23" s="26" customFormat="1">
      <c r="A81" s="27" t="s">
        <v>123</v>
      </c>
      <c r="B81" s="27" t="s">
        <v>61</v>
      </c>
      <c r="C81" s="23">
        <v>7641.3108699999984</v>
      </c>
      <c r="D81" s="23">
        <v>8312.1757599999983</v>
      </c>
      <c r="E81" s="23">
        <v>7999.6192299999975</v>
      </c>
      <c r="F81" s="23">
        <v>8512.9184000000005</v>
      </c>
      <c r="G81" s="23">
        <v>8797.8127199999981</v>
      </c>
      <c r="H81" s="23">
        <v>5293.5283010000012</v>
      </c>
      <c r="I81" s="23">
        <v>4689.6490949999888</v>
      </c>
      <c r="J81" s="23">
        <v>4685.661361999998</v>
      </c>
      <c r="K81" s="23">
        <v>4309.4492139999993</v>
      </c>
      <c r="L81" s="23">
        <v>4193.4050629999992</v>
      </c>
      <c r="M81" s="23">
        <v>7708.000610000001</v>
      </c>
      <c r="N81" s="23">
        <v>8219.9313799999873</v>
      </c>
      <c r="O81" s="23">
        <v>8113.1559499999976</v>
      </c>
      <c r="P81" s="23">
        <v>9110.3326500000003</v>
      </c>
      <c r="Q81" s="23">
        <v>8774.2821500000009</v>
      </c>
      <c r="R81" s="23">
        <v>8419.1033049999987</v>
      </c>
      <c r="S81" s="23">
        <v>9880.2129599999989</v>
      </c>
      <c r="T81" s="23">
        <v>9733.9238299999979</v>
      </c>
      <c r="U81" s="23">
        <v>9918.1042199999993</v>
      </c>
      <c r="V81" s="23">
        <v>9076.5899700000009</v>
      </c>
      <c r="W81" s="23">
        <v>10010.879989999999</v>
      </c>
    </row>
    <row r="82" spans="1:23" s="26" customFormat="1">
      <c r="A82" s="27" t="s">
        <v>123</v>
      </c>
      <c r="B82" s="27" t="s">
        <v>65</v>
      </c>
      <c r="C82" s="23">
        <v>1780.8943938983298</v>
      </c>
      <c r="D82" s="23">
        <v>2021.9174644892937</v>
      </c>
      <c r="E82" s="23">
        <v>2460.4160156487269</v>
      </c>
      <c r="F82" s="23">
        <v>2968.7759364752887</v>
      </c>
      <c r="G82" s="23">
        <v>3758.5469214006544</v>
      </c>
      <c r="H82" s="23">
        <v>4016.2438709328071</v>
      </c>
      <c r="I82" s="23">
        <v>4524.5098913598185</v>
      </c>
      <c r="J82" s="23">
        <v>4658.5361896310706</v>
      </c>
      <c r="K82" s="23">
        <v>5023.7491108852382</v>
      </c>
      <c r="L82" s="23">
        <v>5077.0936244142122</v>
      </c>
      <c r="M82" s="23">
        <v>6146.7402426146336</v>
      </c>
      <c r="N82" s="23">
        <v>6223.9709598642239</v>
      </c>
      <c r="O82" s="23">
        <v>6591.0301939018645</v>
      </c>
      <c r="P82" s="23">
        <v>6893.0876309499763</v>
      </c>
      <c r="Q82" s="23">
        <v>7080.5195210221473</v>
      </c>
      <c r="R82" s="23">
        <v>7541.5173334802266</v>
      </c>
      <c r="S82" s="23">
        <v>7756.9555551573694</v>
      </c>
      <c r="T82" s="23">
        <v>7889.8262588584112</v>
      </c>
      <c r="U82" s="23">
        <v>7543.7337838394114</v>
      </c>
      <c r="V82" s="23">
        <v>8292.5565695939822</v>
      </c>
      <c r="W82" s="23">
        <v>7846.9058742461284</v>
      </c>
    </row>
    <row r="83" spans="1:23" s="26" customFormat="1">
      <c r="A83" s="27" t="s">
        <v>123</v>
      </c>
      <c r="B83" s="27" t="s">
        <v>64</v>
      </c>
      <c r="C83" s="23">
        <v>2.2796086999999999E-7</v>
      </c>
      <c r="D83" s="23">
        <v>2.5617473E-7</v>
      </c>
      <c r="E83" s="23">
        <v>4.0962738000000002E-7</v>
      </c>
      <c r="F83" s="23">
        <v>5.9775140000000001E-7</v>
      </c>
      <c r="G83" s="23">
        <v>2.0995439999999999E-6</v>
      </c>
      <c r="H83" s="23">
        <v>3.0189496999999999E-6</v>
      </c>
      <c r="I83" s="23">
        <v>3.3934369999999999E-6</v>
      </c>
      <c r="J83" s="23">
        <v>3.3646834000000001E-6</v>
      </c>
      <c r="K83" s="23">
        <v>3.5448219999999899E-6</v>
      </c>
      <c r="L83" s="23">
        <v>3.42929339999999E-6</v>
      </c>
      <c r="M83" s="23">
        <v>3.34988069999999E-6</v>
      </c>
      <c r="N83" s="23">
        <v>3.3399446999999999E-6</v>
      </c>
      <c r="O83" s="23">
        <v>3.44450559999999E-6</v>
      </c>
      <c r="P83" s="23">
        <v>2.9357143000000002E-5</v>
      </c>
      <c r="Q83" s="23">
        <v>289.97967999999997</v>
      </c>
      <c r="R83" s="23">
        <v>280.94961999999998</v>
      </c>
      <c r="S83" s="23">
        <v>284.79270000000002</v>
      </c>
      <c r="T83" s="23">
        <v>302.58282000000003</v>
      </c>
      <c r="U83" s="23">
        <v>299.74691999999999</v>
      </c>
      <c r="V83" s="23">
        <v>293.55189999999999</v>
      </c>
      <c r="W83" s="23">
        <v>296.98682000000002</v>
      </c>
    </row>
    <row r="84" spans="1:23" s="26" customFormat="1">
      <c r="A84" s="27" t="s">
        <v>123</v>
      </c>
      <c r="B84" s="27" t="s">
        <v>32</v>
      </c>
      <c r="C84" s="23">
        <v>3.4417789999999999E-6</v>
      </c>
      <c r="D84" s="23">
        <v>3.494377E-6</v>
      </c>
      <c r="E84" s="23">
        <v>3.4987473999999899E-6</v>
      </c>
      <c r="F84" s="23">
        <v>3.5027995E-6</v>
      </c>
      <c r="G84" s="23">
        <v>3.6013718999999899E-6</v>
      </c>
      <c r="H84" s="23">
        <v>5.3215526E-6</v>
      </c>
      <c r="I84" s="23">
        <v>7.3104949999999901E-6</v>
      </c>
      <c r="J84" s="23">
        <v>8.4839759999999998E-6</v>
      </c>
      <c r="K84" s="23">
        <v>8.5208100000000005E-6</v>
      </c>
      <c r="L84" s="23">
        <v>1.6159224999999899E-5</v>
      </c>
      <c r="M84" s="23">
        <v>1.6237766999999999E-5</v>
      </c>
      <c r="N84" s="23">
        <v>1.6258557E-5</v>
      </c>
      <c r="O84" s="23">
        <v>1.6124405999999899E-5</v>
      </c>
      <c r="P84" s="23">
        <v>1.6103756999999999E-5</v>
      </c>
      <c r="Q84" s="23">
        <v>1.7378605E-5</v>
      </c>
      <c r="R84" s="23">
        <v>1.9070907E-5</v>
      </c>
      <c r="S84" s="23">
        <v>2.5093377E-5</v>
      </c>
      <c r="T84" s="23">
        <v>2.5287529999999898E-5</v>
      </c>
      <c r="U84" s="23">
        <v>2.5214706000000001E-5</v>
      </c>
      <c r="V84" s="23">
        <v>2.6894141999999999E-5</v>
      </c>
      <c r="W84" s="23">
        <v>2.923514E-5</v>
      </c>
    </row>
    <row r="85" spans="1:23" s="26" customFormat="1">
      <c r="A85" s="27" t="s">
        <v>123</v>
      </c>
      <c r="B85" s="27" t="s">
        <v>69</v>
      </c>
      <c r="C85" s="23">
        <v>0</v>
      </c>
      <c r="D85" s="23">
        <v>0</v>
      </c>
      <c r="E85" s="23">
        <v>8.6559540000000006E-6</v>
      </c>
      <c r="F85" s="23">
        <v>9.2563950999999996E-6</v>
      </c>
      <c r="G85" s="23">
        <v>1.04572653E-5</v>
      </c>
      <c r="H85" s="23">
        <v>1.1987174999999999E-5</v>
      </c>
      <c r="I85" s="23">
        <v>1.311109249999999E-5</v>
      </c>
      <c r="J85" s="23">
        <v>1.41457933E-5</v>
      </c>
      <c r="K85" s="23">
        <v>1.5368972999999991E-5</v>
      </c>
      <c r="L85" s="23">
        <v>1.6637527999999991E-5</v>
      </c>
      <c r="M85" s="23">
        <v>1.7990563000000002E-5</v>
      </c>
      <c r="N85" s="23">
        <v>1.9357798000000001E-5</v>
      </c>
      <c r="O85" s="23">
        <v>2.1122823999999999E-5</v>
      </c>
      <c r="P85" s="23">
        <v>2.8491352999999899E-5</v>
      </c>
      <c r="Q85" s="23">
        <v>3.3596763999999896E-5</v>
      </c>
      <c r="R85" s="23">
        <v>4.0387801999999904E-5</v>
      </c>
      <c r="S85" s="23">
        <v>7.8634210000000008E-5</v>
      </c>
      <c r="T85" s="23">
        <v>8.1082281999999897E-5</v>
      </c>
      <c r="U85" s="23">
        <v>9.0071812000000007E-5</v>
      </c>
      <c r="V85" s="23">
        <v>9.1058053E-5</v>
      </c>
      <c r="W85" s="23">
        <v>1.357208759999999E-4</v>
      </c>
    </row>
    <row r="86" spans="1:23" s="26" customFormat="1">
      <c r="A86" s="27" t="s">
        <v>123</v>
      </c>
      <c r="B86" s="27" t="s">
        <v>52</v>
      </c>
      <c r="C86" s="23">
        <v>8.3094229999999991E-2</v>
      </c>
      <c r="D86" s="23">
        <v>0.16762326700000002</v>
      </c>
      <c r="E86" s="23">
        <v>0.17369064200000001</v>
      </c>
      <c r="F86" s="23">
        <v>0.15235436999999999</v>
      </c>
      <c r="G86" s="23">
        <v>0.38874297499999999</v>
      </c>
      <c r="H86" s="23">
        <v>0.65759013999999993</v>
      </c>
      <c r="I86" s="23">
        <v>0.93724220599999997</v>
      </c>
      <c r="J86" s="23">
        <v>1.1108570799999999</v>
      </c>
      <c r="K86" s="23">
        <v>1.2345480199999999</v>
      </c>
      <c r="L86" s="23">
        <v>1.33067125</v>
      </c>
      <c r="M86" s="23">
        <v>1.9831161340000001</v>
      </c>
      <c r="N86" s="23">
        <v>1.8079418299999999</v>
      </c>
      <c r="O86" s="23">
        <v>2.28061584999999</v>
      </c>
      <c r="P86" s="23">
        <v>2.9886596399999998</v>
      </c>
      <c r="Q86" s="23">
        <v>3.31413424</v>
      </c>
      <c r="R86" s="23">
        <v>3.2368242</v>
      </c>
      <c r="S86" s="23">
        <v>3.0381393600000002</v>
      </c>
      <c r="T86" s="23">
        <v>3.22662491</v>
      </c>
      <c r="U86" s="23">
        <v>3.2893485599999899</v>
      </c>
      <c r="V86" s="23">
        <v>2.8648446000000001</v>
      </c>
      <c r="W86" s="23">
        <v>3.2627400099999901</v>
      </c>
    </row>
    <row r="87" spans="1:23" s="26" customFormat="1">
      <c r="A87" s="29" t="s">
        <v>118</v>
      </c>
      <c r="B87" s="29"/>
      <c r="C87" s="28">
        <v>9422.205266698471</v>
      </c>
      <c r="D87" s="28">
        <v>10334.09322746026</v>
      </c>
      <c r="E87" s="28">
        <v>10460.035248963244</v>
      </c>
      <c r="F87" s="28">
        <v>11481.694340141856</v>
      </c>
      <c r="G87" s="28">
        <v>12556.359646657127</v>
      </c>
      <c r="H87" s="28">
        <v>9309.7721783649376</v>
      </c>
      <c r="I87" s="28">
        <v>9214.1589934385156</v>
      </c>
      <c r="J87" s="28">
        <v>9344.1975589514368</v>
      </c>
      <c r="K87" s="28">
        <v>9333.1983326777336</v>
      </c>
      <c r="L87" s="28">
        <v>9270.4986954638043</v>
      </c>
      <c r="M87" s="28">
        <v>13854.740860980381</v>
      </c>
      <c r="N87" s="28">
        <v>14443.902348600537</v>
      </c>
      <c r="O87" s="28">
        <v>14704.186153284567</v>
      </c>
      <c r="P87" s="28">
        <v>16003.835036604542</v>
      </c>
      <c r="Q87" s="28">
        <v>16146.55441652385</v>
      </c>
      <c r="R87" s="28">
        <v>16245.850170696685</v>
      </c>
      <c r="S87" s="28">
        <v>17929.339584245696</v>
      </c>
      <c r="T87" s="28">
        <v>17945.283781743314</v>
      </c>
      <c r="U87" s="28">
        <v>17948.104842903311</v>
      </c>
      <c r="V87" s="28">
        <v>17665.696754534521</v>
      </c>
      <c r="W87" s="28">
        <v>18287.492473044989</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171.3945298763966</v>
      </c>
      <c r="D92" s="23">
        <v>184.14719132829219</v>
      </c>
      <c r="E92" s="23">
        <v>199.04160908333128</v>
      </c>
      <c r="F92" s="23">
        <v>219.81986706563589</v>
      </c>
      <c r="G92" s="23">
        <v>198.00938837107518</v>
      </c>
      <c r="H92" s="23">
        <v>208.29897822385692</v>
      </c>
      <c r="I92" s="23">
        <v>231.22737296540947</v>
      </c>
      <c r="J92" s="23">
        <v>218.85698097128801</v>
      </c>
      <c r="K92" s="23">
        <v>215.43927659451882</v>
      </c>
      <c r="L92" s="23">
        <v>222.36637948820598</v>
      </c>
      <c r="M92" s="23">
        <v>227.77287481679392</v>
      </c>
      <c r="N92" s="23">
        <v>234.27790850297939</v>
      </c>
      <c r="O92" s="23">
        <v>191.57900317196203</v>
      </c>
      <c r="P92" s="23">
        <v>157.70916270503798</v>
      </c>
      <c r="Q92" s="23">
        <v>312.62426964370604</v>
      </c>
      <c r="R92" s="23">
        <v>875.79646374783806</v>
      </c>
      <c r="S92" s="23">
        <v>1437.534346288294</v>
      </c>
      <c r="T92" s="23">
        <v>1450.3778237161789</v>
      </c>
      <c r="U92" s="23">
        <v>1452.805280137286</v>
      </c>
      <c r="V92" s="23">
        <v>4148.0140612056211</v>
      </c>
      <c r="W92" s="23">
        <v>4158.2904450875903</v>
      </c>
    </row>
    <row r="93" spans="1:23" s="26" customFormat="1">
      <c r="A93" s="27" t="s">
        <v>36</v>
      </c>
      <c r="B93" s="27" t="s">
        <v>68</v>
      </c>
      <c r="C93" s="23">
        <v>247.42061599999988</v>
      </c>
      <c r="D93" s="23">
        <v>424.72584999999998</v>
      </c>
      <c r="E93" s="23">
        <v>218.61451583710337</v>
      </c>
      <c r="F93" s="23">
        <v>1077.4514618323828</v>
      </c>
      <c r="G93" s="23">
        <v>3262.5486727285229</v>
      </c>
      <c r="H93" s="23">
        <v>3211.5346821579233</v>
      </c>
      <c r="I93" s="23">
        <v>3221.0799540374096</v>
      </c>
      <c r="J93" s="23">
        <v>2504.5963192332233</v>
      </c>
      <c r="K93" s="23">
        <v>3689.417999545718</v>
      </c>
      <c r="L93" s="23">
        <v>4362.1992488221122</v>
      </c>
      <c r="M93" s="23">
        <v>4240.876786976597</v>
      </c>
      <c r="N93" s="23">
        <v>5589.8922440154802</v>
      </c>
      <c r="O93" s="23">
        <v>4925.996477484382</v>
      </c>
      <c r="P93" s="23">
        <v>4282.1722865907677</v>
      </c>
      <c r="Q93" s="23">
        <v>5905.1265045120072</v>
      </c>
      <c r="R93" s="23">
        <v>6561.6396806496332</v>
      </c>
      <c r="S93" s="23">
        <v>7220.0197774323005</v>
      </c>
      <c r="T93" s="23">
        <v>8316.7292387082362</v>
      </c>
      <c r="U93" s="23">
        <v>10097.959555461202</v>
      </c>
      <c r="V93" s="23">
        <v>8438.6581069860113</v>
      </c>
      <c r="W93" s="23">
        <v>9171.6240468169453</v>
      </c>
    </row>
    <row r="94" spans="1:23" s="26" customFormat="1">
      <c r="A94" s="27" t="s">
        <v>36</v>
      </c>
      <c r="B94" s="27" t="s">
        <v>72</v>
      </c>
      <c r="C94" s="23">
        <v>14.488817949999989</v>
      </c>
      <c r="D94" s="23">
        <v>21.329883144999997</v>
      </c>
      <c r="E94" s="23">
        <v>24.997202679999983</v>
      </c>
      <c r="F94" s="23">
        <v>36.103829003999998</v>
      </c>
      <c r="G94" s="23">
        <v>42.985617252000004</v>
      </c>
      <c r="H94" s="23">
        <v>58.10479861999999</v>
      </c>
      <c r="I94" s="23">
        <v>79.515239512999997</v>
      </c>
      <c r="J94" s="23">
        <v>84.578875709999991</v>
      </c>
      <c r="K94" s="23">
        <v>94.169162505999978</v>
      </c>
      <c r="L94" s="23">
        <v>105.81840413999998</v>
      </c>
      <c r="M94" s="23">
        <v>131.04435860000001</v>
      </c>
      <c r="N94" s="23">
        <v>158.35126202499981</v>
      </c>
      <c r="O94" s="23">
        <v>182.86228892999998</v>
      </c>
      <c r="P94" s="23">
        <v>191.96137653</v>
      </c>
      <c r="Q94" s="23">
        <v>213.27002268999991</v>
      </c>
      <c r="R94" s="23">
        <v>221.9230216199999</v>
      </c>
      <c r="S94" s="23">
        <v>208.80315739999992</v>
      </c>
      <c r="T94" s="23">
        <v>221.84194492</v>
      </c>
      <c r="U94" s="23">
        <v>228.2203408499999</v>
      </c>
      <c r="V94" s="23">
        <v>223.21186202000001</v>
      </c>
      <c r="W94" s="23">
        <v>223.54239235000003</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3.8871984999999999E-6</v>
      </c>
      <c r="D97" s="23">
        <v>3.9190977E-6</v>
      </c>
      <c r="E97" s="23">
        <v>3.8900457000000002E-6</v>
      </c>
      <c r="F97" s="23">
        <v>3.9206089999999998E-6</v>
      </c>
      <c r="G97" s="23">
        <v>3.9462249999999996E-6</v>
      </c>
      <c r="H97" s="23">
        <v>5.4137162999999998E-6</v>
      </c>
      <c r="I97" s="23">
        <v>7.1623475999999897E-6</v>
      </c>
      <c r="J97" s="23">
        <v>8.1431699999999998E-6</v>
      </c>
      <c r="K97" s="23">
        <v>8.4669000000000002E-6</v>
      </c>
      <c r="L97" s="23">
        <v>1.524952E-5</v>
      </c>
      <c r="M97" s="23">
        <v>1.5889544000000001E-5</v>
      </c>
      <c r="N97" s="23">
        <v>1.5025987500000001E-5</v>
      </c>
      <c r="O97" s="23">
        <v>1.54289429999999E-5</v>
      </c>
      <c r="P97" s="23">
        <v>1.5864607E-5</v>
      </c>
      <c r="Q97" s="23">
        <v>1.6155492999999999E-5</v>
      </c>
      <c r="R97" s="23">
        <v>3.1651845E-4</v>
      </c>
      <c r="S97" s="23">
        <v>3.08558429999999E-4</v>
      </c>
      <c r="T97" s="23">
        <v>3.0853925000000001E-4</v>
      </c>
      <c r="U97" s="23">
        <v>3.1137459999999999E-4</v>
      </c>
      <c r="V97" s="23">
        <v>1169.4132999999999</v>
      </c>
      <c r="W97" s="23">
        <v>1147.5077000000001</v>
      </c>
    </row>
    <row r="98" spans="1:25" s="26" customFormat="1">
      <c r="A98" s="27" t="s">
        <v>119</v>
      </c>
      <c r="B98" s="27" t="s">
        <v>68</v>
      </c>
      <c r="C98" s="23">
        <v>193.29394599999989</v>
      </c>
      <c r="D98" s="23">
        <v>340.23633999999998</v>
      </c>
      <c r="E98" s="23">
        <v>189.12741580123728</v>
      </c>
      <c r="F98" s="23">
        <v>1027.6734384261658</v>
      </c>
      <c r="G98" s="23">
        <v>3259.2763788551042</v>
      </c>
      <c r="H98" s="23">
        <v>3201.2757005419139</v>
      </c>
      <c r="I98" s="23">
        <v>3196.4696685666199</v>
      </c>
      <c r="J98" s="23">
        <v>2493.8976931156153</v>
      </c>
      <c r="K98" s="23">
        <v>3546.8018114564052</v>
      </c>
      <c r="L98" s="23">
        <v>4124.7640265046093</v>
      </c>
      <c r="M98" s="23">
        <v>3933.486966845815</v>
      </c>
      <c r="N98" s="23">
        <v>5014.3966062807649</v>
      </c>
      <c r="O98" s="23">
        <v>4263.4168465716139</v>
      </c>
      <c r="P98" s="23">
        <v>3613.7850853300915</v>
      </c>
      <c r="Q98" s="23">
        <v>5205.6574029864814</v>
      </c>
      <c r="R98" s="23">
        <v>5659.1129886373001</v>
      </c>
      <c r="S98" s="23">
        <v>4986.8505490157704</v>
      </c>
      <c r="T98" s="23">
        <v>5689.8287047410695</v>
      </c>
      <c r="U98" s="23">
        <v>7253.6253083934516</v>
      </c>
      <c r="V98" s="23">
        <v>6256.6986472108701</v>
      </c>
      <c r="W98" s="23">
        <v>6637.4191320498494</v>
      </c>
    </row>
    <row r="99" spans="1:25" s="26" customFormat="1">
      <c r="A99" s="27" t="s">
        <v>119</v>
      </c>
      <c r="B99" s="27" t="s">
        <v>72</v>
      </c>
      <c r="C99" s="23">
        <v>7.3240153000000001</v>
      </c>
      <c r="D99" s="23">
        <v>9.81967897</v>
      </c>
      <c r="E99" s="23">
        <v>10.192006929999991</v>
      </c>
      <c r="F99" s="23">
        <v>14.00424937</v>
      </c>
      <c r="G99" s="23">
        <v>17.7022938</v>
      </c>
      <c r="H99" s="23">
        <v>24.97448429999999</v>
      </c>
      <c r="I99" s="23">
        <v>32.002980999999998</v>
      </c>
      <c r="J99" s="23">
        <v>33.193757300000001</v>
      </c>
      <c r="K99" s="23">
        <v>34.74260069999999</v>
      </c>
      <c r="L99" s="23">
        <v>40.118016499999996</v>
      </c>
      <c r="M99" s="23">
        <v>44.8511174</v>
      </c>
      <c r="N99" s="23">
        <v>58.647654599999903</v>
      </c>
      <c r="O99" s="23">
        <v>69.042538499999992</v>
      </c>
      <c r="P99" s="23">
        <v>68.529814600000009</v>
      </c>
      <c r="Q99" s="23">
        <v>76.542516299999988</v>
      </c>
      <c r="R99" s="23">
        <v>82.3509489999999</v>
      </c>
      <c r="S99" s="23">
        <v>80.249612999999997</v>
      </c>
      <c r="T99" s="23">
        <v>83.876699799999997</v>
      </c>
      <c r="U99" s="23">
        <v>83.909044999999992</v>
      </c>
      <c r="V99" s="23">
        <v>84.380101199999999</v>
      </c>
      <c r="W99" s="23">
        <v>81.467386300000001</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34.264113916609205</v>
      </c>
      <c r="D102" s="23">
        <v>34.982307972814297</v>
      </c>
      <c r="E102" s="23">
        <v>33.753921991331602</v>
      </c>
      <c r="F102" s="23">
        <v>32.900372010894003</v>
      </c>
      <c r="G102" s="23">
        <v>30.212305040876299</v>
      </c>
      <c r="H102" s="23">
        <v>31.387569645239502</v>
      </c>
      <c r="I102" s="23">
        <v>31.014644515196</v>
      </c>
      <c r="J102" s="23">
        <v>35.721958615116996</v>
      </c>
      <c r="K102" s="23">
        <v>33.150075002765902</v>
      </c>
      <c r="L102" s="23">
        <v>34.159856321153001</v>
      </c>
      <c r="M102" s="23">
        <v>35.066380726119</v>
      </c>
      <c r="N102" s="23">
        <v>34.192464764547999</v>
      </c>
      <c r="O102" s="23">
        <v>33.721846972603998</v>
      </c>
      <c r="P102" s="23">
        <v>32.213995229901997</v>
      </c>
      <c r="Q102" s="23">
        <v>38.322088073609997</v>
      </c>
      <c r="R102" s="23">
        <v>39.705052485077999</v>
      </c>
      <c r="S102" s="23">
        <v>40.463589457432001</v>
      </c>
      <c r="T102" s="23">
        <v>40.319222575943996</v>
      </c>
      <c r="U102" s="23">
        <v>40.280348266825996</v>
      </c>
      <c r="V102" s="23">
        <v>96.38969800000001</v>
      </c>
      <c r="W102" s="23">
        <v>93.647341999999995</v>
      </c>
    </row>
    <row r="103" spans="1:25" s="26" customFormat="1">
      <c r="A103" s="27" t="s">
        <v>120</v>
      </c>
      <c r="B103" s="27" t="s">
        <v>68</v>
      </c>
      <c r="C103" s="23">
        <v>54.126669999999997</v>
      </c>
      <c r="D103" s="23">
        <v>84.489509999999996</v>
      </c>
      <c r="E103" s="23">
        <v>29.487081734918402</v>
      </c>
      <c r="F103" s="23">
        <v>49.778004023188501</v>
      </c>
      <c r="G103" s="23">
        <v>3.2722725920699998</v>
      </c>
      <c r="H103" s="23">
        <v>10.25895764208</v>
      </c>
      <c r="I103" s="23">
        <v>24.6102590461226</v>
      </c>
      <c r="J103" s="23">
        <v>10.698597414884</v>
      </c>
      <c r="K103" s="23">
        <v>142.61615606550342</v>
      </c>
      <c r="L103" s="23">
        <v>237.43518660714301</v>
      </c>
      <c r="M103" s="23">
        <v>307.38977719571398</v>
      </c>
      <c r="N103" s="23">
        <v>260.87277770540203</v>
      </c>
      <c r="O103" s="23">
        <v>232.23549829909498</v>
      </c>
      <c r="P103" s="23">
        <v>302.49167897722401</v>
      </c>
      <c r="Q103" s="23">
        <v>251.69801976589702</v>
      </c>
      <c r="R103" s="23">
        <v>502.05693082114999</v>
      </c>
      <c r="S103" s="23">
        <v>799.51981619731498</v>
      </c>
      <c r="T103" s="23">
        <v>1076.394218636902</v>
      </c>
      <c r="U103" s="23">
        <v>1099.8773205156522</v>
      </c>
      <c r="V103" s="23">
        <v>607.73322745330097</v>
      </c>
      <c r="W103" s="23">
        <v>1051.831327421072</v>
      </c>
    </row>
    <row r="104" spans="1:25">
      <c r="A104" s="27" t="s">
        <v>120</v>
      </c>
      <c r="B104" s="27" t="s">
        <v>72</v>
      </c>
      <c r="C104" s="23">
        <v>2.0798467</v>
      </c>
      <c r="D104" s="23">
        <v>2.6002354699999999</v>
      </c>
      <c r="E104" s="23">
        <v>3.1191034899999899</v>
      </c>
      <c r="F104" s="23">
        <v>4.1393572900000004</v>
      </c>
      <c r="G104" s="23">
        <v>5.8621952000000004</v>
      </c>
      <c r="H104" s="23">
        <v>7.6969941300000002</v>
      </c>
      <c r="I104" s="23">
        <v>10.2430649</v>
      </c>
      <c r="J104" s="23">
        <v>11.75443634</v>
      </c>
      <c r="K104" s="23">
        <v>13.0485834</v>
      </c>
      <c r="L104" s="23">
        <v>13.757116330000001</v>
      </c>
      <c r="M104" s="23">
        <v>18.4754209</v>
      </c>
      <c r="N104" s="23">
        <v>21.202735199999999</v>
      </c>
      <c r="O104" s="23">
        <v>23.625927999999988</v>
      </c>
      <c r="P104" s="23">
        <v>24.3141049</v>
      </c>
      <c r="Q104" s="23">
        <v>30.406308499999998</v>
      </c>
      <c r="R104" s="23">
        <v>33.033771799999997</v>
      </c>
      <c r="S104" s="23">
        <v>35.474656600000003</v>
      </c>
      <c r="T104" s="23">
        <v>37.241271900000001</v>
      </c>
      <c r="U104" s="23">
        <v>38.192321899999996</v>
      </c>
      <c r="V104" s="23">
        <v>38.078494999999997</v>
      </c>
      <c r="W104" s="23">
        <v>37.501223299999999</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28.224503429037</v>
      </c>
      <c r="D107" s="23">
        <v>32.938346075814202</v>
      </c>
      <c r="E107" s="23">
        <v>31.934483488481998</v>
      </c>
      <c r="F107" s="23">
        <v>51.904792924113295</v>
      </c>
      <c r="G107" s="23">
        <v>33.727752009629</v>
      </c>
      <c r="H107" s="23">
        <v>39.893201460473698</v>
      </c>
      <c r="I107" s="23">
        <v>58.047764271325896</v>
      </c>
      <c r="J107" s="23">
        <v>52.470810144544998</v>
      </c>
      <c r="K107" s="23">
        <v>53.750691164317999</v>
      </c>
      <c r="L107" s="23">
        <v>55.666780116109997</v>
      </c>
      <c r="M107" s="23">
        <v>59.611592340597902</v>
      </c>
      <c r="N107" s="23">
        <v>61.439910657147898</v>
      </c>
      <c r="O107" s="23">
        <v>13.043286836326999</v>
      </c>
      <c r="P107" s="23">
        <v>13.186952322605</v>
      </c>
      <c r="Q107" s="23">
        <v>13.308633962710001</v>
      </c>
      <c r="R107" s="23">
        <v>13.18039119228</v>
      </c>
      <c r="S107" s="23">
        <v>10.148972295210001</v>
      </c>
      <c r="T107" s="23">
        <v>10.87636137686</v>
      </c>
      <c r="U107" s="23">
        <v>11.21830936544</v>
      </c>
      <c r="V107" s="23">
        <v>464.63900000000001</v>
      </c>
      <c r="W107" s="23">
        <v>466.567567</v>
      </c>
    </row>
    <row r="108" spans="1:25">
      <c r="A108" s="27" t="s">
        <v>121</v>
      </c>
      <c r="B108" s="27" t="s">
        <v>68</v>
      </c>
      <c r="C108" s="23">
        <v>0</v>
      </c>
      <c r="D108" s="23">
        <v>0</v>
      </c>
      <c r="E108" s="23">
        <v>4.2775479999999998E-6</v>
      </c>
      <c r="F108" s="23">
        <v>4.6841800000000003E-6</v>
      </c>
      <c r="G108" s="23">
        <v>4.9291824999999998E-6</v>
      </c>
      <c r="H108" s="23">
        <v>5.409392E-6</v>
      </c>
      <c r="I108" s="23">
        <v>6.1258843000000003E-6</v>
      </c>
      <c r="J108" s="23">
        <v>6.8464649999999997E-6</v>
      </c>
      <c r="K108" s="23">
        <v>8.2540439999999996E-6</v>
      </c>
      <c r="L108" s="23">
        <v>9.9713909999999995E-6</v>
      </c>
      <c r="M108" s="23">
        <v>1.5062492E-5</v>
      </c>
      <c r="N108" s="23">
        <v>314.622829999999</v>
      </c>
      <c r="O108" s="23">
        <v>430.34410000000003</v>
      </c>
      <c r="P108" s="23">
        <v>365.895479999999</v>
      </c>
      <c r="Q108" s="23">
        <v>447.77103</v>
      </c>
      <c r="R108" s="23">
        <v>400.46969999999999</v>
      </c>
      <c r="S108" s="23">
        <v>1433.6493</v>
      </c>
      <c r="T108" s="23">
        <v>1550.5062</v>
      </c>
      <c r="U108" s="23">
        <v>1744.4567999999999</v>
      </c>
      <c r="V108" s="23">
        <v>1574.2261000000001</v>
      </c>
      <c r="W108" s="23">
        <v>1482.3733999999999</v>
      </c>
    </row>
    <row r="109" spans="1:25">
      <c r="A109" s="27" t="s">
        <v>121</v>
      </c>
      <c r="B109" s="27" t="s">
        <v>72</v>
      </c>
      <c r="C109" s="23">
        <v>1.9700961849999901</v>
      </c>
      <c r="D109" s="23">
        <v>3.3808282599999999</v>
      </c>
      <c r="E109" s="23">
        <v>3.9375397299999997</v>
      </c>
      <c r="F109" s="23">
        <v>8.5411108200000001</v>
      </c>
      <c r="G109" s="23">
        <v>7.6451803599999995</v>
      </c>
      <c r="H109" s="23">
        <v>10.800002940000001</v>
      </c>
      <c r="I109" s="23">
        <v>19.740844900000003</v>
      </c>
      <c r="J109" s="23">
        <v>20.923991860000001</v>
      </c>
      <c r="K109" s="23">
        <v>25.258951959999997</v>
      </c>
      <c r="L109" s="23">
        <v>28.611403899999992</v>
      </c>
      <c r="M109" s="23">
        <v>41.818563499999996</v>
      </c>
      <c r="N109" s="23">
        <v>50.162468199999999</v>
      </c>
      <c r="O109" s="23">
        <v>59.584319499999999</v>
      </c>
      <c r="P109" s="23">
        <v>66.272493499999982</v>
      </c>
      <c r="Q109" s="23">
        <v>71.272507200000007</v>
      </c>
      <c r="R109" s="23">
        <v>71.837467399999994</v>
      </c>
      <c r="S109" s="23">
        <v>60.077107399999996</v>
      </c>
      <c r="T109" s="23">
        <v>66.296808200000001</v>
      </c>
      <c r="U109" s="23">
        <v>70.187182000000007</v>
      </c>
      <c r="V109" s="23">
        <v>66.972760600000001</v>
      </c>
      <c r="W109" s="23">
        <v>69.513571900000002</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108.9059043928756</v>
      </c>
      <c r="D112" s="23">
        <v>116.226529045878</v>
      </c>
      <c r="E112" s="23">
        <v>133.35319539403798</v>
      </c>
      <c r="F112" s="23">
        <v>135.01469388542958</v>
      </c>
      <c r="G112" s="23">
        <v>134.06932292786257</v>
      </c>
      <c r="H112" s="23">
        <v>137.018195133445</v>
      </c>
      <c r="I112" s="23">
        <v>142.16494798883198</v>
      </c>
      <c r="J112" s="23">
        <v>130.66419359355402</v>
      </c>
      <c r="K112" s="23">
        <v>128.53849143952891</v>
      </c>
      <c r="L112" s="23">
        <v>132.53970784846101</v>
      </c>
      <c r="M112" s="23">
        <v>133.09486581021301</v>
      </c>
      <c r="N112" s="23">
        <v>138.64549798194798</v>
      </c>
      <c r="O112" s="23">
        <v>144.81383402727002</v>
      </c>
      <c r="P112" s="23">
        <v>112.30817940337801</v>
      </c>
      <c r="Q112" s="23">
        <v>260.99351000000001</v>
      </c>
      <c r="R112" s="23">
        <v>822.91068000000007</v>
      </c>
      <c r="S112" s="23">
        <v>1386.9214450000002</v>
      </c>
      <c r="T112" s="23">
        <v>1399.1818999999998</v>
      </c>
      <c r="U112" s="23">
        <v>1401.30628</v>
      </c>
      <c r="V112" s="23">
        <v>2417.5720299999998</v>
      </c>
      <c r="W112" s="23">
        <v>2450.5677999999998</v>
      </c>
    </row>
    <row r="113" spans="1:23">
      <c r="A113" s="27" t="s">
        <v>122</v>
      </c>
      <c r="B113" s="27" t="s">
        <v>68</v>
      </c>
      <c r="C113" s="23">
        <v>0</v>
      </c>
      <c r="D113" s="23">
        <v>0</v>
      </c>
      <c r="E113" s="23">
        <v>3.1759795999999999E-6</v>
      </c>
      <c r="F113" s="23">
        <v>3.1258016000000001E-6</v>
      </c>
      <c r="G113" s="23">
        <v>3.277371E-6</v>
      </c>
      <c r="H113" s="23">
        <v>3.5811492999999898E-6</v>
      </c>
      <c r="I113" s="23">
        <v>3.8984225999999996E-6</v>
      </c>
      <c r="J113" s="23">
        <v>4.1773209999999997E-6</v>
      </c>
      <c r="K113" s="23">
        <v>4.5519695999999996E-6</v>
      </c>
      <c r="L113" s="23">
        <v>4.9406550000000002E-6</v>
      </c>
      <c r="M113" s="23">
        <v>5.3772906E-6</v>
      </c>
      <c r="N113" s="23">
        <v>5.8274385999999904E-6</v>
      </c>
      <c r="O113" s="23">
        <v>6.2078442999999901E-6</v>
      </c>
      <c r="P113" s="23">
        <v>6.6403386E-6</v>
      </c>
      <c r="Q113" s="23">
        <v>9.7960090000000004E-6</v>
      </c>
      <c r="R113" s="23">
        <v>1.0572944E-5</v>
      </c>
      <c r="S113" s="23">
        <v>1.3968686000000001E-5</v>
      </c>
      <c r="T113" s="23">
        <v>1.3936429E-5</v>
      </c>
      <c r="U113" s="23">
        <v>1.4027412999999999E-5</v>
      </c>
      <c r="V113" s="23">
        <v>1.8273650000000001E-5</v>
      </c>
      <c r="W113" s="23">
        <v>1.7949770999999999E-5</v>
      </c>
    </row>
    <row r="114" spans="1:23">
      <c r="A114" s="27" t="s">
        <v>122</v>
      </c>
      <c r="B114" s="27" t="s">
        <v>72</v>
      </c>
      <c r="C114" s="23">
        <v>3.0151269300000001</v>
      </c>
      <c r="D114" s="23">
        <v>5.3267596199999998</v>
      </c>
      <c r="E114" s="23">
        <v>7.5406084</v>
      </c>
      <c r="F114" s="23">
        <v>9.2350028800000015</v>
      </c>
      <c r="G114" s="23">
        <v>11.311271919999999</v>
      </c>
      <c r="H114" s="23">
        <v>13.84405916</v>
      </c>
      <c r="I114" s="23">
        <v>16.399347899999999</v>
      </c>
      <c r="J114" s="23">
        <v>17.377485200000002</v>
      </c>
      <c r="K114" s="23">
        <v>19.634551999999999</v>
      </c>
      <c r="L114" s="23">
        <v>21.737469399999998</v>
      </c>
      <c r="M114" s="23">
        <v>23.5121401</v>
      </c>
      <c r="N114" s="23">
        <v>26.167127899999901</v>
      </c>
      <c r="O114" s="23">
        <v>27.874871300000002</v>
      </c>
      <c r="P114" s="23">
        <v>29.253489399999999</v>
      </c>
      <c r="Q114" s="23">
        <v>31.080887399999902</v>
      </c>
      <c r="R114" s="23">
        <v>30.805490199999998</v>
      </c>
      <c r="S114" s="23">
        <v>29.365676299999901</v>
      </c>
      <c r="T114" s="23">
        <v>30.5544461</v>
      </c>
      <c r="U114" s="23">
        <v>31.983791799999903</v>
      </c>
      <c r="V114" s="23">
        <v>30.335591839999999</v>
      </c>
      <c r="W114" s="23">
        <v>31.150569000000001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4.2506762999999998E-6</v>
      </c>
      <c r="D117" s="23">
        <v>4.314688E-6</v>
      </c>
      <c r="E117" s="23">
        <v>4.3194340000000002E-6</v>
      </c>
      <c r="F117" s="23">
        <v>4.3245900000000002E-6</v>
      </c>
      <c r="G117" s="23">
        <v>4.4464822999999901E-6</v>
      </c>
      <c r="H117" s="23">
        <v>6.5709824E-6</v>
      </c>
      <c r="I117" s="23">
        <v>9.0277080000000002E-6</v>
      </c>
      <c r="J117" s="23">
        <v>1.0474901999999901E-5</v>
      </c>
      <c r="K117" s="23">
        <v>1.0521005999999999E-5</v>
      </c>
      <c r="L117" s="23">
        <v>1.9952962E-5</v>
      </c>
      <c r="M117" s="23">
        <v>2.0050320000000002E-5</v>
      </c>
      <c r="N117" s="23">
        <v>2.0073348000000001E-5</v>
      </c>
      <c r="O117" s="23">
        <v>1.9906818E-5</v>
      </c>
      <c r="P117" s="23">
        <v>1.9884546000000002E-5</v>
      </c>
      <c r="Q117" s="23">
        <v>2.1451893000000001E-5</v>
      </c>
      <c r="R117" s="23">
        <v>2.355203E-5</v>
      </c>
      <c r="S117" s="23">
        <v>3.0977221999999999E-5</v>
      </c>
      <c r="T117" s="23">
        <v>3.1224125E-5</v>
      </c>
      <c r="U117" s="23">
        <v>3.1130419999999997E-5</v>
      </c>
      <c r="V117" s="23">
        <v>3.3205622E-5</v>
      </c>
      <c r="W117" s="23">
        <v>3.6087590000000003E-5</v>
      </c>
    </row>
    <row r="118" spans="1:23">
      <c r="A118" s="27" t="s">
        <v>123</v>
      </c>
      <c r="B118" s="27" t="s">
        <v>68</v>
      </c>
      <c r="C118" s="23">
        <v>0</v>
      </c>
      <c r="D118" s="23">
        <v>0</v>
      </c>
      <c r="E118" s="23">
        <v>1.08474201E-5</v>
      </c>
      <c r="F118" s="23">
        <v>1.1573046699999989E-5</v>
      </c>
      <c r="G118" s="23">
        <v>1.30747955E-5</v>
      </c>
      <c r="H118" s="23">
        <v>1.49833876E-5</v>
      </c>
      <c r="I118" s="23">
        <v>1.640036E-5</v>
      </c>
      <c r="J118" s="23">
        <v>1.7678938000000002E-5</v>
      </c>
      <c r="K118" s="23">
        <v>1.921779599999999E-5</v>
      </c>
      <c r="L118" s="23">
        <v>2.0798313499999899E-5</v>
      </c>
      <c r="M118" s="23">
        <v>2.2495285499999998E-5</v>
      </c>
      <c r="N118" s="23">
        <v>2.4201874999999899E-5</v>
      </c>
      <c r="O118" s="23">
        <v>2.6405828999999902E-5</v>
      </c>
      <c r="P118" s="23">
        <v>3.5643114000000003E-5</v>
      </c>
      <c r="Q118" s="23">
        <v>4.1963619999999994E-5</v>
      </c>
      <c r="R118" s="23">
        <v>5.0618239999999999E-5</v>
      </c>
      <c r="S118" s="23">
        <v>9.8250529000000003E-5</v>
      </c>
      <c r="T118" s="23">
        <v>1.0139383399999981E-4</v>
      </c>
      <c r="U118" s="23">
        <v>1.1252468599999999E-4</v>
      </c>
      <c r="V118" s="23">
        <v>1.140481899999998E-4</v>
      </c>
      <c r="W118" s="23">
        <v>1.69396254E-4</v>
      </c>
    </row>
    <row r="119" spans="1:23">
      <c r="A119" s="27" t="s">
        <v>123</v>
      </c>
      <c r="B119" s="27" t="s">
        <v>72</v>
      </c>
      <c r="C119" s="23">
        <v>9.9732834999999992E-2</v>
      </c>
      <c r="D119" s="23">
        <v>0.20238082499999999</v>
      </c>
      <c r="E119" s="23">
        <v>0.20794413</v>
      </c>
      <c r="F119" s="23">
        <v>0.18410864399999902</v>
      </c>
      <c r="G119" s="23">
        <v>0.46467597199999999</v>
      </c>
      <c r="H119" s="23">
        <v>0.78925809000000002</v>
      </c>
      <c r="I119" s="23">
        <v>1.129000813</v>
      </c>
      <c r="J119" s="23">
        <v>1.3292050099999999</v>
      </c>
      <c r="K119" s="23">
        <v>1.4844744459999899</v>
      </c>
      <c r="L119" s="23">
        <v>1.5943980099999999</v>
      </c>
      <c r="M119" s="23">
        <v>2.3871166999999991</v>
      </c>
      <c r="N119" s="23">
        <v>2.1712761250000003</v>
      </c>
      <c r="O119" s="23">
        <v>2.73463163</v>
      </c>
      <c r="P119" s="23">
        <v>3.5914741299999999</v>
      </c>
      <c r="Q119" s="23">
        <v>3.96780329</v>
      </c>
      <c r="R119" s="23">
        <v>3.8953432199999902</v>
      </c>
      <c r="S119" s="23">
        <v>3.6361041000000003</v>
      </c>
      <c r="T119" s="23">
        <v>3.8727189200000001</v>
      </c>
      <c r="U119" s="23">
        <v>3.9480001499999999</v>
      </c>
      <c r="V119" s="23">
        <v>3.44491338</v>
      </c>
      <c r="W119" s="23">
        <v>3.9096418500000003</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18416.655139265593</v>
      </c>
      <c r="D124" s="23">
        <v>19890.375104898405</v>
      </c>
      <c r="E124" s="23">
        <v>21470.972926500312</v>
      </c>
      <c r="F124" s="23">
        <v>20886.610931526167</v>
      </c>
      <c r="G124" s="23">
        <v>21808.885447562418</v>
      </c>
      <c r="H124" s="23">
        <v>23879.06364982083</v>
      </c>
      <c r="I124" s="23">
        <v>25505.153790634944</v>
      </c>
      <c r="J124" s="23">
        <v>25543.031556626593</v>
      </c>
      <c r="K124" s="23">
        <v>27497.185830874965</v>
      </c>
      <c r="L124" s="23">
        <v>29285.190759534384</v>
      </c>
      <c r="M124" s="23">
        <v>30344.132092209464</v>
      </c>
      <c r="N124" s="23">
        <v>31860.067145278252</v>
      </c>
      <c r="O124" s="23">
        <v>30284.500749968633</v>
      </c>
      <c r="P124" s="23">
        <v>30927.727040924961</v>
      </c>
      <c r="Q124" s="23">
        <v>33025.951464756385</v>
      </c>
      <c r="R124" s="23">
        <v>34335.97793998813</v>
      </c>
      <c r="S124" s="23">
        <v>33404.36595794584</v>
      </c>
      <c r="T124" s="23">
        <v>35459.379793167958</v>
      </c>
      <c r="U124" s="23">
        <v>37726.085661772937</v>
      </c>
      <c r="V124" s="23">
        <v>39046.901232495999</v>
      </c>
      <c r="W124" s="23">
        <v>40732.326679708887</v>
      </c>
    </row>
    <row r="125" spans="1:23">
      <c r="A125" s="27" t="s">
        <v>36</v>
      </c>
      <c r="B125" s="27" t="s">
        <v>73</v>
      </c>
      <c r="C125" s="23">
        <v>243.57299626289077</v>
      </c>
      <c r="D125" s="23">
        <v>287.91766935415706</v>
      </c>
      <c r="E125" s="23">
        <v>303.15029123597878</v>
      </c>
      <c r="F125" s="23">
        <v>325.69902806561458</v>
      </c>
      <c r="G125" s="23">
        <v>368.71843575562355</v>
      </c>
      <c r="H125" s="23">
        <v>409.54863106996737</v>
      </c>
      <c r="I125" s="23">
        <v>447.76154779884587</v>
      </c>
      <c r="J125" s="23">
        <v>430.06416658202329</v>
      </c>
      <c r="K125" s="23">
        <v>488.39846480186532</v>
      </c>
      <c r="L125" s="23">
        <v>509.25235925673798</v>
      </c>
      <c r="M125" s="23">
        <v>581.09161431804853</v>
      </c>
      <c r="N125" s="23">
        <v>653.32086064831458</v>
      </c>
      <c r="O125" s="23">
        <v>715.3873733665713</v>
      </c>
      <c r="P125" s="23">
        <v>762.70485612649236</v>
      </c>
      <c r="Q125" s="23">
        <v>788.16143098654686</v>
      </c>
      <c r="R125" s="23">
        <v>801.33910299144316</v>
      </c>
      <c r="S125" s="23">
        <v>736.5354658873581</v>
      </c>
      <c r="T125" s="23">
        <v>811.89129879380766</v>
      </c>
      <c r="U125" s="23">
        <v>823.60421277933096</v>
      </c>
      <c r="V125" s="23">
        <v>833.64489340228749</v>
      </c>
      <c r="W125" s="23">
        <v>843.04223361481559</v>
      </c>
    </row>
    <row r="126" spans="1:23">
      <c r="A126" s="27" t="s">
        <v>36</v>
      </c>
      <c r="B126" s="27" t="s">
        <v>74</v>
      </c>
      <c r="C126" s="23">
        <v>243.55900687197666</v>
      </c>
      <c r="D126" s="23">
        <v>288.03137286830946</v>
      </c>
      <c r="E126" s="23">
        <v>303.12989665578181</v>
      </c>
      <c r="F126" s="23">
        <v>325.98373632954991</v>
      </c>
      <c r="G126" s="23">
        <v>369.07942046350291</v>
      </c>
      <c r="H126" s="23">
        <v>409.40277106834782</v>
      </c>
      <c r="I126" s="23">
        <v>447.59998428435239</v>
      </c>
      <c r="J126" s="23">
        <v>430.21728576492939</v>
      </c>
      <c r="K126" s="23">
        <v>488.33859404993478</v>
      </c>
      <c r="L126" s="23">
        <v>507.93167076021251</v>
      </c>
      <c r="M126" s="23">
        <v>580.26731607829731</v>
      </c>
      <c r="N126" s="23">
        <v>652.98341092120313</v>
      </c>
      <c r="O126" s="23">
        <v>714.40120443642252</v>
      </c>
      <c r="P126" s="23">
        <v>760.98167089772539</v>
      </c>
      <c r="Q126" s="23">
        <v>787.84642126295046</v>
      </c>
      <c r="R126" s="23">
        <v>801.72582006187554</v>
      </c>
      <c r="S126" s="23">
        <v>735.74091716990256</v>
      </c>
      <c r="T126" s="23">
        <v>811.05969463446786</v>
      </c>
      <c r="U126" s="23">
        <v>821.05267798050727</v>
      </c>
      <c r="V126" s="23">
        <v>832.1813121745937</v>
      </c>
      <c r="W126" s="23">
        <v>842.20292916156825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5278.0803424938949</v>
      </c>
      <c r="D129" s="23">
        <v>5655.5985037570899</v>
      </c>
      <c r="E129" s="23">
        <v>5780.9002750664513</v>
      </c>
      <c r="F129" s="23">
        <v>5584.277018060513</v>
      </c>
      <c r="G129" s="23">
        <v>5637.8501469541243</v>
      </c>
      <c r="H129" s="23">
        <v>6226.2272447642117</v>
      </c>
      <c r="I129" s="23">
        <v>6412.009210787859</v>
      </c>
      <c r="J129" s="23">
        <v>6372.7397388397485</v>
      </c>
      <c r="K129" s="23">
        <v>6612.8389307047037</v>
      </c>
      <c r="L129" s="23">
        <v>7169.189820825186</v>
      </c>
      <c r="M129" s="23">
        <v>7694.8920157259599</v>
      </c>
      <c r="N129" s="23">
        <v>7987.4243869790125</v>
      </c>
      <c r="O129" s="23">
        <v>7705.1364391410762</v>
      </c>
      <c r="P129" s="23">
        <v>7794.0119040347872</v>
      </c>
      <c r="Q129" s="23">
        <v>8541.5409956672556</v>
      </c>
      <c r="R129" s="23">
        <v>8763.7714161096628</v>
      </c>
      <c r="S129" s="23">
        <v>8608.4945812547085</v>
      </c>
      <c r="T129" s="23">
        <v>8824.8944243425922</v>
      </c>
      <c r="U129" s="23">
        <v>9517.8309511119314</v>
      </c>
      <c r="V129" s="23">
        <v>10223.940625041241</v>
      </c>
      <c r="W129" s="23">
        <v>10555.79989996863</v>
      </c>
    </row>
    <row r="130" spans="1:23">
      <c r="A130" s="27" t="s">
        <v>119</v>
      </c>
      <c r="B130" s="27" t="s">
        <v>73</v>
      </c>
      <c r="C130" s="23">
        <v>95.713903715426397</v>
      </c>
      <c r="D130" s="23">
        <v>107.689010817821</v>
      </c>
      <c r="E130" s="23">
        <v>110.19011667691601</v>
      </c>
      <c r="F130" s="23">
        <v>122.0404249617</v>
      </c>
      <c r="G130" s="23">
        <v>141.64724772578299</v>
      </c>
      <c r="H130" s="23">
        <v>158.12731826541199</v>
      </c>
      <c r="I130" s="23">
        <v>172.64762702307601</v>
      </c>
      <c r="J130" s="23">
        <v>165.18903711523501</v>
      </c>
      <c r="K130" s="23">
        <v>186.54244749157499</v>
      </c>
      <c r="L130" s="23">
        <v>194.10971774539701</v>
      </c>
      <c r="M130" s="23">
        <v>220.758324120027</v>
      </c>
      <c r="N130" s="23">
        <v>250.225657884291</v>
      </c>
      <c r="O130" s="23">
        <v>274.29125787857203</v>
      </c>
      <c r="P130" s="23">
        <v>291.87987936612001</v>
      </c>
      <c r="Q130" s="23">
        <v>301.38003697383402</v>
      </c>
      <c r="R130" s="23">
        <v>305.589600903384</v>
      </c>
      <c r="S130" s="23">
        <v>279.30797934849801</v>
      </c>
      <c r="T130" s="23">
        <v>304.81681441845302</v>
      </c>
      <c r="U130" s="23">
        <v>307.72954568905601</v>
      </c>
      <c r="V130" s="23">
        <v>309.97326839353201</v>
      </c>
      <c r="W130" s="23">
        <v>312.30646223089798</v>
      </c>
    </row>
    <row r="131" spans="1:23">
      <c r="A131" s="27" t="s">
        <v>119</v>
      </c>
      <c r="B131" s="27" t="s">
        <v>74</v>
      </c>
      <c r="C131" s="23">
        <v>95.719822136101001</v>
      </c>
      <c r="D131" s="23">
        <v>107.70356035351099</v>
      </c>
      <c r="E131" s="23">
        <v>110.19468254691201</v>
      </c>
      <c r="F131" s="23">
        <v>122.19463273932401</v>
      </c>
      <c r="G131" s="23">
        <v>141.77158350128201</v>
      </c>
      <c r="H131" s="23">
        <v>157.94287387183201</v>
      </c>
      <c r="I131" s="23">
        <v>172.60374336612901</v>
      </c>
      <c r="J131" s="23">
        <v>165.396699385944</v>
      </c>
      <c r="K131" s="23">
        <v>186.55461694176401</v>
      </c>
      <c r="L131" s="23">
        <v>193.45374517868899</v>
      </c>
      <c r="M131" s="23">
        <v>220.50967053098</v>
      </c>
      <c r="N131" s="23">
        <v>250.176334018641</v>
      </c>
      <c r="O131" s="23">
        <v>273.59037765058599</v>
      </c>
      <c r="P131" s="23">
        <v>291.23234826470201</v>
      </c>
      <c r="Q131" s="23">
        <v>301.08755990901102</v>
      </c>
      <c r="R131" s="23">
        <v>305.65493016913302</v>
      </c>
      <c r="S131" s="23">
        <v>279.13505929146999</v>
      </c>
      <c r="T131" s="23">
        <v>304.44580938304199</v>
      </c>
      <c r="U131" s="23">
        <v>306.70939980653299</v>
      </c>
      <c r="V131" s="23">
        <v>309.44696877677001</v>
      </c>
      <c r="W131" s="23">
        <v>312.01301894275002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5920.4119274223458</v>
      </c>
      <c r="D134" s="23">
        <v>6373.104216659277</v>
      </c>
      <c r="E134" s="23">
        <v>6625.1980723174511</v>
      </c>
      <c r="F134" s="23">
        <v>6486.1466164344347</v>
      </c>
      <c r="G134" s="23">
        <v>6843.7722630914386</v>
      </c>
      <c r="H134" s="23">
        <v>7444.3432203943685</v>
      </c>
      <c r="I134" s="23">
        <v>7821.0204564335618</v>
      </c>
      <c r="J134" s="23">
        <v>7466.1332646317178</v>
      </c>
      <c r="K134" s="23">
        <v>8253.6546971662792</v>
      </c>
      <c r="L134" s="23">
        <v>8789.8106019832794</v>
      </c>
      <c r="M134" s="23">
        <v>9451.6360528846308</v>
      </c>
      <c r="N134" s="23">
        <v>9788.69234171879</v>
      </c>
      <c r="O134" s="23">
        <v>9582.7577406870605</v>
      </c>
      <c r="P134" s="23">
        <v>10035.492268589649</v>
      </c>
      <c r="Q134" s="23">
        <v>10787.200681782469</v>
      </c>
      <c r="R134" s="23">
        <v>11208.87473935719</v>
      </c>
      <c r="S134" s="23">
        <v>10547.130095993591</v>
      </c>
      <c r="T134" s="23">
        <v>11604.162955242911</v>
      </c>
      <c r="U134" s="23">
        <v>12303.791492556969</v>
      </c>
      <c r="V134" s="23">
        <v>13099.268095263989</v>
      </c>
      <c r="W134" s="23">
        <v>13393.196304214069</v>
      </c>
    </row>
    <row r="135" spans="1:23">
      <c r="A135" s="27" t="s">
        <v>120</v>
      </c>
      <c r="B135" s="27" t="s">
        <v>73</v>
      </c>
      <c r="C135" s="23">
        <v>42.673861696180502</v>
      </c>
      <c r="D135" s="23">
        <v>44.727812070175503</v>
      </c>
      <c r="E135" s="23">
        <v>44.764066871479997</v>
      </c>
      <c r="F135" s="23">
        <v>47.6476262381005</v>
      </c>
      <c r="G135" s="23">
        <v>56.468531748564097</v>
      </c>
      <c r="H135" s="23">
        <v>65.375622746918793</v>
      </c>
      <c r="I135" s="23">
        <v>72.955437599401705</v>
      </c>
      <c r="J135" s="23">
        <v>71.257107184579397</v>
      </c>
      <c r="K135" s="23">
        <v>81.612066189011003</v>
      </c>
      <c r="L135" s="23">
        <v>86.030423074279895</v>
      </c>
      <c r="M135" s="23">
        <v>101.154513709374</v>
      </c>
      <c r="N135" s="23">
        <v>115.379254390651</v>
      </c>
      <c r="O135" s="23">
        <v>125.454077885524</v>
      </c>
      <c r="P135" s="23">
        <v>134.215416626071</v>
      </c>
      <c r="Q135" s="23">
        <v>138.319205257573</v>
      </c>
      <c r="R135" s="23">
        <v>139.98063358674</v>
      </c>
      <c r="S135" s="23">
        <v>128.63526716517799</v>
      </c>
      <c r="T135" s="23">
        <v>142.041689389407</v>
      </c>
      <c r="U135" s="23">
        <v>145.10117100805601</v>
      </c>
      <c r="V135" s="23">
        <v>146.61096787045301</v>
      </c>
      <c r="W135" s="23">
        <v>148.133955306958</v>
      </c>
    </row>
    <row r="136" spans="1:23">
      <c r="A136" s="27" t="s">
        <v>120</v>
      </c>
      <c r="B136" s="27" t="s">
        <v>74</v>
      </c>
      <c r="C136" s="23">
        <v>42.688311271391299</v>
      </c>
      <c r="D136" s="23">
        <v>44.734030687203898</v>
      </c>
      <c r="E136" s="23">
        <v>44.727951642013998</v>
      </c>
      <c r="F136" s="23">
        <v>47.651385385612599</v>
      </c>
      <c r="G136" s="23">
        <v>56.51508836483</v>
      </c>
      <c r="H136" s="23">
        <v>65.353001007315299</v>
      </c>
      <c r="I136" s="23">
        <v>72.964075221973403</v>
      </c>
      <c r="J136" s="23">
        <v>71.276513776366997</v>
      </c>
      <c r="K136" s="23">
        <v>81.602246559056496</v>
      </c>
      <c r="L136" s="23">
        <v>85.896727856182906</v>
      </c>
      <c r="M136" s="23">
        <v>100.96822408026399</v>
      </c>
      <c r="N136" s="23">
        <v>115.24985887510699</v>
      </c>
      <c r="O136" s="23">
        <v>125.238100497426</v>
      </c>
      <c r="P136" s="23">
        <v>133.88511072710099</v>
      </c>
      <c r="Q136" s="23">
        <v>138.19432221032599</v>
      </c>
      <c r="R136" s="23">
        <v>139.99056256738101</v>
      </c>
      <c r="S136" s="23">
        <v>128.5427557429</v>
      </c>
      <c r="T136" s="23">
        <v>141.94224065071199</v>
      </c>
      <c r="U136" s="23">
        <v>144.67140911209501</v>
      </c>
      <c r="V136" s="23">
        <v>146.35507916695701</v>
      </c>
      <c r="W136" s="23">
        <v>148.00106457548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4228.3039661620323</v>
      </c>
      <c r="D139" s="23">
        <v>4792.7657761275887</v>
      </c>
      <c r="E139" s="23">
        <v>5783.6543087328855</v>
      </c>
      <c r="F139" s="23">
        <v>5714.188286073173</v>
      </c>
      <c r="G139" s="23">
        <v>6236.9031632565348</v>
      </c>
      <c r="H139" s="23">
        <v>7052.4465029683843</v>
      </c>
      <c r="I139" s="23">
        <v>7894.8075699474048</v>
      </c>
      <c r="J139" s="23">
        <v>8374.3496730453335</v>
      </c>
      <c r="K139" s="23">
        <v>9061.5644337549475</v>
      </c>
      <c r="L139" s="23">
        <v>9630.0668476916726</v>
      </c>
      <c r="M139" s="23">
        <v>9521.7864697340101</v>
      </c>
      <c r="N139" s="23">
        <v>10230.019671525648</v>
      </c>
      <c r="O139" s="23">
        <v>9322.4405246849474</v>
      </c>
      <c r="P139" s="23">
        <v>9418.9596246267829</v>
      </c>
      <c r="Q139" s="23">
        <v>9931.9131148527376</v>
      </c>
      <c r="R139" s="23">
        <v>10355.158333940071</v>
      </c>
      <c r="S139" s="23">
        <v>10260.001621080994</v>
      </c>
      <c r="T139" s="23">
        <v>10823.981155918404</v>
      </c>
      <c r="U139" s="23">
        <v>11503.450135112984</v>
      </c>
      <c r="V139" s="23">
        <v>11376.272523840511</v>
      </c>
      <c r="W139" s="23">
        <v>12236.467226369125</v>
      </c>
    </row>
    <row r="140" spans="1:23">
      <c r="A140" s="27" t="s">
        <v>121</v>
      </c>
      <c r="B140" s="27" t="s">
        <v>73</v>
      </c>
      <c r="C140" s="23">
        <v>53.831401221125503</v>
      </c>
      <c r="D140" s="23">
        <v>64.9331355506622</v>
      </c>
      <c r="E140" s="23">
        <v>68.379170345557498</v>
      </c>
      <c r="F140" s="23">
        <v>73.6792841618349</v>
      </c>
      <c r="G140" s="23">
        <v>84.810167143181701</v>
      </c>
      <c r="H140" s="23">
        <v>94.949551961854795</v>
      </c>
      <c r="I140" s="23">
        <v>104.92579768740001</v>
      </c>
      <c r="J140" s="23">
        <v>101.68353465188</v>
      </c>
      <c r="K140" s="23">
        <v>117.057376025469</v>
      </c>
      <c r="L140" s="23">
        <v>123.76804232572201</v>
      </c>
      <c r="M140" s="23">
        <v>148.98597909794501</v>
      </c>
      <c r="N140" s="23">
        <v>173.82924547228299</v>
      </c>
      <c r="O140" s="23">
        <v>197.48295920536401</v>
      </c>
      <c r="P140" s="23">
        <v>215.49482460502699</v>
      </c>
      <c r="Q140" s="23">
        <v>223.94368120779899</v>
      </c>
      <c r="R140" s="23">
        <v>229.42447257985901</v>
      </c>
      <c r="S140" s="23">
        <v>212.143969398482</v>
      </c>
      <c r="T140" s="23">
        <v>234.943191210674</v>
      </c>
      <c r="U140" s="23">
        <v>238.74722697202199</v>
      </c>
      <c r="V140" s="23">
        <v>242.92316413523301</v>
      </c>
      <c r="W140" s="23">
        <v>246.47273805696199</v>
      </c>
    </row>
    <row r="141" spans="1:23">
      <c r="A141" s="27" t="s">
        <v>121</v>
      </c>
      <c r="B141" s="27" t="s">
        <v>74</v>
      </c>
      <c r="C141" s="23">
        <v>53.788378675870398</v>
      </c>
      <c r="D141" s="23">
        <v>64.9583202077457</v>
      </c>
      <c r="E141" s="23">
        <v>68.370107368256299</v>
      </c>
      <c r="F141" s="23">
        <v>73.743008199480798</v>
      </c>
      <c r="G141" s="23">
        <v>84.943366145111995</v>
      </c>
      <c r="H141" s="23">
        <v>94.948470471701498</v>
      </c>
      <c r="I141" s="23">
        <v>104.85934151452901</v>
      </c>
      <c r="J141" s="23">
        <v>101.59578090391901</v>
      </c>
      <c r="K141" s="23">
        <v>117.01245382507599</v>
      </c>
      <c r="L141" s="23">
        <v>123.490772244393</v>
      </c>
      <c r="M141" s="23">
        <v>148.77384224676999</v>
      </c>
      <c r="N141" s="23">
        <v>173.71989455084699</v>
      </c>
      <c r="O141" s="23">
        <v>197.55243631127999</v>
      </c>
      <c r="P141" s="23">
        <v>214.765237399238</v>
      </c>
      <c r="Q141" s="23">
        <v>224.165555281558</v>
      </c>
      <c r="R141" s="23">
        <v>229.749395262413</v>
      </c>
      <c r="S141" s="23">
        <v>211.714748320111</v>
      </c>
      <c r="T141" s="23">
        <v>234.68890626371899</v>
      </c>
      <c r="U141" s="23">
        <v>238.00536781795799</v>
      </c>
      <c r="V141" s="23">
        <v>242.48525688517699</v>
      </c>
      <c r="W141" s="23">
        <v>246.17698392305499</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2723.4785574550915</v>
      </c>
      <c r="D144" s="23">
        <v>2804.5231470777021</v>
      </c>
      <c r="E144" s="23">
        <v>3002.8484342713268</v>
      </c>
      <c r="F144" s="23">
        <v>2841.3191609358182</v>
      </c>
      <c r="G144" s="23">
        <v>2833.8702194933512</v>
      </c>
      <c r="H144" s="23">
        <v>2887.1880768189117</v>
      </c>
      <c r="I144" s="23">
        <v>3104.1670100723177</v>
      </c>
      <c r="J144" s="23">
        <v>3041.8651634752327</v>
      </c>
      <c r="K144" s="23">
        <v>3273.5944070427786</v>
      </c>
      <c r="L144" s="23">
        <v>3387.0293392300696</v>
      </c>
      <c r="M144" s="23">
        <v>3373.3575176459508</v>
      </c>
      <c r="N144" s="23">
        <v>3539.0289168227537</v>
      </c>
      <c r="O144" s="23">
        <v>3380.5747839765595</v>
      </c>
      <c r="P144" s="23">
        <v>3387.2130005509084</v>
      </c>
      <c r="Q144" s="23">
        <v>3462.239164923787</v>
      </c>
      <c r="R144" s="23">
        <v>3701.0675555039502</v>
      </c>
      <c r="S144" s="23">
        <v>3663.0631577935119</v>
      </c>
      <c r="T144" s="23">
        <v>3872.0136383574281</v>
      </c>
      <c r="U144" s="23">
        <v>4048.3730624586256</v>
      </c>
      <c r="V144" s="23">
        <v>4002.6049400218735</v>
      </c>
      <c r="W144" s="23">
        <v>4187.2828423421433</v>
      </c>
    </row>
    <row r="145" spans="1:23">
      <c r="A145" s="27" t="s">
        <v>122</v>
      </c>
      <c r="B145" s="27" t="s">
        <v>73</v>
      </c>
      <c r="C145" s="23">
        <v>44.235183973791997</v>
      </c>
      <c r="D145" s="23">
        <v>62.983047245203601</v>
      </c>
      <c r="E145" s="23">
        <v>72.386754406789805</v>
      </c>
      <c r="F145" s="23">
        <v>74.366749558924397</v>
      </c>
      <c r="G145" s="23">
        <v>76.930474510082703</v>
      </c>
      <c r="H145" s="23">
        <v>81.158224220859196</v>
      </c>
      <c r="I145" s="23">
        <v>85.935711461119496</v>
      </c>
      <c r="J145" s="23">
        <v>81.120897529258698</v>
      </c>
      <c r="K145" s="23">
        <v>90.657344024416702</v>
      </c>
      <c r="L145" s="23">
        <v>92.2617150473706</v>
      </c>
      <c r="M145" s="23">
        <v>94.875471367518102</v>
      </c>
      <c r="N145" s="23">
        <v>96.872323723955304</v>
      </c>
      <c r="O145" s="23">
        <v>99.657375343022395</v>
      </c>
      <c r="P145" s="23">
        <v>101.718742543245</v>
      </c>
      <c r="Q145" s="23">
        <v>104.795453634547</v>
      </c>
      <c r="R145" s="23">
        <v>106.381081981497</v>
      </c>
      <c r="S145" s="23">
        <v>98.4086614964353</v>
      </c>
      <c r="T145" s="23">
        <v>110.080698084791</v>
      </c>
      <c r="U145" s="23">
        <v>112.055440175683</v>
      </c>
      <c r="V145" s="23">
        <v>114.041549344329</v>
      </c>
      <c r="W145" s="23">
        <v>116.184079976514</v>
      </c>
    </row>
    <row r="146" spans="1:23">
      <c r="A146" s="27" t="s">
        <v>122</v>
      </c>
      <c r="B146" s="27" t="s">
        <v>74</v>
      </c>
      <c r="C146" s="23">
        <v>44.249234230190801</v>
      </c>
      <c r="D146" s="23">
        <v>63.047297437961603</v>
      </c>
      <c r="E146" s="23">
        <v>72.410837976367404</v>
      </c>
      <c r="F146" s="23">
        <v>74.424021653975402</v>
      </c>
      <c r="G146" s="23">
        <v>76.982575631772306</v>
      </c>
      <c r="H146" s="23">
        <v>81.242623923711804</v>
      </c>
      <c r="I146" s="23">
        <v>85.903106395267201</v>
      </c>
      <c r="J146" s="23">
        <v>81.147859502236898</v>
      </c>
      <c r="K146" s="23">
        <v>90.645431980599895</v>
      </c>
      <c r="L146" s="23">
        <v>92.033923897637905</v>
      </c>
      <c r="M146" s="23">
        <v>94.7418012349614</v>
      </c>
      <c r="N146" s="23">
        <v>96.802483627190199</v>
      </c>
      <c r="O146" s="23">
        <v>99.537481633915107</v>
      </c>
      <c r="P146" s="23">
        <v>101.736771435447</v>
      </c>
      <c r="Q146" s="23">
        <v>104.691322470356</v>
      </c>
      <c r="R146" s="23">
        <v>106.354536975184</v>
      </c>
      <c r="S146" s="23">
        <v>98.332547885236295</v>
      </c>
      <c r="T146" s="23">
        <v>109.98426789631</v>
      </c>
      <c r="U146" s="23">
        <v>111.746754141247</v>
      </c>
      <c r="V146" s="23">
        <v>113.82801434677999</v>
      </c>
      <c r="W146" s="23">
        <v>116.07970089230101</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266.38034573222848</v>
      </c>
      <c r="D149" s="23">
        <v>264.38346127674419</v>
      </c>
      <c r="E149" s="23">
        <v>278.37183611219598</v>
      </c>
      <c r="F149" s="23">
        <v>260.67985002222787</v>
      </c>
      <c r="G149" s="23">
        <v>256.48965476697117</v>
      </c>
      <c r="H149" s="23">
        <v>268.85860487495387</v>
      </c>
      <c r="I149" s="23">
        <v>273.14954339380358</v>
      </c>
      <c r="J149" s="23">
        <v>287.94371663456019</v>
      </c>
      <c r="K149" s="23">
        <v>295.53336220625511</v>
      </c>
      <c r="L149" s="23">
        <v>309.09414980417472</v>
      </c>
      <c r="M149" s="23">
        <v>302.46003621891072</v>
      </c>
      <c r="N149" s="23">
        <v>314.90182823204884</v>
      </c>
      <c r="O149" s="23">
        <v>293.59126147898587</v>
      </c>
      <c r="P149" s="23">
        <v>292.05024312283098</v>
      </c>
      <c r="Q149" s="23">
        <v>303.05750753013268</v>
      </c>
      <c r="R149" s="23">
        <v>307.10589507726013</v>
      </c>
      <c r="S149" s="23">
        <v>325.67650182303396</v>
      </c>
      <c r="T149" s="23">
        <v>334.32761930662986</v>
      </c>
      <c r="U149" s="23">
        <v>352.64002053243297</v>
      </c>
      <c r="V149" s="23">
        <v>344.81504832838613</v>
      </c>
      <c r="W149" s="23">
        <v>359.58040681491258</v>
      </c>
    </row>
    <row r="150" spans="1:23">
      <c r="A150" s="27" t="s">
        <v>123</v>
      </c>
      <c r="B150" s="27" t="s">
        <v>73</v>
      </c>
      <c r="C150" s="23">
        <v>7.1186456563663798</v>
      </c>
      <c r="D150" s="23">
        <v>7.5846636702948098</v>
      </c>
      <c r="E150" s="23">
        <v>7.4301829352355098</v>
      </c>
      <c r="F150" s="23">
        <v>7.9649431450548196</v>
      </c>
      <c r="G150" s="23">
        <v>8.8620146280120302</v>
      </c>
      <c r="H150" s="23">
        <v>9.9379138749225895</v>
      </c>
      <c r="I150" s="23">
        <v>11.2969740278487</v>
      </c>
      <c r="J150" s="23">
        <v>10.813590101070201</v>
      </c>
      <c r="K150" s="23">
        <v>12.5292310713936</v>
      </c>
      <c r="L150" s="23">
        <v>13.0824610639685</v>
      </c>
      <c r="M150" s="23">
        <v>15.317326023184499</v>
      </c>
      <c r="N150" s="23">
        <v>17.014379177134298</v>
      </c>
      <c r="O150" s="23">
        <v>18.5017030540889</v>
      </c>
      <c r="P150" s="23">
        <v>19.395992986029398</v>
      </c>
      <c r="Q150" s="23">
        <v>19.723053912793802</v>
      </c>
      <c r="R150" s="23">
        <v>19.9633139399632</v>
      </c>
      <c r="S150" s="23">
        <v>18.039588478764799</v>
      </c>
      <c r="T150" s="23">
        <v>20.008905690482599</v>
      </c>
      <c r="U150" s="23">
        <v>19.970828934514</v>
      </c>
      <c r="V150" s="23">
        <v>20.095943658740399</v>
      </c>
      <c r="W150" s="23">
        <v>19.9449980434837</v>
      </c>
    </row>
    <row r="151" spans="1:23">
      <c r="A151" s="27" t="s">
        <v>123</v>
      </c>
      <c r="B151" s="27" t="s">
        <v>74</v>
      </c>
      <c r="C151" s="23">
        <v>7.1132605584231499</v>
      </c>
      <c r="D151" s="23">
        <v>7.5881641818872501</v>
      </c>
      <c r="E151" s="23">
        <v>7.4263171222321001</v>
      </c>
      <c r="F151" s="23">
        <v>7.9706883511571203</v>
      </c>
      <c r="G151" s="23">
        <v>8.8668068205066302</v>
      </c>
      <c r="H151" s="23">
        <v>9.9158017937872192</v>
      </c>
      <c r="I151" s="23">
        <v>11.2697177864538</v>
      </c>
      <c r="J151" s="23">
        <v>10.8004321964625</v>
      </c>
      <c r="K151" s="23">
        <v>12.523844743438399</v>
      </c>
      <c r="L151" s="23">
        <v>13.0565015833097</v>
      </c>
      <c r="M151" s="23">
        <v>15.273777985322001</v>
      </c>
      <c r="N151" s="23">
        <v>17.034839849417899</v>
      </c>
      <c r="O151" s="23">
        <v>18.4828083432154</v>
      </c>
      <c r="P151" s="23">
        <v>19.3622030712373</v>
      </c>
      <c r="Q151" s="23">
        <v>19.7076613916994</v>
      </c>
      <c r="R151" s="23">
        <v>19.976395087764399</v>
      </c>
      <c r="S151" s="23">
        <v>18.015805930185198</v>
      </c>
      <c r="T151" s="23">
        <v>19.998470440684802</v>
      </c>
      <c r="U151" s="23">
        <v>19.9197471026743</v>
      </c>
      <c r="V151" s="23">
        <v>20.065992998909699</v>
      </c>
      <c r="W151" s="23">
        <v>19.932160827982202</v>
      </c>
    </row>
    <row r="153" spans="1:23" collapsed="1"/>
    <row r="154" spans="1:23">
      <c r="A154" s="7" t="s">
        <v>93</v>
      </c>
    </row>
  </sheetData>
  <sheetProtection algorithmName="SHA-512" hashValue="Z9YPsdTbH8ZuJ1be2Gvb+PVXhMCH4pg5sxKpmawdEMI2SvTTsKgn5CiCBoo408dJFIkbrOxS0JeqLeZM1850Mg==" saltValue="ihJUajyZWt9E6XNnlYM3J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16416</v>
      </c>
      <c r="G6" s="23">
        <v>16416</v>
      </c>
      <c r="H6" s="23">
        <v>16416</v>
      </c>
      <c r="I6" s="23">
        <v>16416</v>
      </c>
      <c r="J6" s="23">
        <v>15716</v>
      </c>
      <c r="K6" s="23">
        <v>14396</v>
      </c>
      <c r="L6" s="23">
        <v>14396</v>
      </c>
      <c r="M6" s="23">
        <v>14396</v>
      </c>
      <c r="N6" s="23">
        <v>11516</v>
      </c>
      <c r="O6" s="23">
        <v>11516</v>
      </c>
      <c r="P6" s="23">
        <v>11516</v>
      </c>
      <c r="Q6" s="23">
        <v>10395.998813833419</v>
      </c>
      <c r="R6" s="23">
        <v>10395.998753833399</v>
      </c>
      <c r="S6" s="23">
        <v>10017.863703833358</v>
      </c>
      <c r="T6" s="23">
        <v>10017.86370383334</v>
      </c>
      <c r="U6" s="23">
        <v>10017.8637038333</v>
      </c>
      <c r="V6" s="23">
        <v>10017.86370383322</v>
      </c>
      <c r="W6" s="23">
        <v>10017.8637038331</v>
      </c>
    </row>
    <row r="7" spans="1:23">
      <c r="A7" s="27" t="s">
        <v>36</v>
      </c>
      <c r="B7" s="27" t="s">
        <v>67</v>
      </c>
      <c r="C7" s="23">
        <v>4820</v>
      </c>
      <c r="D7" s="23">
        <v>4835</v>
      </c>
      <c r="E7" s="23">
        <v>4835</v>
      </c>
      <c r="F7" s="23">
        <v>4835</v>
      </c>
      <c r="G7" s="23">
        <v>4835</v>
      </c>
      <c r="H7" s="23">
        <v>4835</v>
      </c>
      <c r="I7" s="23">
        <v>4835</v>
      </c>
      <c r="J7" s="23">
        <v>4835</v>
      </c>
      <c r="K7" s="23">
        <v>4485</v>
      </c>
      <c r="L7" s="23">
        <v>4135</v>
      </c>
      <c r="M7" s="23">
        <v>3760</v>
      </c>
      <c r="N7" s="23">
        <v>3385.0013091450001</v>
      </c>
      <c r="O7" s="23">
        <v>3385.0013091450001</v>
      </c>
      <c r="P7" s="23">
        <v>3385.0013091449</v>
      </c>
      <c r="Q7" s="23">
        <v>3385.0013091449</v>
      </c>
      <c r="R7" s="23">
        <v>3385.0013091449</v>
      </c>
      <c r="S7" s="23">
        <v>3385.0013091449</v>
      </c>
      <c r="T7" s="23">
        <v>3385.0013091448</v>
      </c>
      <c r="U7" s="23">
        <v>3385.0013091448</v>
      </c>
      <c r="V7" s="23">
        <v>3385.0013091446999</v>
      </c>
      <c r="W7" s="23">
        <v>3385.0013091443998</v>
      </c>
    </row>
    <row r="8" spans="1:23">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4963.3431499999997</v>
      </c>
      <c r="W10" s="23">
        <v>4963.3431499999997</v>
      </c>
    </row>
    <row r="11" spans="1:23">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9487.6558029999997</v>
      </c>
      <c r="F12" s="23">
        <v>9629.3118450000002</v>
      </c>
      <c r="G12" s="23">
        <v>9770.7039580000001</v>
      </c>
      <c r="H12" s="23">
        <v>9907.8593700000001</v>
      </c>
      <c r="I12" s="23">
        <v>10012.01505</v>
      </c>
      <c r="J12" s="23">
        <v>10149.170459999999</v>
      </c>
      <c r="K12" s="23">
        <v>10195.32589</v>
      </c>
      <c r="L12" s="23">
        <v>10224.653560000001</v>
      </c>
      <c r="M12" s="23">
        <v>10365.57944</v>
      </c>
      <c r="N12" s="23">
        <v>10502.734829999999</v>
      </c>
      <c r="O12" s="23">
        <v>10445.89047</v>
      </c>
      <c r="P12" s="23">
        <v>10583.045900000001</v>
      </c>
      <c r="Q12" s="23">
        <v>10427.96754</v>
      </c>
      <c r="R12" s="23">
        <v>10355.748595000001</v>
      </c>
      <c r="S12" s="23">
        <v>10171.31033</v>
      </c>
      <c r="T12" s="23">
        <v>9527.4657499999994</v>
      </c>
      <c r="U12" s="23">
        <v>9512.6511219999993</v>
      </c>
      <c r="V12" s="23">
        <v>9535.2160299999996</v>
      </c>
      <c r="W12" s="23">
        <v>9487.2160299999996</v>
      </c>
    </row>
    <row r="13" spans="1:23">
      <c r="A13" s="27" t="s">
        <v>36</v>
      </c>
      <c r="B13" s="27" t="s">
        <v>64</v>
      </c>
      <c r="C13" s="23">
        <v>6097</v>
      </c>
      <c r="D13" s="23">
        <v>6302</v>
      </c>
      <c r="E13" s="23">
        <v>6302</v>
      </c>
      <c r="F13" s="23">
        <v>6302</v>
      </c>
      <c r="G13" s="23">
        <v>6302</v>
      </c>
      <c r="H13" s="23">
        <v>6302</v>
      </c>
      <c r="I13" s="23">
        <v>6302</v>
      </c>
      <c r="J13" s="23">
        <v>6302</v>
      </c>
      <c r="K13" s="23">
        <v>6302</v>
      </c>
      <c r="L13" s="23">
        <v>6302</v>
      </c>
      <c r="M13" s="23">
        <v>6302</v>
      </c>
      <c r="N13" s="23">
        <v>6302</v>
      </c>
      <c r="O13" s="23">
        <v>6302</v>
      </c>
      <c r="P13" s="23">
        <v>6302</v>
      </c>
      <c r="Q13" s="23">
        <v>6452</v>
      </c>
      <c r="R13" s="23">
        <v>6698.7110300000004</v>
      </c>
      <c r="S13" s="23">
        <v>7075.1027231383996</v>
      </c>
      <c r="T13" s="23">
        <v>7808.2037399999999</v>
      </c>
      <c r="U13" s="23">
        <v>8645.1301399999993</v>
      </c>
      <c r="V13" s="23">
        <v>9259.2400999999991</v>
      </c>
      <c r="W13" s="23">
        <v>9291.9331999999995</v>
      </c>
    </row>
    <row r="14" spans="1:23">
      <c r="A14" s="27" t="s">
        <v>36</v>
      </c>
      <c r="B14" s="27" t="s">
        <v>32</v>
      </c>
      <c r="C14" s="23">
        <v>300</v>
      </c>
      <c r="D14" s="23">
        <v>300</v>
      </c>
      <c r="E14" s="23">
        <v>300</v>
      </c>
      <c r="F14" s="23">
        <v>300</v>
      </c>
      <c r="G14" s="23">
        <v>300</v>
      </c>
      <c r="H14" s="23">
        <v>300</v>
      </c>
      <c r="I14" s="23">
        <v>300</v>
      </c>
      <c r="J14" s="23">
        <v>300</v>
      </c>
      <c r="K14" s="23">
        <v>300</v>
      </c>
      <c r="L14" s="23">
        <v>270</v>
      </c>
      <c r="M14" s="23">
        <v>270</v>
      </c>
      <c r="N14" s="23">
        <v>270</v>
      </c>
      <c r="O14" s="23">
        <v>215</v>
      </c>
      <c r="P14" s="23">
        <v>190</v>
      </c>
      <c r="Q14" s="23">
        <v>282.92925000000002</v>
      </c>
      <c r="R14" s="23">
        <v>674.39058152131997</v>
      </c>
      <c r="S14" s="23">
        <v>1095.6619815281899</v>
      </c>
      <c r="T14" s="23">
        <v>1095.66198152928</v>
      </c>
      <c r="U14" s="23">
        <v>1095.6619815300999</v>
      </c>
      <c r="V14" s="23">
        <v>3044.1451900000002</v>
      </c>
      <c r="W14" s="23">
        <v>3044.1451900000002</v>
      </c>
    </row>
    <row r="15" spans="1:23">
      <c r="A15" s="27" t="s">
        <v>36</v>
      </c>
      <c r="B15" s="27" t="s">
        <v>69</v>
      </c>
      <c r="C15" s="23">
        <v>810</v>
      </c>
      <c r="D15" s="23">
        <v>810</v>
      </c>
      <c r="E15" s="23">
        <v>810</v>
      </c>
      <c r="F15" s="23">
        <v>810</v>
      </c>
      <c r="G15" s="23">
        <v>2850</v>
      </c>
      <c r="H15" s="23">
        <v>2850</v>
      </c>
      <c r="I15" s="23">
        <v>2850</v>
      </c>
      <c r="J15" s="23">
        <v>2850</v>
      </c>
      <c r="K15" s="23">
        <v>2850</v>
      </c>
      <c r="L15" s="23">
        <v>2850</v>
      </c>
      <c r="M15" s="23">
        <v>2850</v>
      </c>
      <c r="N15" s="23">
        <v>2898.1538350000001</v>
      </c>
      <c r="O15" s="23">
        <v>2910.9786260000001</v>
      </c>
      <c r="P15" s="23">
        <v>2910.9786260000001</v>
      </c>
      <c r="Q15" s="23">
        <v>2916.6244499999998</v>
      </c>
      <c r="R15" s="23">
        <v>2916.6244499999998</v>
      </c>
      <c r="S15" s="23">
        <v>3159.7305999999999</v>
      </c>
      <c r="T15" s="23">
        <v>3159.7305999999999</v>
      </c>
      <c r="U15" s="23">
        <v>3159.7305999999999</v>
      </c>
      <c r="V15" s="23">
        <v>3159.7305999999999</v>
      </c>
      <c r="W15" s="23">
        <v>3159.7305999999999</v>
      </c>
    </row>
    <row r="16" spans="1:23">
      <c r="A16" s="27" t="s">
        <v>36</v>
      </c>
      <c r="B16" s="27" t="s">
        <v>52</v>
      </c>
      <c r="C16" s="23">
        <v>16.663999937474706</v>
      </c>
      <c r="D16" s="23">
        <v>23.784000307321524</v>
      </c>
      <c r="E16" s="23">
        <v>29.264000087976427</v>
      </c>
      <c r="F16" s="23">
        <v>39.575999312102766</v>
      </c>
      <c r="G16" s="23">
        <v>51.967000901698917</v>
      </c>
      <c r="H16" s="23">
        <v>65.293000504374191</v>
      </c>
      <c r="I16" s="23">
        <v>79.860000461339666</v>
      </c>
      <c r="J16" s="23">
        <v>94.305999964475447</v>
      </c>
      <c r="K16" s="23">
        <v>109.74100050330138</v>
      </c>
      <c r="L16" s="23">
        <v>119.14800074696512</v>
      </c>
      <c r="M16" s="23">
        <v>146.6789977848527</v>
      </c>
      <c r="N16" s="23">
        <v>164.37900176644305</v>
      </c>
      <c r="O16" s="23">
        <v>187.38500016927702</v>
      </c>
      <c r="P16" s="23">
        <v>202.9000056982039</v>
      </c>
      <c r="Q16" s="23">
        <v>213.63299745321248</v>
      </c>
      <c r="R16" s="23">
        <v>223.14900249242763</v>
      </c>
      <c r="S16" s="23">
        <v>232.42299431562418</v>
      </c>
      <c r="T16" s="23">
        <v>242.16899555921535</v>
      </c>
      <c r="U16" s="23">
        <v>252.81699961423854</v>
      </c>
      <c r="V16" s="23">
        <v>263.66700142621983</v>
      </c>
      <c r="W16" s="23">
        <v>274.3820015192029</v>
      </c>
    </row>
    <row r="17" spans="1:23">
      <c r="A17" s="29" t="s">
        <v>118</v>
      </c>
      <c r="B17" s="29"/>
      <c r="C17" s="28">
        <v>57567.899993896484</v>
      </c>
      <c r="D17" s="28">
        <v>57398.899993896484</v>
      </c>
      <c r="E17" s="28">
        <v>55585.555796896486</v>
      </c>
      <c r="F17" s="28">
        <v>55547.211838896488</v>
      </c>
      <c r="G17" s="28">
        <v>55688.603951896483</v>
      </c>
      <c r="H17" s="28">
        <v>55825.759363896483</v>
      </c>
      <c r="I17" s="28">
        <v>55929.915043896486</v>
      </c>
      <c r="J17" s="28">
        <v>55367.070453896486</v>
      </c>
      <c r="K17" s="28">
        <v>53743.225883896484</v>
      </c>
      <c r="L17" s="28">
        <v>53039.553553896483</v>
      </c>
      <c r="M17" s="28">
        <v>53055.479433896486</v>
      </c>
      <c r="N17" s="28">
        <v>49668.636133041487</v>
      </c>
      <c r="O17" s="28">
        <v>49149.791773041485</v>
      </c>
      <c r="P17" s="28">
        <v>49169.947203041389</v>
      </c>
      <c r="Q17" s="28">
        <v>47114.867656874805</v>
      </c>
      <c r="R17" s="28">
        <v>46904.359681874783</v>
      </c>
      <c r="S17" s="28">
        <v>46103.178060013139</v>
      </c>
      <c r="T17" s="28">
        <v>46192.434496874615</v>
      </c>
      <c r="U17" s="28">
        <v>45931.546268874583</v>
      </c>
      <c r="V17" s="28">
        <v>46591.564286874403</v>
      </c>
      <c r="W17" s="28">
        <v>46576.257386873986</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8290</v>
      </c>
      <c r="G20" s="23">
        <v>8290</v>
      </c>
      <c r="H20" s="23">
        <v>8290</v>
      </c>
      <c r="I20" s="23">
        <v>8290</v>
      </c>
      <c r="J20" s="23">
        <v>8290</v>
      </c>
      <c r="K20" s="23">
        <v>6970</v>
      </c>
      <c r="L20" s="23">
        <v>6970</v>
      </c>
      <c r="M20" s="23">
        <v>6970</v>
      </c>
      <c r="N20" s="23">
        <v>4090</v>
      </c>
      <c r="O20" s="23">
        <v>4090</v>
      </c>
      <c r="P20" s="23">
        <v>4090</v>
      </c>
      <c r="Q20" s="23">
        <v>4090</v>
      </c>
      <c r="R20" s="23">
        <v>4090</v>
      </c>
      <c r="S20" s="23">
        <v>4090</v>
      </c>
      <c r="T20" s="23">
        <v>4090</v>
      </c>
      <c r="U20" s="23">
        <v>4090</v>
      </c>
      <c r="V20" s="23">
        <v>4090</v>
      </c>
      <c r="W20" s="23">
        <v>4090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2137</v>
      </c>
      <c r="O26" s="23">
        <v>2137</v>
      </c>
      <c r="P26" s="23">
        <v>2137</v>
      </c>
      <c r="Q26" s="23">
        <v>2137</v>
      </c>
      <c r="R26" s="23">
        <v>2112.625395</v>
      </c>
      <c r="S26" s="23">
        <v>1858.03171</v>
      </c>
      <c r="T26" s="23">
        <v>1656.03171</v>
      </c>
      <c r="U26" s="23">
        <v>1656.03171</v>
      </c>
      <c r="V26" s="23">
        <v>1756.9998800000001</v>
      </c>
      <c r="W26" s="23">
        <v>1708.9998800000001</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2432</v>
      </c>
      <c r="M27" s="23">
        <v>2432</v>
      </c>
      <c r="N27" s="23">
        <v>2432</v>
      </c>
      <c r="O27" s="23">
        <v>2432</v>
      </c>
      <c r="P27" s="23">
        <v>2432</v>
      </c>
      <c r="Q27" s="23">
        <v>2432</v>
      </c>
      <c r="R27" s="23">
        <v>2799.7110299999999</v>
      </c>
      <c r="S27" s="23">
        <v>2799.7115831383999</v>
      </c>
      <c r="T27" s="23">
        <v>3532.8126000000002</v>
      </c>
      <c r="U27" s="23">
        <v>4369.7389999999996</v>
      </c>
      <c r="V27" s="23">
        <v>4487.9054999999998</v>
      </c>
      <c r="W27" s="23">
        <v>4520.5985999999994</v>
      </c>
    </row>
    <row r="28" spans="1:23"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1.8152131999999899E-4</v>
      </c>
      <c r="S28" s="23">
        <v>1.8152819E-4</v>
      </c>
      <c r="T28" s="23">
        <v>1.8152928000000001E-4</v>
      </c>
      <c r="U28" s="23">
        <v>1.8153009999999901E-4</v>
      </c>
      <c r="V28" s="23">
        <v>799.94780000000003</v>
      </c>
      <c r="W28" s="23">
        <v>799.94780000000003</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2280</v>
      </c>
      <c r="S29" s="23">
        <v>2280</v>
      </c>
      <c r="T29" s="23">
        <v>2280</v>
      </c>
      <c r="U29" s="23">
        <v>2280</v>
      </c>
      <c r="V29" s="23">
        <v>2280</v>
      </c>
      <c r="W29" s="23">
        <v>2280</v>
      </c>
    </row>
    <row r="30" spans="1:23" s="26" customFormat="1">
      <c r="A30" s="27" t="s">
        <v>119</v>
      </c>
      <c r="B30" s="27" t="s">
        <v>52</v>
      </c>
      <c r="C30" s="23">
        <v>6.5580000877380309</v>
      </c>
      <c r="D30" s="23">
        <v>8.7860001325607229</v>
      </c>
      <c r="E30" s="23">
        <v>10.679999828338611</v>
      </c>
      <c r="F30" s="23">
        <v>15.38399958610532</v>
      </c>
      <c r="G30" s="23">
        <v>20.217000722885068</v>
      </c>
      <c r="H30" s="23">
        <v>25.635000705718891</v>
      </c>
      <c r="I30" s="23">
        <v>31.094999551772982</v>
      </c>
      <c r="J30" s="23">
        <v>36.872998952865565</v>
      </c>
      <c r="K30" s="23">
        <v>42.845001220703054</v>
      </c>
      <c r="L30" s="23">
        <v>46.410001754760678</v>
      </c>
      <c r="M30" s="23">
        <v>57.068999290466223</v>
      </c>
      <c r="N30" s="23">
        <v>64.705999374389634</v>
      </c>
      <c r="O30" s="23">
        <v>73.34999942779541</v>
      </c>
      <c r="P30" s="23">
        <v>79.327003479003906</v>
      </c>
      <c r="Q30" s="23">
        <v>83.165996074676499</v>
      </c>
      <c r="R30" s="23">
        <v>86.441000938415471</v>
      </c>
      <c r="S30" s="23">
        <v>89.565996170043888</v>
      </c>
      <c r="T30" s="23">
        <v>92.826001167297335</v>
      </c>
      <c r="U30" s="23">
        <v>96.448000907897935</v>
      </c>
      <c r="V30" s="23">
        <v>100.13800144195552</v>
      </c>
      <c r="W30" s="23">
        <v>103.72899723052973</v>
      </c>
    </row>
    <row r="31" spans="1:23" s="26" customFormat="1">
      <c r="A31" s="29" t="s">
        <v>118</v>
      </c>
      <c r="B31" s="29"/>
      <c r="C31" s="28">
        <v>19307</v>
      </c>
      <c r="D31" s="28">
        <v>18982</v>
      </c>
      <c r="E31" s="28">
        <v>17507</v>
      </c>
      <c r="F31" s="28">
        <v>17507</v>
      </c>
      <c r="G31" s="28">
        <v>17507</v>
      </c>
      <c r="H31" s="28">
        <v>17507</v>
      </c>
      <c r="I31" s="28">
        <v>17507</v>
      </c>
      <c r="J31" s="28">
        <v>17507</v>
      </c>
      <c r="K31" s="28">
        <v>16187</v>
      </c>
      <c r="L31" s="28">
        <v>16187</v>
      </c>
      <c r="M31" s="28">
        <v>16187</v>
      </c>
      <c r="N31" s="28">
        <v>13307</v>
      </c>
      <c r="O31" s="28">
        <v>13307</v>
      </c>
      <c r="P31" s="28">
        <v>13307</v>
      </c>
      <c r="Q31" s="28">
        <v>13257</v>
      </c>
      <c r="R31" s="28">
        <v>13600.336425</v>
      </c>
      <c r="S31" s="28">
        <v>13345.743293138399</v>
      </c>
      <c r="T31" s="28">
        <v>13876.84431</v>
      </c>
      <c r="U31" s="28">
        <v>14713.770709999999</v>
      </c>
      <c r="V31" s="28">
        <v>14932.90538</v>
      </c>
      <c r="W31" s="28">
        <v>14917.598479999999</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8126</v>
      </c>
      <c r="G34" s="23">
        <v>8126</v>
      </c>
      <c r="H34" s="23">
        <v>8126</v>
      </c>
      <c r="I34" s="23">
        <v>8126</v>
      </c>
      <c r="J34" s="23">
        <v>7426</v>
      </c>
      <c r="K34" s="23">
        <v>7426</v>
      </c>
      <c r="L34" s="23">
        <v>7426</v>
      </c>
      <c r="M34" s="23">
        <v>7426</v>
      </c>
      <c r="N34" s="23">
        <v>7426</v>
      </c>
      <c r="O34" s="23">
        <v>7426</v>
      </c>
      <c r="P34" s="23">
        <v>7426</v>
      </c>
      <c r="Q34" s="23">
        <v>6305.9988138334202</v>
      </c>
      <c r="R34" s="23">
        <v>6305.9987538333999</v>
      </c>
      <c r="S34" s="23">
        <v>5927.8637038333591</v>
      </c>
      <c r="T34" s="23">
        <v>5927.8637038333391</v>
      </c>
      <c r="U34" s="23">
        <v>5927.863703833299</v>
      </c>
      <c r="V34" s="23">
        <v>5927.863703833219</v>
      </c>
      <c r="W34" s="23">
        <v>5927.863703833099</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677</v>
      </c>
      <c r="H40" s="23">
        <v>677</v>
      </c>
      <c r="I40" s="23">
        <v>677</v>
      </c>
      <c r="J40" s="23">
        <v>677</v>
      </c>
      <c r="K40" s="23">
        <v>677</v>
      </c>
      <c r="L40" s="23">
        <v>677</v>
      </c>
      <c r="M40" s="23">
        <v>677</v>
      </c>
      <c r="N40" s="23">
        <v>677</v>
      </c>
      <c r="O40" s="23">
        <v>677</v>
      </c>
      <c r="P40" s="23">
        <v>677</v>
      </c>
      <c r="Q40" s="23">
        <v>677</v>
      </c>
      <c r="R40" s="23">
        <v>677</v>
      </c>
      <c r="S40" s="23">
        <v>677</v>
      </c>
      <c r="T40" s="23">
        <v>677</v>
      </c>
      <c r="U40" s="23">
        <v>850.89483999999993</v>
      </c>
      <c r="V40" s="23">
        <v>850.89483999999993</v>
      </c>
      <c r="W40" s="23">
        <v>850.89483999999993</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2308</v>
      </c>
      <c r="S41" s="23">
        <v>2258</v>
      </c>
      <c r="T41" s="23">
        <v>2258</v>
      </c>
      <c r="U41" s="23">
        <v>2258</v>
      </c>
      <c r="V41" s="23">
        <v>2258</v>
      </c>
      <c r="W41" s="23">
        <v>2258</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v>
      </c>
      <c r="P42" s="23">
        <v>20</v>
      </c>
      <c r="Q42" s="23">
        <v>20</v>
      </c>
      <c r="R42" s="23">
        <v>20</v>
      </c>
      <c r="S42" s="23">
        <v>20</v>
      </c>
      <c r="T42" s="23">
        <v>20</v>
      </c>
      <c r="U42" s="23">
        <v>20</v>
      </c>
      <c r="V42" s="23">
        <v>55.810220000000001</v>
      </c>
      <c r="W42" s="23">
        <v>55.810220000000001</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v>
      </c>
      <c r="S43" s="23">
        <v>570</v>
      </c>
      <c r="T43" s="23">
        <v>570</v>
      </c>
      <c r="U43" s="23">
        <v>570</v>
      </c>
      <c r="V43" s="23">
        <v>570</v>
      </c>
      <c r="W43" s="23">
        <v>570</v>
      </c>
    </row>
    <row r="44" spans="1:23" s="26" customFormat="1">
      <c r="A44" s="27" t="s">
        <v>120</v>
      </c>
      <c r="B44" s="27" t="s">
        <v>52</v>
      </c>
      <c r="C44" s="23">
        <v>2.6030000150203643</v>
      </c>
      <c r="D44" s="23">
        <v>3.3170000910758937</v>
      </c>
      <c r="E44" s="23">
        <v>4.0260000228881774</v>
      </c>
      <c r="F44" s="23">
        <v>5.4030001759529078</v>
      </c>
      <c r="G44" s="23">
        <v>7.6770000457763601</v>
      </c>
      <c r="H44" s="23">
        <v>9.8029999732971085</v>
      </c>
      <c r="I44" s="23">
        <v>12.359000444412139</v>
      </c>
      <c r="J44" s="23">
        <v>14.69100010395041</v>
      </c>
      <c r="K44" s="23">
        <v>17.289999723434399</v>
      </c>
      <c r="L44" s="23">
        <v>18.852000474929767</v>
      </c>
      <c r="M44" s="23">
        <v>24.21999907493586</v>
      </c>
      <c r="N44" s="23">
        <v>26.670000553131</v>
      </c>
      <c r="O44" s="23">
        <v>30.57900047302244</v>
      </c>
      <c r="P44" s="23">
        <v>33.136000633239718</v>
      </c>
      <c r="Q44" s="23">
        <v>34.829999446868804</v>
      </c>
      <c r="R44" s="23">
        <v>36.323000669479349</v>
      </c>
      <c r="S44" s="23">
        <v>37.833999156951897</v>
      </c>
      <c r="T44" s="23">
        <v>39.482998371124204</v>
      </c>
      <c r="U44" s="23">
        <v>41.236998558044355</v>
      </c>
      <c r="V44" s="23">
        <v>42.889000892639132</v>
      </c>
      <c r="W44" s="23">
        <v>44.434001445770186</v>
      </c>
    </row>
    <row r="45" spans="1:23" s="26" customFormat="1">
      <c r="A45" s="29" t="s">
        <v>118</v>
      </c>
      <c r="B45" s="29"/>
      <c r="C45" s="28">
        <v>14836</v>
      </c>
      <c r="D45" s="28">
        <v>14891</v>
      </c>
      <c r="E45" s="28">
        <v>14891</v>
      </c>
      <c r="F45" s="28">
        <v>14891</v>
      </c>
      <c r="G45" s="28">
        <v>14891</v>
      </c>
      <c r="H45" s="28">
        <v>14891</v>
      </c>
      <c r="I45" s="28">
        <v>14891</v>
      </c>
      <c r="J45" s="28">
        <v>14191</v>
      </c>
      <c r="K45" s="28">
        <v>14191</v>
      </c>
      <c r="L45" s="28">
        <v>14191</v>
      </c>
      <c r="M45" s="28">
        <v>14191</v>
      </c>
      <c r="N45" s="28">
        <v>14191</v>
      </c>
      <c r="O45" s="28">
        <v>13899</v>
      </c>
      <c r="P45" s="28">
        <v>13782</v>
      </c>
      <c r="Q45" s="28">
        <v>12661.998813833419</v>
      </c>
      <c r="R45" s="28">
        <v>12155.998753833399</v>
      </c>
      <c r="S45" s="28">
        <v>11641.863703833358</v>
      </c>
      <c r="T45" s="28">
        <v>11641.86370383334</v>
      </c>
      <c r="U45" s="28">
        <v>11672.758543833301</v>
      </c>
      <c r="V45" s="28">
        <v>11672.758543833221</v>
      </c>
      <c r="W45" s="28">
        <v>11672.758543833101</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4835</v>
      </c>
      <c r="G49" s="23">
        <v>4835</v>
      </c>
      <c r="H49" s="23">
        <v>4835</v>
      </c>
      <c r="I49" s="23">
        <v>4835</v>
      </c>
      <c r="J49" s="23">
        <v>4835</v>
      </c>
      <c r="K49" s="23">
        <v>4485</v>
      </c>
      <c r="L49" s="23">
        <v>4135</v>
      </c>
      <c r="M49" s="23">
        <v>3760</v>
      </c>
      <c r="N49" s="23">
        <v>3385.0013091450001</v>
      </c>
      <c r="O49" s="23">
        <v>3385.0013091450001</v>
      </c>
      <c r="P49" s="23">
        <v>3385.0013091449</v>
      </c>
      <c r="Q49" s="23">
        <v>3385.0013091449</v>
      </c>
      <c r="R49" s="23">
        <v>3385.0013091449</v>
      </c>
      <c r="S49" s="23">
        <v>3385.0013091449</v>
      </c>
      <c r="T49" s="23">
        <v>3385.0013091448</v>
      </c>
      <c r="U49" s="23">
        <v>3385.0013091448</v>
      </c>
      <c r="V49" s="23">
        <v>3385.0013091446999</v>
      </c>
      <c r="W49" s="23">
        <v>3385.0013091443998</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3818</v>
      </c>
      <c r="R54" s="23">
        <v>3818</v>
      </c>
      <c r="S54" s="23">
        <v>3751</v>
      </c>
      <c r="T54" s="23">
        <v>3331</v>
      </c>
      <c r="U54" s="23">
        <v>3331</v>
      </c>
      <c r="V54" s="23">
        <v>3072</v>
      </c>
      <c r="W54" s="23">
        <v>3072</v>
      </c>
    </row>
    <row r="55" spans="1:23" s="26" customFormat="1">
      <c r="A55" s="27" t="s">
        <v>121</v>
      </c>
      <c r="B55" s="27" t="s">
        <v>64</v>
      </c>
      <c r="C55" s="23">
        <v>1088</v>
      </c>
      <c r="D55" s="23">
        <v>1088</v>
      </c>
      <c r="E55" s="23">
        <v>1088</v>
      </c>
      <c r="F55" s="23">
        <v>1088</v>
      </c>
      <c r="G55" s="23">
        <v>1088</v>
      </c>
      <c r="H55" s="23">
        <v>1088</v>
      </c>
      <c r="I55" s="23">
        <v>1088</v>
      </c>
      <c r="J55" s="23">
        <v>1088</v>
      </c>
      <c r="K55" s="23">
        <v>1088</v>
      </c>
      <c r="L55" s="23">
        <v>1088</v>
      </c>
      <c r="M55" s="23">
        <v>1088</v>
      </c>
      <c r="N55" s="23">
        <v>1088</v>
      </c>
      <c r="O55" s="23">
        <v>1088</v>
      </c>
      <c r="P55" s="23">
        <v>1088</v>
      </c>
      <c r="Q55" s="23">
        <v>1088</v>
      </c>
      <c r="R55" s="23">
        <v>1088</v>
      </c>
      <c r="S55" s="23">
        <v>1088</v>
      </c>
      <c r="T55" s="23">
        <v>1088</v>
      </c>
      <c r="U55" s="23">
        <v>1088</v>
      </c>
      <c r="V55" s="23">
        <v>1088</v>
      </c>
      <c r="W55" s="23">
        <v>1088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333.42626999999999</v>
      </c>
      <c r="W56" s="23">
        <v>333.42626999999999</v>
      </c>
    </row>
    <row r="57" spans="1:23" s="26" customFormat="1">
      <c r="A57" s="27" t="s">
        <v>121</v>
      </c>
      <c r="B57" s="27" t="s">
        <v>69</v>
      </c>
      <c r="C57" s="23">
        <v>0</v>
      </c>
      <c r="D57" s="23">
        <v>0</v>
      </c>
      <c r="E57" s="23">
        <v>0</v>
      </c>
      <c r="F57" s="23">
        <v>0</v>
      </c>
      <c r="G57" s="23">
        <v>0</v>
      </c>
      <c r="H57" s="23">
        <v>0</v>
      </c>
      <c r="I57" s="23">
        <v>0</v>
      </c>
      <c r="J57" s="23">
        <v>0</v>
      </c>
      <c r="K57" s="23">
        <v>0</v>
      </c>
      <c r="L57" s="23">
        <v>0</v>
      </c>
      <c r="M57" s="23">
        <v>0</v>
      </c>
      <c r="N57" s="23">
        <v>48.153835000000001</v>
      </c>
      <c r="O57" s="23">
        <v>60.978625999999998</v>
      </c>
      <c r="P57" s="23">
        <v>60.978625999999998</v>
      </c>
      <c r="Q57" s="23">
        <v>66.624449999999996</v>
      </c>
      <c r="R57" s="23">
        <v>66.624449999999996</v>
      </c>
      <c r="S57" s="23">
        <v>309.73059999999998</v>
      </c>
      <c r="T57" s="23">
        <v>309.73059999999998</v>
      </c>
      <c r="U57" s="23">
        <v>309.73059999999998</v>
      </c>
      <c r="V57" s="23">
        <v>309.73059999999998</v>
      </c>
      <c r="W57" s="23">
        <v>309.73059999999998</v>
      </c>
    </row>
    <row r="58" spans="1:23" s="26" customFormat="1">
      <c r="A58" s="27" t="s">
        <v>121</v>
      </c>
      <c r="B58" s="27" t="s">
        <v>52</v>
      </c>
      <c r="C58" s="23">
        <v>3.730999946594233</v>
      </c>
      <c r="D58" s="23">
        <v>5.3370000422000805</v>
      </c>
      <c r="E58" s="23">
        <v>6.5620000958442661</v>
      </c>
      <c r="F58" s="23">
        <v>8.8679997920989955</v>
      </c>
      <c r="G58" s="23">
        <v>11.99400031566614</v>
      </c>
      <c r="H58" s="23">
        <v>15.010999917983911</v>
      </c>
      <c r="I58" s="23">
        <v>18.664000272750819</v>
      </c>
      <c r="J58" s="23">
        <v>22.177000880241362</v>
      </c>
      <c r="K58" s="23">
        <v>26.300000429153378</v>
      </c>
      <c r="L58" s="23">
        <v>28.99999904632562</v>
      </c>
      <c r="M58" s="23">
        <v>38.306999206542869</v>
      </c>
      <c r="N58" s="23">
        <v>44.082001686096135</v>
      </c>
      <c r="O58" s="23">
        <v>52.344999551773057</v>
      </c>
      <c r="P58" s="23">
        <v>57.273001432418774</v>
      </c>
      <c r="Q58" s="23">
        <v>60.753001213073674</v>
      </c>
      <c r="R58" s="23">
        <v>63.832001686096142</v>
      </c>
      <c r="S58" s="23">
        <v>66.790998935699449</v>
      </c>
      <c r="T58" s="23">
        <v>69.882997035980154</v>
      </c>
      <c r="U58" s="23">
        <v>73.295000076293931</v>
      </c>
      <c r="V58" s="23">
        <v>76.875997543334947</v>
      </c>
      <c r="W58" s="23">
        <v>80.486003398895207</v>
      </c>
    </row>
    <row r="59" spans="1:23" s="26" customFormat="1">
      <c r="A59" s="29" t="s">
        <v>118</v>
      </c>
      <c r="B59" s="29"/>
      <c r="C59" s="28">
        <v>14345</v>
      </c>
      <c r="D59" s="28">
        <v>14360</v>
      </c>
      <c r="E59" s="28">
        <v>14360</v>
      </c>
      <c r="F59" s="28">
        <v>14360</v>
      </c>
      <c r="G59" s="28">
        <v>14360</v>
      </c>
      <c r="H59" s="28">
        <v>14360</v>
      </c>
      <c r="I59" s="28">
        <v>14360</v>
      </c>
      <c r="J59" s="28">
        <v>14360</v>
      </c>
      <c r="K59" s="28">
        <v>14010</v>
      </c>
      <c r="L59" s="28">
        <v>13660</v>
      </c>
      <c r="M59" s="28">
        <v>13285</v>
      </c>
      <c r="N59" s="28">
        <v>12910.001309145</v>
      </c>
      <c r="O59" s="28">
        <v>12740.001309145</v>
      </c>
      <c r="P59" s="28">
        <v>12740.0013091449</v>
      </c>
      <c r="Q59" s="28">
        <v>12740.0013091449</v>
      </c>
      <c r="R59" s="28">
        <v>12740.0013091449</v>
      </c>
      <c r="S59" s="28">
        <v>12673.0013091449</v>
      </c>
      <c r="T59" s="28">
        <v>12253.0013091448</v>
      </c>
      <c r="U59" s="28">
        <v>11313.0013091448</v>
      </c>
      <c r="V59" s="28">
        <v>11054.0013091447</v>
      </c>
      <c r="W59" s="28">
        <v>11054.0013091444</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726.34315000000004</v>
      </c>
      <c r="W66" s="23">
        <v>726.34315000000004</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1904</v>
      </c>
      <c r="O68" s="23">
        <v>1710</v>
      </c>
      <c r="P68" s="23">
        <v>1710</v>
      </c>
      <c r="Q68" s="23">
        <v>1488</v>
      </c>
      <c r="R68" s="23">
        <v>1303</v>
      </c>
      <c r="S68" s="23">
        <v>1303</v>
      </c>
      <c r="T68" s="23">
        <v>1144</v>
      </c>
      <c r="U68" s="23">
        <v>817</v>
      </c>
      <c r="V68" s="23">
        <v>855.66525999999999</v>
      </c>
      <c r="W68" s="23">
        <v>855.66525999999999</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353</v>
      </c>
      <c r="O69" s="23">
        <v>353</v>
      </c>
      <c r="P69" s="23">
        <v>353</v>
      </c>
      <c r="Q69" s="23">
        <v>353</v>
      </c>
      <c r="R69" s="23">
        <v>353</v>
      </c>
      <c r="S69" s="23">
        <v>779.39113999999995</v>
      </c>
      <c r="T69" s="23">
        <v>779.39113999999995</v>
      </c>
      <c r="U69" s="23">
        <v>779.39113999999995</v>
      </c>
      <c r="V69" s="23">
        <v>1275.3346000000001</v>
      </c>
      <c r="W69" s="23">
        <v>1275.3346000000001</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242.92925</v>
      </c>
      <c r="R70" s="23">
        <v>634.3904</v>
      </c>
      <c r="S70" s="23">
        <v>1055.6617999999999</v>
      </c>
      <c r="T70" s="23">
        <v>1055.6617999999999</v>
      </c>
      <c r="U70" s="23">
        <v>1055.6617999999999</v>
      </c>
      <c r="V70" s="23">
        <v>1854.9609</v>
      </c>
      <c r="W70" s="23">
        <v>1854.9609</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3.3319998979568428</v>
      </c>
      <c r="D72" s="23">
        <v>5.7880000472068707</v>
      </c>
      <c r="E72" s="23">
        <v>7.3300001621246249</v>
      </c>
      <c r="F72" s="23">
        <v>9.0219997763633728</v>
      </c>
      <c r="G72" s="23">
        <v>10.891999840736368</v>
      </c>
      <c r="H72" s="23">
        <v>13.30499988794317</v>
      </c>
      <c r="I72" s="23">
        <v>15.80500018596643</v>
      </c>
      <c r="J72" s="23">
        <v>18.292000055313078</v>
      </c>
      <c r="K72" s="23">
        <v>20.64899909496302</v>
      </c>
      <c r="L72" s="23">
        <v>22.004999399185081</v>
      </c>
      <c r="M72" s="23">
        <v>23.441000103950451</v>
      </c>
      <c r="N72" s="23">
        <v>24.951000094413729</v>
      </c>
      <c r="O72" s="23">
        <v>26.615000486373798</v>
      </c>
      <c r="P72" s="23">
        <v>28.315000057220409</v>
      </c>
      <c r="Q72" s="23">
        <v>29.831000804901041</v>
      </c>
      <c r="R72" s="23">
        <v>31.334999322891168</v>
      </c>
      <c r="S72" s="23">
        <v>32.86299991607666</v>
      </c>
      <c r="T72" s="23">
        <v>34.454999208450289</v>
      </c>
      <c r="U72" s="23">
        <v>36.142000198364173</v>
      </c>
      <c r="V72" s="23">
        <v>37.889001607894848</v>
      </c>
      <c r="W72" s="23">
        <v>39.683999538421531</v>
      </c>
    </row>
    <row r="73" spans="1:23" s="26" customFormat="1">
      <c r="A73" s="29" t="s">
        <v>118</v>
      </c>
      <c r="B73" s="29"/>
      <c r="C73" s="28">
        <v>5711</v>
      </c>
      <c r="D73" s="28">
        <v>5797</v>
      </c>
      <c r="E73" s="28">
        <v>5317</v>
      </c>
      <c r="F73" s="28">
        <v>5137</v>
      </c>
      <c r="G73" s="28">
        <v>5137</v>
      </c>
      <c r="H73" s="28">
        <v>5137</v>
      </c>
      <c r="I73" s="28">
        <v>5104</v>
      </c>
      <c r="J73" s="28">
        <v>5104</v>
      </c>
      <c r="K73" s="28">
        <v>5013</v>
      </c>
      <c r="L73" s="28">
        <v>4518</v>
      </c>
      <c r="M73" s="28">
        <v>4518</v>
      </c>
      <c r="N73" s="28">
        <v>4249</v>
      </c>
      <c r="O73" s="28">
        <v>4055</v>
      </c>
      <c r="P73" s="28">
        <v>4055</v>
      </c>
      <c r="Q73" s="28">
        <v>2953</v>
      </c>
      <c r="R73" s="28">
        <v>2768</v>
      </c>
      <c r="S73" s="28">
        <v>2665.3911399999997</v>
      </c>
      <c r="T73" s="28">
        <v>2506.3911399999997</v>
      </c>
      <c r="U73" s="28">
        <v>2179.3911399999997</v>
      </c>
      <c r="V73" s="28">
        <v>2857.34301</v>
      </c>
      <c r="W73" s="28">
        <v>2857.34301</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715.65580299999999</v>
      </c>
      <c r="F82" s="23">
        <v>857.31184500000006</v>
      </c>
      <c r="G82" s="23">
        <v>998.70395799999994</v>
      </c>
      <c r="H82" s="23">
        <v>1135.8593700000001</v>
      </c>
      <c r="I82" s="23">
        <v>1273.01505</v>
      </c>
      <c r="J82" s="23">
        <v>1410.1704599999989</v>
      </c>
      <c r="K82" s="23">
        <v>1547.3258899999998</v>
      </c>
      <c r="L82" s="23">
        <v>1688.65356</v>
      </c>
      <c r="M82" s="23">
        <v>1829.5794399999988</v>
      </c>
      <c r="N82" s="23">
        <v>1966.7348299999999</v>
      </c>
      <c r="O82" s="23">
        <v>2103.8904699999998</v>
      </c>
      <c r="P82" s="23">
        <v>2241.0459000000001</v>
      </c>
      <c r="Q82" s="23">
        <v>2307.9675400000001</v>
      </c>
      <c r="R82" s="23">
        <v>2445.1232</v>
      </c>
      <c r="S82" s="23">
        <v>2582.2786199999991</v>
      </c>
      <c r="T82" s="23">
        <v>2719.4340400000001</v>
      </c>
      <c r="U82" s="23">
        <v>2857.7245720000001</v>
      </c>
      <c r="V82" s="23">
        <v>2999.6560500000005</v>
      </c>
      <c r="W82" s="23">
        <v>2999.6560500000005</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150</v>
      </c>
      <c r="R83" s="23">
        <v>150</v>
      </c>
      <c r="S83" s="23">
        <v>150</v>
      </c>
      <c r="T83" s="23">
        <v>150</v>
      </c>
      <c r="U83" s="23">
        <v>150</v>
      </c>
      <c r="V83" s="23">
        <v>150</v>
      </c>
      <c r="W83" s="23">
        <v>150</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s="26" customFormat="1">
      <c r="A86" s="27" t="s">
        <v>123</v>
      </c>
      <c r="B86" s="27" t="s">
        <v>52</v>
      </c>
      <c r="C86" s="23">
        <v>0.43999999016523272</v>
      </c>
      <c r="D86" s="23">
        <v>0.55599999427795399</v>
      </c>
      <c r="E86" s="23">
        <v>0.66599997878074546</v>
      </c>
      <c r="F86" s="23">
        <v>0.89899998158216399</v>
      </c>
      <c r="G86" s="23">
        <v>1.1869999766349781</v>
      </c>
      <c r="H86" s="23">
        <v>1.5390000194311091</v>
      </c>
      <c r="I86" s="23">
        <v>1.937000006437295</v>
      </c>
      <c r="J86" s="23">
        <v>2.2729999721050209</v>
      </c>
      <c r="K86" s="23">
        <v>2.6570000350475249</v>
      </c>
      <c r="L86" s="23">
        <v>2.8810000717639852</v>
      </c>
      <c r="M86" s="23">
        <v>3.6420001089572818</v>
      </c>
      <c r="N86" s="23">
        <v>3.9700000584125439</v>
      </c>
      <c r="O86" s="23">
        <v>4.4960002303123456</v>
      </c>
      <c r="P86" s="23">
        <v>4.8490000963210989</v>
      </c>
      <c r="Q86" s="23">
        <v>5.0529999136924735</v>
      </c>
      <c r="R86" s="23">
        <v>5.2179998755454955</v>
      </c>
      <c r="S86" s="23">
        <v>5.3690001368522609</v>
      </c>
      <c r="T86" s="23">
        <v>5.5219997763633675</v>
      </c>
      <c r="U86" s="23">
        <v>5.6949998736381451</v>
      </c>
      <c r="V86" s="23">
        <v>5.8749999403953517</v>
      </c>
      <c r="W86" s="23">
        <v>6.0489999055862418</v>
      </c>
    </row>
    <row r="87" spans="1:23" s="26" customFormat="1">
      <c r="A87" s="29" t="s">
        <v>118</v>
      </c>
      <c r="B87" s="29"/>
      <c r="C87" s="28">
        <v>3368.8999938964839</v>
      </c>
      <c r="D87" s="28">
        <v>3368.8999938964839</v>
      </c>
      <c r="E87" s="28">
        <v>3510.555796896484</v>
      </c>
      <c r="F87" s="28">
        <v>3652.2118388964841</v>
      </c>
      <c r="G87" s="28">
        <v>3793.603951896484</v>
      </c>
      <c r="H87" s="28">
        <v>3930.759363896484</v>
      </c>
      <c r="I87" s="28">
        <v>4067.9150438964839</v>
      </c>
      <c r="J87" s="28">
        <v>4205.0704538964828</v>
      </c>
      <c r="K87" s="28">
        <v>4342.2258838964835</v>
      </c>
      <c r="L87" s="28">
        <v>4483.5535538964841</v>
      </c>
      <c r="M87" s="28">
        <v>4874.479433896483</v>
      </c>
      <c r="N87" s="28">
        <v>5011.6348238964838</v>
      </c>
      <c r="O87" s="28">
        <v>5148.7904638964837</v>
      </c>
      <c r="P87" s="28">
        <v>5285.9458938964835</v>
      </c>
      <c r="Q87" s="28">
        <v>5502.867533896484</v>
      </c>
      <c r="R87" s="28">
        <v>5640.0231938964844</v>
      </c>
      <c r="S87" s="28">
        <v>5777.1786138964835</v>
      </c>
      <c r="T87" s="28">
        <v>5914.3340338964845</v>
      </c>
      <c r="U87" s="28">
        <v>6052.6245658964835</v>
      </c>
      <c r="V87" s="28">
        <v>6074.556043896484</v>
      </c>
      <c r="W87" s="28">
        <v>6074.556043896484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270</v>
      </c>
      <c r="M92" s="23">
        <v>270</v>
      </c>
      <c r="N92" s="23">
        <v>270</v>
      </c>
      <c r="O92" s="23">
        <v>215</v>
      </c>
      <c r="P92" s="23">
        <v>190</v>
      </c>
      <c r="Q92" s="23">
        <v>282.92925000000002</v>
      </c>
      <c r="R92" s="23">
        <v>674.39058152131997</v>
      </c>
      <c r="S92" s="23">
        <v>1095.6619815281899</v>
      </c>
      <c r="T92" s="23">
        <v>1095.66198152928</v>
      </c>
      <c r="U92" s="23">
        <v>1095.6619815300999</v>
      </c>
      <c r="V92" s="23">
        <v>3044.1451900000002</v>
      </c>
      <c r="W92" s="23">
        <v>3044.1451900000002</v>
      </c>
    </row>
    <row r="93" spans="1:23" s="26" customFormat="1">
      <c r="A93" s="27" t="s">
        <v>36</v>
      </c>
      <c r="B93" s="27" t="s">
        <v>68</v>
      </c>
      <c r="C93" s="23">
        <v>1410</v>
      </c>
      <c r="D93" s="23">
        <v>1410</v>
      </c>
      <c r="E93" s="23">
        <v>1410</v>
      </c>
      <c r="F93" s="23">
        <v>1410</v>
      </c>
      <c r="G93" s="23">
        <v>3450</v>
      </c>
      <c r="H93" s="23">
        <v>3450</v>
      </c>
      <c r="I93" s="23">
        <v>3450</v>
      </c>
      <c r="J93" s="23">
        <v>3450</v>
      </c>
      <c r="K93" s="23">
        <v>3450</v>
      </c>
      <c r="L93" s="23">
        <v>3450</v>
      </c>
      <c r="M93" s="23">
        <v>3450</v>
      </c>
      <c r="N93" s="23">
        <v>3498.1538350000001</v>
      </c>
      <c r="O93" s="23">
        <v>3510.9786260000001</v>
      </c>
      <c r="P93" s="23">
        <v>3510.9786260000001</v>
      </c>
      <c r="Q93" s="23">
        <v>3516.6244499999998</v>
      </c>
      <c r="R93" s="23">
        <v>3516.6244499999998</v>
      </c>
      <c r="S93" s="23">
        <v>3759.7305999999999</v>
      </c>
      <c r="T93" s="23">
        <v>3759.7305999999999</v>
      </c>
      <c r="U93" s="23">
        <v>3759.7305999999999</v>
      </c>
      <c r="V93" s="23">
        <v>3759.7305999999999</v>
      </c>
      <c r="W93" s="23">
        <v>3759.7305999999999</v>
      </c>
    </row>
    <row r="94" spans="1:23" s="26" customFormat="1">
      <c r="A94" s="27" t="s">
        <v>36</v>
      </c>
      <c r="B94" s="27" t="s">
        <v>72</v>
      </c>
      <c r="C94" s="23">
        <v>16.663999937474706</v>
      </c>
      <c r="D94" s="23">
        <v>23.784000307321524</v>
      </c>
      <c r="E94" s="23">
        <v>29.264000087976427</v>
      </c>
      <c r="F94" s="23">
        <v>39.575999312102766</v>
      </c>
      <c r="G94" s="23">
        <v>51.967000901698917</v>
      </c>
      <c r="H94" s="23">
        <v>65.293000504374191</v>
      </c>
      <c r="I94" s="23">
        <v>79.860000461339666</v>
      </c>
      <c r="J94" s="23">
        <v>94.305999964475447</v>
      </c>
      <c r="K94" s="23">
        <v>109.74100050330138</v>
      </c>
      <c r="L94" s="23">
        <v>119.14800074696512</v>
      </c>
      <c r="M94" s="23">
        <v>146.6789977848527</v>
      </c>
      <c r="N94" s="23">
        <v>164.37900176644305</v>
      </c>
      <c r="O94" s="23">
        <v>187.38500016927702</v>
      </c>
      <c r="P94" s="23">
        <v>202.9000056982039</v>
      </c>
      <c r="Q94" s="23">
        <v>213.63299745321248</v>
      </c>
      <c r="R94" s="23">
        <v>223.14900249242763</v>
      </c>
      <c r="S94" s="23">
        <v>232.42299431562418</v>
      </c>
      <c r="T94" s="23">
        <v>242.16899555921535</v>
      </c>
      <c r="U94" s="23">
        <v>252.81699961423854</v>
      </c>
      <c r="V94" s="23">
        <v>263.66700142621983</v>
      </c>
      <c r="W94" s="23">
        <v>274.3820015192029</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1.8152131999999899E-4</v>
      </c>
      <c r="S97" s="23">
        <v>1.8152819E-4</v>
      </c>
      <c r="T97" s="23">
        <v>1.8152928000000001E-4</v>
      </c>
      <c r="U97" s="23">
        <v>1.8153009999999901E-4</v>
      </c>
      <c r="V97" s="23">
        <v>799.94780000000003</v>
      </c>
      <c r="W97" s="23">
        <v>799.94780000000003</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2880</v>
      </c>
      <c r="S98" s="23">
        <v>2880</v>
      </c>
      <c r="T98" s="23">
        <v>2880</v>
      </c>
      <c r="U98" s="23">
        <v>2880</v>
      </c>
      <c r="V98" s="23">
        <v>2880</v>
      </c>
      <c r="W98" s="23">
        <v>2880</v>
      </c>
    </row>
    <row r="99" spans="1:23" s="26" customFormat="1">
      <c r="A99" s="27" t="s">
        <v>119</v>
      </c>
      <c r="B99" s="27" t="s">
        <v>72</v>
      </c>
      <c r="C99" s="23">
        <v>6.5580000877380309</v>
      </c>
      <c r="D99" s="23">
        <v>8.7860001325607229</v>
      </c>
      <c r="E99" s="23">
        <v>10.679999828338611</v>
      </c>
      <c r="F99" s="23">
        <v>15.38399958610532</v>
      </c>
      <c r="G99" s="23">
        <v>20.217000722885068</v>
      </c>
      <c r="H99" s="23">
        <v>25.635000705718891</v>
      </c>
      <c r="I99" s="23">
        <v>31.094999551772982</v>
      </c>
      <c r="J99" s="23">
        <v>36.872998952865565</v>
      </c>
      <c r="K99" s="23">
        <v>42.845001220703054</v>
      </c>
      <c r="L99" s="23">
        <v>46.410001754760678</v>
      </c>
      <c r="M99" s="23">
        <v>57.068999290466223</v>
      </c>
      <c r="N99" s="23">
        <v>64.705999374389634</v>
      </c>
      <c r="O99" s="23">
        <v>73.34999942779541</v>
      </c>
      <c r="P99" s="23">
        <v>79.327003479003906</v>
      </c>
      <c r="Q99" s="23">
        <v>83.165996074676499</v>
      </c>
      <c r="R99" s="23">
        <v>86.441000938415471</v>
      </c>
      <c r="S99" s="23">
        <v>89.565996170043888</v>
      </c>
      <c r="T99" s="23">
        <v>92.826001167297335</v>
      </c>
      <c r="U99" s="23">
        <v>96.448000907897935</v>
      </c>
      <c r="V99" s="23">
        <v>100.13800144195552</v>
      </c>
      <c r="W99" s="23">
        <v>103.72899723052973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v>
      </c>
      <c r="P102" s="23">
        <v>20</v>
      </c>
      <c r="Q102" s="23">
        <v>20</v>
      </c>
      <c r="R102" s="23">
        <v>20</v>
      </c>
      <c r="S102" s="23">
        <v>20</v>
      </c>
      <c r="T102" s="23">
        <v>20</v>
      </c>
      <c r="U102" s="23">
        <v>20</v>
      </c>
      <c r="V102" s="23">
        <v>55.810220000000001</v>
      </c>
      <c r="W102" s="23">
        <v>55.810220000000001</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v>
      </c>
      <c r="S103" s="23">
        <v>570</v>
      </c>
      <c r="T103" s="23">
        <v>570</v>
      </c>
      <c r="U103" s="23">
        <v>570</v>
      </c>
      <c r="V103" s="23">
        <v>570</v>
      </c>
      <c r="W103" s="23">
        <v>570</v>
      </c>
    </row>
    <row r="104" spans="1:23">
      <c r="A104" s="27" t="s">
        <v>120</v>
      </c>
      <c r="B104" s="27" t="s">
        <v>72</v>
      </c>
      <c r="C104" s="23">
        <v>2.6030000150203643</v>
      </c>
      <c r="D104" s="23">
        <v>3.3170000910758937</v>
      </c>
      <c r="E104" s="23">
        <v>4.0260000228881774</v>
      </c>
      <c r="F104" s="23">
        <v>5.4030001759529078</v>
      </c>
      <c r="G104" s="23">
        <v>7.6770000457763601</v>
      </c>
      <c r="H104" s="23">
        <v>9.8029999732971085</v>
      </c>
      <c r="I104" s="23">
        <v>12.359000444412139</v>
      </c>
      <c r="J104" s="23">
        <v>14.69100010395041</v>
      </c>
      <c r="K104" s="23">
        <v>17.289999723434399</v>
      </c>
      <c r="L104" s="23">
        <v>18.852000474929767</v>
      </c>
      <c r="M104" s="23">
        <v>24.21999907493586</v>
      </c>
      <c r="N104" s="23">
        <v>26.670000553131</v>
      </c>
      <c r="O104" s="23">
        <v>30.57900047302244</v>
      </c>
      <c r="P104" s="23">
        <v>33.136000633239718</v>
      </c>
      <c r="Q104" s="23">
        <v>34.829999446868804</v>
      </c>
      <c r="R104" s="23">
        <v>36.323000669479349</v>
      </c>
      <c r="S104" s="23">
        <v>37.833999156951897</v>
      </c>
      <c r="T104" s="23">
        <v>39.482998371124204</v>
      </c>
      <c r="U104" s="23">
        <v>41.236998558044355</v>
      </c>
      <c r="V104" s="23">
        <v>42.889000892639132</v>
      </c>
      <c r="W104" s="23">
        <v>44.434001445770186</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333.42626999999999</v>
      </c>
      <c r="W107" s="23">
        <v>333.42626999999999</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48.153835000000001</v>
      </c>
      <c r="O108" s="23">
        <v>60.978625999999998</v>
      </c>
      <c r="P108" s="23">
        <v>60.978625999999998</v>
      </c>
      <c r="Q108" s="23">
        <v>66.624449999999996</v>
      </c>
      <c r="R108" s="23">
        <v>66.624449999999996</v>
      </c>
      <c r="S108" s="23">
        <v>309.73059999999998</v>
      </c>
      <c r="T108" s="23">
        <v>309.73059999999998</v>
      </c>
      <c r="U108" s="23">
        <v>309.73059999999998</v>
      </c>
      <c r="V108" s="23">
        <v>309.73059999999998</v>
      </c>
      <c r="W108" s="23">
        <v>309.73059999999998</v>
      </c>
    </row>
    <row r="109" spans="1:23">
      <c r="A109" s="27" t="s">
        <v>121</v>
      </c>
      <c r="B109" s="27" t="s">
        <v>72</v>
      </c>
      <c r="C109" s="23">
        <v>3.730999946594233</v>
      </c>
      <c r="D109" s="23">
        <v>5.3370000422000805</v>
      </c>
      <c r="E109" s="23">
        <v>6.5620000958442661</v>
      </c>
      <c r="F109" s="23">
        <v>8.8679997920989955</v>
      </c>
      <c r="G109" s="23">
        <v>11.99400031566614</v>
      </c>
      <c r="H109" s="23">
        <v>15.010999917983911</v>
      </c>
      <c r="I109" s="23">
        <v>18.664000272750819</v>
      </c>
      <c r="J109" s="23">
        <v>22.177000880241362</v>
      </c>
      <c r="K109" s="23">
        <v>26.300000429153378</v>
      </c>
      <c r="L109" s="23">
        <v>28.99999904632562</v>
      </c>
      <c r="M109" s="23">
        <v>38.306999206542869</v>
      </c>
      <c r="N109" s="23">
        <v>44.082001686096135</v>
      </c>
      <c r="O109" s="23">
        <v>52.344999551773057</v>
      </c>
      <c r="P109" s="23">
        <v>57.273001432418774</v>
      </c>
      <c r="Q109" s="23">
        <v>60.753001213073674</v>
      </c>
      <c r="R109" s="23">
        <v>63.832001686096142</v>
      </c>
      <c r="S109" s="23">
        <v>66.790998935699449</v>
      </c>
      <c r="T109" s="23">
        <v>69.882997035980154</v>
      </c>
      <c r="U109" s="23">
        <v>73.295000076293931</v>
      </c>
      <c r="V109" s="23">
        <v>76.875997543334947</v>
      </c>
      <c r="W109" s="23">
        <v>80.486003398895207</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242.92925</v>
      </c>
      <c r="R112" s="23">
        <v>634.3904</v>
      </c>
      <c r="S112" s="23">
        <v>1055.6617999999999</v>
      </c>
      <c r="T112" s="23">
        <v>1055.6617999999999</v>
      </c>
      <c r="U112" s="23">
        <v>1055.6617999999999</v>
      </c>
      <c r="V112" s="23">
        <v>1854.9609</v>
      </c>
      <c r="W112" s="23">
        <v>1854.9609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3.3319998979568428</v>
      </c>
      <c r="D114" s="23">
        <v>5.7880000472068707</v>
      </c>
      <c r="E114" s="23">
        <v>7.3300001621246249</v>
      </c>
      <c r="F114" s="23">
        <v>9.0219997763633728</v>
      </c>
      <c r="G114" s="23">
        <v>10.891999840736368</v>
      </c>
      <c r="H114" s="23">
        <v>13.30499988794317</v>
      </c>
      <c r="I114" s="23">
        <v>15.80500018596643</v>
      </c>
      <c r="J114" s="23">
        <v>18.292000055313078</v>
      </c>
      <c r="K114" s="23">
        <v>20.64899909496302</v>
      </c>
      <c r="L114" s="23">
        <v>22.004999399185081</v>
      </c>
      <c r="M114" s="23">
        <v>23.441000103950451</v>
      </c>
      <c r="N114" s="23">
        <v>24.951000094413729</v>
      </c>
      <c r="O114" s="23">
        <v>26.615000486373798</v>
      </c>
      <c r="P114" s="23">
        <v>28.315000057220409</v>
      </c>
      <c r="Q114" s="23">
        <v>29.831000804901041</v>
      </c>
      <c r="R114" s="23">
        <v>31.334999322891168</v>
      </c>
      <c r="S114" s="23">
        <v>32.86299991607666</v>
      </c>
      <c r="T114" s="23">
        <v>34.454999208450289</v>
      </c>
      <c r="U114" s="23">
        <v>36.142000198364173</v>
      </c>
      <c r="V114" s="23">
        <v>37.889001607894848</v>
      </c>
      <c r="W114" s="23">
        <v>39.683999538421531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0.43999999016523272</v>
      </c>
      <c r="D119" s="23">
        <v>0.55599999427795399</v>
      </c>
      <c r="E119" s="23">
        <v>0.66599997878074546</v>
      </c>
      <c r="F119" s="23">
        <v>0.89899998158216399</v>
      </c>
      <c r="G119" s="23">
        <v>1.1869999766349781</v>
      </c>
      <c r="H119" s="23">
        <v>1.5390000194311091</v>
      </c>
      <c r="I119" s="23">
        <v>1.937000006437295</v>
      </c>
      <c r="J119" s="23">
        <v>2.2729999721050209</v>
      </c>
      <c r="K119" s="23">
        <v>2.6570000350475249</v>
      </c>
      <c r="L119" s="23">
        <v>2.8810000717639852</v>
      </c>
      <c r="M119" s="23">
        <v>3.6420001089572818</v>
      </c>
      <c r="N119" s="23">
        <v>3.9700000584125439</v>
      </c>
      <c r="O119" s="23">
        <v>4.4960002303123456</v>
      </c>
      <c r="P119" s="23">
        <v>4.8490000963210989</v>
      </c>
      <c r="Q119" s="23">
        <v>5.0529999136924735</v>
      </c>
      <c r="R119" s="23">
        <v>5.2179998755454955</v>
      </c>
      <c r="S119" s="23">
        <v>5.3690001368522609</v>
      </c>
      <c r="T119" s="23">
        <v>5.5219997763633675</v>
      </c>
      <c r="U119" s="23">
        <v>5.6949998736381451</v>
      </c>
      <c r="V119" s="23">
        <v>5.8749999403953517</v>
      </c>
      <c r="W119" s="23">
        <v>6.0489999055862418</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12071.960138797742</v>
      </c>
      <c r="D124" s="23">
        <v>12836.036116600026</v>
      </c>
      <c r="E124" s="23">
        <v>13523.72031211851</v>
      </c>
      <c r="F124" s="23">
        <v>14178.882212638842</v>
      </c>
      <c r="G124" s="23">
        <v>14835.355512619</v>
      </c>
      <c r="H124" s="23">
        <v>15512.532593727105</v>
      </c>
      <c r="I124" s="23">
        <v>16239.550806999192</v>
      </c>
      <c r="J124" s="23">
        <v>16947.038604736314</v>
      </c>
      <c r="K124" s="23">
        <v>17304.930604934685</v>
      </c>
      <c r="L124" s="23">
        <v>17661.801147460927</v>
      </c>
      <c r="M124" s="23">
        <v>18071.83115291594</v>
      </c>
      <c r="N124" s="23">
        <v>18473.599193572991</v>
      </c>
      <c r="O124" s="23">
        <v>18889.932415008538</v>
      </c>
      <c r="P124" s="23">
        <v>19279.64626789093</v>
      </c>
      <c r="Q124" s="23">
        <v>19731.767400741577</v>
      </c>
      <c r="R124" s="23">
        <v>20174.560653686523</v>
      </c>
      <c r="S124" s="23">
        <v>20632.948364257813</v>
      </c>
      <c r="T124" s="23">
        <v>21060.857141494744</v>
      </c>
      <c r="U124" s="23">
        <v>21555.578598022457</v>
      </c>
      <c r="V124" s="23">
        <v>22035.236612319939</v>
      </c>
      <c r="W124" s="23">
        <v>22529.408044815056</v>
      </c>
    </row>
    <row r="125" spans="1:23">
      <c r="A125" s="27" t="s">
        <v>36</v>
      </c>
      <c r="B125" s="27" t="s">
        <v>73</v>
      </c>
      <c r="C125" s="23">
        <v>514.10635948181073</v>
      </c>
      <c r="D125" s="23">
        <v>585.34781932830629</v>
      </c>
      <c r="E125" s="23">
        <v>595.34373474120991</v>
      </c>
      <c r="F125" s="23">
        <v>685.96843051910184</v>
      </c>
      <c r="G125" s="23">
        <v>782.65927505492823</v>
      </c>
      <c r="H125" s="23">
        <v>866.76380538940282</v>
      </c>
      <c r="I125" s="23">
        <v>945.37481689453</v>
      </c>
      <c r="J125" s="23">
        <v>1004.6752109527569</v>
      </c>
      <c r="K125" s="23">
        <v>1060.4115810394267</v>
      </c>
      <c r="L125" s="23">
        <v>1110.6700286865218</v>
      </c>
      <c r="M125" s="23">
        <v>1327.6238899230934</v>
      </c>
      <c r="N125" s="23">
        <v>1440.0892715454088</v>
      </c>
      <c r="O125" s="23">
        <v>1591.4467544555639</v>
      </c>
      <c r="P125" s="23">
        <v>1669.9922637939435</v>
      </c>
      <c r="Q125" s="23">
        <v>1705.2060050964333</v>
      </c>
      <c r="R125" s="23">
        <v>1728.7142066955546</v>
      </c>
      <c r="S125" s="23">
        <v>1748.9505920410138</v>
      </c>
      <c r="T125" s="23">
        <v>1771.3652114868141</v>
      </c>
      <c r="U125" s="23">
        <v>1798.8911399841284</v>
      </c>
      <c r="V125" s="23">
        <v>1826.0495033264156</v>
      </c>
      <c r="W125" s="23">
        <v>1850.4802551269518</v>
      </c>
    </row>
    <row r="126" spans="1:23">
      <c r="A126" s="27" t="s">
        <v>36</v>
      </c>
      <c r="B126" s="27" t="s">
        <v>74</v>
      </c>
      <c r="C126" s="23">
        <v>514.10635948181073</v>
      </c>
      <c r="D126" s="23">
        <v>585.34781932830629</v>
      </c>
      <c r="E126" s="23">
        <v>595.34373474120991</v>
      </c>
      <c r="F126" s="23">
        <v>685.96843051910184</v>
      </c>
      <c r="G126" s="23">
        <v>782.65927505492823</v>
      </c>
      <c r="H126" s="23">
        <v>866.76380538940282</v>
      </c>
      <c r="I126" s="23">
        <v>945.37481689453</v>
      </c>
      <c r="J126" s="23">
        <v>1004.6752109527569</v>
      </c>
      <c r="K126" s="23">
        <v>1060.4115810394267</v>
      </c>
      <c r="L126" s="23">
        <v>1110.6700286865218</v>
      </c>
      <c r="M126" s="23">
        <v>1327.6238899230934</v>
      </c>
      <c r="N126" s="23">
        <v>1440.0892715454088</v>
      </c>
      <c r="O126" s="23">
        <v>1591.4467544555639</v>
      </c>
      <c r="P126" s="23">
        <v>1669.9922637939435</v>
      </c>
      <c r="Q126" s="23">
        <v>1705.2060050964333</v>
      </c>
      <c r="R126" s="23">
        <v>1728.7142066955546</v>
      </c>
      <c r="S126" s="23">
        <v>1748.9505920410138</v>
      </c>
      <c r="T126" s="23">
        <v>1771.3652114868141</v>
      </c>
      <c r="U126" s="23">
        <v>1798.8911399841284</v>
      </c>
      <c r="V126" s="23">
        <v>1826.0495033264156</v>
      </c>
      <c r="W126" s="23">
        <v>1850.4802551269518</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3430.8612365722602</v>
      </c>
      <c r="D129" s="23">
        <v>3527.2650756835878</v>
      </c>
      <c r="E129" s="23">
        <v>3614.3143005371039</v>
      </c>
      <c r="F129" s="23">
        <v>3699.374237060546</v>
      </c>
      <c r="G129" s="23">
        <v>3789.5904235839789</v>
      </c>
      <c r="H129" s="23">
        <v>3891.821502685546</v>
      </c>
      <c r="I129" s="23">
        <v>4014.3247680664063</v>
      </c>
      <c r="J129" s="23">
        <v>4133.0651550292914</v>
      </c>
      <c r="K129" s="23">
        <v>4245.4668579101563</v>
      </c>
      <c r="L129" s="23">
        <v>4356.5246887206977</v>
      </c>
      <c r="M129" s="23">
        <v>4487.0786437988227</v>
      </c>
      <c r="N129" s="23">
        <v>4613.9457397460928</v>
      </c>
      <c r="O129" s="23">
        <v>4737.3366088867178</v>
      </c>
      <c r="P129" s="23">
        <v>4858.6192321777344</v>
      </c>
      <c r="Q129" s="23">
        <v>5000.9755859375</v>
      </c>
      <c r="R129" s="23">
        <v>5145.5394897460928</v>
      </c>
      <c r="S129" s="23">
        <v>5282.1839599609375</v>
      </c>
      <c r="T129" s="23">
        <v>5417.1154174804678</v>
      </c>
      <c r="U129" s="23">
        <v>5576.6412963867178</v>
      </c>
      <c r="V129" s="23">
        <v>5731.6154174804678</v>
      </c>
      <c r="W129" s="23">
        <v>5876.7806396484375</v>
      </c>
    </row>
    <row r="130" spans="1:23">
      <c r="A130" s="27" t="s">
        <v>119</v>
      </c>
      <c r="B130" s="27" t="s">
        <v>73</v>
      </c>
      <c r="C130" s="23">
        <v>201.84254455566401</v>
      </c>
      <c r="D130" s="23">
        <v>215.095611572265</v>
      </c>
      <c r="E130" s="23">
        <v>216.04396057128901</v>
      </c>
      <c r="F130" s="23">
        <v>265.72991943359301</v>
      </c>
      <c r="G130" s="23">
        <v>303.27017211914</v>
      </c>
      <c r="H130" s="23">
        <v>339.03305053710898</v>
      </c>
      <c r="I130" s="23">
        <v>366.64245605468699</v>
      </c>
      <c r="J130" s="23">
        <v>391.37390136718699</v>
      </c>
      <c r="K130" s="23">
        <v>412.43353271484301</v>
      </c>
      <c r="L130" s="23">
        <v>431.02249145507801</v>
      </c>
      <c r="M130" s="23">
        <v>514.93591308593705</v>
      </c>
      <c r="N130" s="23">
        <v>565.510498046875</v>
      </c>
      <c r="O130" s="23">
        <v>621.43011474609295</v>
      </c>
      <c r="P130" s="23">
        <v>651.41375732421795</v>
      </c>
      <c r="Q130" s="23">
        <v>662.34844970703102</v>
      </c>
      <c r="R130" s="23">
        <v>668.20593261718705</v>
      </c>
      <c r="S130" s="23">
        <v>672.53076171875</v>
      </c>
      <c r="T130" s="23">
        <v>677.50091552734295</v>
      </c>
      <c r="U130" s="23">
        <v>684.75476074218705</v>
      </c>
      <c r="V130" s="23">
        <v>691.967041015625</v>
      </c>
      <c r="W130" s="23">
        <v>697.981689453125</v>
      </c>
    </row>
    <row r="131" spans="1:23">
      <c r="A131" s="27" t="s">
        <v>119</v>
      </c>
      <c r="B131" s="27" t="s">
        <v>74</v>
      </c>
      <c r="C131" s="23">
        <v>201.84254455566401</v>
      </c>
      <c r="D131" s="23">
        <v>215.095611572265</v>
      </c>
      <c r="E131" s="23">
        <v>216.04396057128901</v>
      </c>
      <c r="F131" s="23">
        <v>265.72991943359301</v>
      </c>
      <c r="G131" s="23">
        <v>303.27017211914</v>
      </c>
      <c r="H131" s="23">
        <v>339.03305053710898</v>
      </c>
      <c r="I131" s="23">
        <v>366.64245605468699</v>
      </c>
      <c r="J131" s="23">
        <v>391.37390136718699</v>
      </c>
      <c r="K131" s="23">
        <v>412.43353271484301</v>
      </c>
      <c r="L131" s="23">
        <v>431.02249145507801</v>
      </c>
      <c r="M131" s="23">
        <v>514.93591308593705</v>
      </c>
      <c r="N131" s="23">
        <v>565.510498046875</v>
      </c>
      <c r="O131" s="23">
        <v>621.43011474609295</v>
      </c>
      <c r="P131" s="23">
        <v>651.41375732421795</v>
      </c>
      <c r="Q131" s="23">
        <v>662.34844970703102</v>
      </c>
      <c r="R131" s="23">
        <v>668.20593261718705</v>
      </c>
      <c r="S131" s="23">
        <v>672.53076171875</v>
      </c>
      <c r="T131" s="23">
        <v>677.50091552734295</v>
      </c>
      <c r="U131" s="23">
        <v>684.75476074218705</v>
      </c>
      <c r="V131" s="23">
        <v>691.967041015625</v>
      </c>
      <c r="W131" s="23">
        <v>697.981689453125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3741.723846435541</v>
      </c>
      <c r="D134" s="23">
        <v>3869.0980834960928</v>
      </c>
      <c r="E134" s="23">
        <v>3973.673461914057</v>
      </c>
      <c r="F134" s="23">
        <v>4075.85522460937</v>
      </c>
      <c r="G134" s="23">
        <v>4172.3139953613227</v>
      </c>
      <c r="H134" s="23">
        <v>4278.4140930175781</v>
      </c>
      <c r="I134" s="23">
        <v>4391.7894897460883</v>
      </c>
      <c r="J134" s="23">
        <v>4494.3399658203116</v>
      </c>
      <c r="K134" s="23">
        <v>4600.5328063964844</v>
      </c>
      <c r="L134" s="23">
        <v>4727.8011169433594</v>
      </c>
      <c r="M134" s="23">
        <v>4862.316619873046</v>
      </c>
      <c r="N134" s="23">
        <v>4995.4090576171866</v>
      </c>
      <c r="O134" s="23">
        <v>5135.1279296875</v>
      </c>
      <c r="P134" s="23">
        <v>5271.4915466308594</v>
      </c>
      <c r="Q134" s="23">
        <v>5416.5844116210928</v>
      </c>
      <c r="R134" s="23">
        <v>5560.3623657226563</v>
      </c>
      <c r="S134" s="23">
        <v>5711.0650634765616</v>
      </c>
      <c r="T134" s="23">
        <v>5858.7107238769531</v>
      </c>
      <c r="U134" s="23">
        <v>6015.5150146484366</v>
      </c>
      <c r="V134" s="23">
        <v>6171.5709838867178</v>
      </c>
      <c r="W134" s="23">
        <v>6334.8511962890625</v>
      </c>
    </row>
    <row r="135" spans="1:23">
      <c r="A135" s="27" t="s">
        <v>120</v>
      </c>
      <c r="B135" s="27" t="s">
        <v>73</v>
      </c>
      <c r="C135" s="23">
        <v>79.161880493164006</v>
      </c>
      <c r="D135" s="23">
        <v>80.045600891113196</v>
      </c>
      <c r="E135" s="23">
        <v>80.255348205566406</v>
      </c>
      <c r="F135" s="23">
        <v>91.958892822265597</v>
      </c>
      <c r="G135" s="23">
        <v>113.954055786132</v>
      </c>
      <c r="H135" s="23">
        <v>128.24385070800699</v>
      </c>
      <c r="I135" s="23">
        <v>144.30473327636699</v>
      </c>
      <c r="J135" s="23">
        <v>154.24789428710901</v>
      </c>
      <c r="K135" s="23">
        <v>164.57141113281199</v>
      </c>
      <c r="L135" s="23">
        <v>173.113525390625</v>
      </c>
      <c r="M135" s="23">
        <v>216.867752075195</v>
      </c>
      <c r="N135" s="23">
        <v>231.04341125488199</v>
      </c>
      <c r="O135" s="23">
        <v>257.05596923828102</v>
      </c>
      <c r="P135" s="23">
        <v>270.09039306640602</v>
      </c>
      <c r="Q135" s="23">
        <v>275.42254638671801</v>
      </c>
      <c r="R135" s="23">
        <v>278.82443237304602</v>
      </c>
      <c r="S135" s="23">
        <v>282.16778564453102</v>
      </c>
      <c r="T135" s="23">
        <v>286.325103759765</v>
      </c>
      <c r="U135" s="23">
        <v>290.98214721679602</v>
      </c>
      <c r="V135" s="23">
        <v>294.61746215820301</v>
      </c>
      <c r="W135" s="23">
        <v>297.25213623046801</v>
      </c>
    </row>
    <row r="136" spans="1:23">
      <c r="A136" s="27" t="s">
        <v>120</v>
      </c>
      <c r="B136" s="27" t="s">
        <v>74</v>
      </c>
      <c r="C136" s="23">
        <v>79.161880493164006</v>
      </c>
      <c r="D136" s="23">
        <v>80.045600891113196</v>
      </c>
      <c r="E136" s="23">
        <v>80.255348205566406</v>
      </c>
      <c r="F136" s="23">
        <v>91.958892822265597</v>
      </c>
      <c r="G136" s="23">
        <v>113.954055786132</v>
      </c>
      <c r="H136" s="23">
        <v>128.24385070800699</v>
      </c>
      <c r="I136" s="23">
        <v>144.30473327636699</v>
      </c>
      <c r="J136" s="23">
        <v>154.24789428710901</v>
      </c>
      <c r="K136" s="23">
        <v>164.57141113281199</v>
      </c>
      <c r="L136" s="23">
        <v>173.113525390625</v>
      </c>
      <c r="M136" s="23">
        <v>216.867752075195</v>
      </c>
      <c r="N136" s="23">
        <v>231.04341125488199</v>
      </c>
      <c r="O136" s="23">
        <v>257.05596923828102</v>
      </c>
      <c r="P136" s="23">
        <v>270.09039306640602</v>
      </c>
      <c r="Q136" s="23">
        <v>275.42254638671801</v>
      </c>
      <c r="R136" s="23">
        <v>278.82443237304602</v>
      </c>
      <c r="S136" s="23">
        <v>282.16778564453102</v>
      </c>
      <c r="T136" s="23">
        <v>286.325103759765</v>
      </c>
      <c r="U136" s="23">
        <v>290.98214721679602</v>
      </c>
      <c r="V136" s="23">
        <v>294.61746215820301</v>
      </c>
      <c r="W136" s="23">
        <v>297.25213623046801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3041.462371826171</v>
      </c>
      <c r="D139" s="23">
        <v>3518.175659179687</v>
      </c>
      <c r="E139" s="23">
        <v>3971.6672973632758</v>
      </c>
      <c r="F139" s="23">
        <v>4412.089324951171</v>
      </c>
      <c r="G139" s="23">
        <v>4853.2750244140616</v>
      </c>
      <c r="H139" s="23">
        <v>5291.2838439941397</v>
      </c>
      <c r="I139" s="23">
        <v>5750.2359924316397</v>
      </c>
      <c r="J139" s="23">
        <v>6186.4027099609366</v>
      </c>
      <c r="K139" s="23">
        <v>6286.9320373535147</v>
      </c>
      <c r="L139" s="23">
        <v>6368.0062866210928</v>
      </c>
      <c r="M139" s="23">
        <v>6473.0152282714844</v>
      </c>
      <c r="N139" s="23">
        <v>6560.8447570800781</v>
      </c>
      <c r="O139" s="23">
        <v>6673.5508422851563</v>
      </c>
      <c r="P139" s="23">
        <v>6766.6423950195313</v>
      </c>
      <c r="Q139" s="23">
        <v>6889.6154174804678</v>
      </c>
      <c r="R139" s="23">
        <v>6988.2176513671866</v>
      </c>
      <c r="S139" s="23">
        <v>7116.9713134765625</v>
      </c>
      <c r="T139" s="23">
        <v>7221.5689697265625</v>
      </c>
      <c r="U139" s="23">
        <v>7356.4660034179678</v>
      </c>
      <c r="V139" s="23">
        <v>7467.3853759765625</v>
      </c>
      <c r="W139" s="23">
        <v>7608.9017333984375</v>
      </c>
    </row>
    <row r="140" spans="1:23">
      <c r="A140" s="27" t="s">
        <v>121</v>
      </c>
      <c r="B140" s="27" t="s">
        <v>73</v>
      </c>
      <c r="C140" s="23">
        <v>115.73927307128901</v>
      </c>
      <c r="D140" s="23">
        <v>131.96348571777301</v>
      </c>
      <c r="E140" s="23">
        <v>134.01075744628901</v>
      </c>
      <c r="F140" s="23">
        <v>154.29414367675699</v>
      </c>
      <c r="G140" s="23">
        <v>181.577865600585</v>
      </c>
      <c r="H140" s="23">
        <v>200.44631958007801</v>
      </c>
      <c r="I140" s="23">
        <v>222.34645080566401</v>
      </c>
      <c r="J140" s="23">
        <v>237.77224731445301</v>
      </c>
      <c r="K140" s="23">
        <v>255.91850280761699</v>
      </c>
      <c r="L140" s="23">
        <v>272.17303466796801</v>
      </c>
      <c r="M140" s="23">
        <v>349.34982299804602</v>
      </c>
      <c r="N140" s="23">
        <v>389.071533203125</v>
      </c>
      <c r="O140" s="23">
        <v>447.97399902343699</v>
      </c>
      <c r="P140" s="23">
        <v>474.75677490234301</v>
      </c>
      <c r="Q140" s="23">
        <v>488.09906005859301</v>
      </c>
      <c r="R140" s="23">
        <v>497.51296997070301</v>
      </c>
      <c r="S140" s="23">
        <v>505.45257568359301</v>
      </c>
      <c r="T140" s="23">
        <v>513.92169189453102</v>
      </c>
      <c r="U140" s="23">
        <v>524.21350097656205</v>
      </c>
      <c r="V140" s="23">
        <v>535.067626953125</v>
      </c>
      <c r="W140" s="23">
        <v>545.44842529296795</v>
      </c>
    </row>
    <row r="141" spans="1:23">
      <c r="A141" s="27" t="s">
        <v>121</v>
      </c>
      <c r="B141" s="27" t="s">
        <v>74</v>
      </c>
      <c r="C141" s="23">
        <v>115.73927307128901</v>
      </c>
      <c r="D141" s="23">
        <v>131.96348571777301</v>
      </c>
      <c r="E141" s="23">
        <v>134.01075744628901</v>
      </c>
      <c r="F141" s="23">
        <v>154.29414367675699</v>
      </c>
      <c r="G141" s="23">
        <v>181.577865600585</v>
      </c>
      <c r="H141" s="23">
        <v>200.44631958007801</v>
      </c>
      <c r="I141" s="23">
        <v>222.34645080566401</v>
      </c>
      <c r="J141" s="23">
        <v>237.77224731445301</v>
      </c>
      <c r="K141" s="23">
        <v>255.91850280761699</v>
      </c>
      <c r="L141" s="23">
        <v>272.17303466796801</v>
      </c>
      <c r="M141" s="23">
        <v>349.34982299804602</v>
      </c>
      <c r="N141" s="23">
        <v>389.071533203125</v>
      </c>
      <c r="O141" s="23">
        <v>447.97399902343699</v>
      </c>
      <c r="P141" s="23">
        <v>474.75677490234301</v>
      </c>
      <c r="Q141" s="23">
        <v>488.09906005859301</v>
      </c>
      <c r="R141" s="23">
        <v>497.51296997070301</v>
      </c>
      <c r="S141" s="23">
        <v>505.45257568359301</v>
      </c>
      <c r="T141" s="23">
        <v>513.92169189453102</v>
      </c>
      <c r="U141" s="23">
        <v>524.21350097656205</v>
      </c>
      <c r="V141" s="23">
        <v>535.067626953125</v>
      </c>
      <c r="W141" s="23">
        <v>545.44842529296795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1673.466720581047</v>
      </c>
      <c r="D144" s="23">
        <v>1732.869384765622</v>
      </c>
      <c r="E144" s="23">
        <v>1772.197753906247</v>
      </c>
      <c r="F144" s="23">
        <v>1795.639770507807</v>
      </c>
      <c r="G144" s="23">
        <v>1822.1359252929631</v>
      </c>
      <c r="H144" s="23">
        <v>1849.3844299316349</v>
      </c>
      <c r="I144" s="23">
        <v>1879.1234436035099</v>
      </c>
      <c r="J144" s="23">
        <v>1926.8971252441329</v>
      </c>
      <c r="K144" s="23">
        <v>1963.3836059570231</v>
      </c>
      <c r="L144" s="23">
        <v>1998.2746887206999</v>
      </c>
      <c r="M144" s="23">
        <v>2035.4872436523381</v>
      </c>
      <c r="N144" s="23">
        <v>2084.6971435546802</v>
      </c>
      <c r="O144" s="23">
        <v>2122.6241455078052</v>
      </c>
      <c r="P144" s="23">
        <v>2158.9148254394531</v>
      </c>
      <c r="Q144" s="23">
        <v>2197.7059631347652</v>
      </c>
      <c r="R144" s="23">
        <v>2248.5938110351563</v>
      </c>
      <c r="S144" s="23">
        <v>2288.067596435546</v>
      </c>
      <c r="T144" s="23">
        <v>2325.9800109863199</v>
      </c>
      <c r="U144" s="23">
        <v>2366.3689270019531</v>
      </c>
      <c r="V144" s="23">
        <v>2418.8951721191352</v>
      </c>
      <c r="W144" s="23">
        <v>2460.0783081054628</v>
      </c>
    </row>
    <row r="145" spans="1:23">
      <c r="A145" s="27" t="s">
        <v>122</v>
      </c>
      <c r="B145" s="27" t="s">
        <v>73</v>
      </c>
      <c r="C145" s="23">
        <v>103.877708435058</v>
      </c>
      <c r="D145" s="23">
        <v>144.69476318359301</v>
      </c>
      <c r="E145" s="23">
        <v>151.60932922363199</v>
      </c>
      <c r="F145" s="23">
        <v>158.56797790527301</v>
      </c>
      <c r="G145" s="23">
        <v>166.18917846679599</v>
      </c>
      <c r="H145" s="23">
        <v>178.847900390625</v>
      </c>
      <c r="I145" s="23">
        <v>189.38829040527301</v>
      </c>
      <c r="J145" s="23">
        <v>197.34640502929599</v>
      </c>
      <c r="K145" s="23">
        <v>202.09851074218699</v>
      </c>
      <c r="L145" s="23">
        <v>207.77288818359301</v>
      </c>
      <c r="M145" s="23">
        <v>213.708404541015</v>
      </c>
      <c r="N145" s="23">
        <v>219.90220642089801</v>
      </c>
      <c r="O145" s="23">
        <v>227.00971984863199</v>
      </c>
      <c r="P145" s="23">
        <v>234.0224609375</v>
      </c>
      <c r="Q145" s="23">
        <v>239.19476318359301</v>
      </c>
      <c r="R145" s="23">
        <v>243.935455322265</v>
      </c>
      <c r="S145" s="23">
        <v>248.57518005371</v>
      </c>
      <c r="T145" s="23">
        <v>253.40130615234301</v>
      </c>
      <c r="U145" s="23">
        <v>258.59197998046801</v>
      </c>
      <c r="V145" s="23">
        <v>263.88610839843699</v>
      </c>
      <c r="W145" s="23">
        <v>269.1748046875</v>
      </c>
    </row>
    <row r="146" spans="1:23">
      <c r="A146" s="27" t="s">
        <v>122</v>
      </c>
      <c r="B146" s="27" t="s">
        <v>74</v>
      </c>
      <c r="C146" s="23">
        <v>103.877708435058</v>
      </c>
      <c r="D146" s="23">
        <v>144.69476318359301</v>
      </c>
      <c r="E146" s="23">
        <v>151.60932922363199</v>
      </c>
      <c r="F146" s="23">
        <v>158.56797790527301</v>
      </c>
      <c r="G146" s="23">
        <v>166.18917846679599</v>
      </c>
      <c r="H146" s="23">
        <v>178.847900390625</v>
      </c>
      <c r="I146" s="23">
        <v>189.38829040527301</v>
      </c>
      <c r="J146" s="23">
        <v>197.34640502929599</v>
      </c>
      <c r="K146" s="23">
        <v>202.09851074218699</v>
      </c>
      <c r="L146" s="23">
        <v>207.77288818359301</v>
      </c>
      <c r="M146" s="23">
        <v>213.708404541015</v>
      </c>
      <c r="N146" s="23">
        <v>219.90220642089801</v>
      </c>
      <c r="O146" s="23">
        <v>227.00971984863199</v>
      </c>
      <c r="P146" s="23">
        <v>234.0224609375</v>
      </c>
      <c r="Q146" s="23">
        <v>239.19476318359301</v>
      </c>
      <c r="R146" s="23">
        <v>243.935455322265</v>
      </c>
      <c r="S146" s="23">
        <v>248.57518005371</v>
      </c>
      <c r="T146" s="23">
        <v>253.40130615234301</v>
      </c>
      <c r="U146" s="23">
        <v>258.59197998046801</v>
      </c>
      <c r="V146" s="23">
        <v>263.88610839843699</v>
      </c>
      <c r="W146" s="23">
        <v>269.1748046875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184.44596338272007</v>
      </c>
      <c r="D149" s="23">
        <v>188.62791347503588</v>
      </c>
      <c r="E149" s="23">
        <v>191.86749839782678</v>
      </c>
      <c r="F149" s="23">
        <v>195.92365550994819</v>
      </c>
      <c r="G149" s="23">
        <v>198.0401439666739</v>
      </c>
      <c r="H149" s="23">
        <v>201.6287240982052</v>
      </c>
      <c r="I149" s="23">
        <v>204.07711315154938</v>
      </c>
      <c r="J149" s="23">
        <v>206.33364868164</v>
      </c>
      <c r="K149" s="23">
        <v>208.6152973175046</v>
      </c>
      <c r="L149" s="23">
        <v>211.19436645507778</v>
      </c>
      <c r="M149" s="23">
        <v>213.93341732025101</v>
      </c>
      <c r="N149" s="23">
        <v>218.70249557495112</v>
      </c>
      <c r="O149" s="23">
        <v>221.29288864135708</v>
      </c>
      <c r="P149" s="23">
        <v>223.97826862335111</v>
      </c>
      <c r="Q149" s="23">
        <v>226.88602256774882</v>
      </c>
      <c r="R149" s="23">
        <v>231.84733581542952</v>
      </c>
      <c r="S149" s="23">
        <v>234.6604309082025</v>
      </c>
      <c r="T149" s="23">
        <v>237.48201942443819</v>
      </c>
      <c r="U149" s="23">
        <v>240.5873565673821</v>
      </c>
      <c r="V149" s="23">
        <v>245.7696628570547</v>
      </c>
      <c r="W149" s="23">
        <v>248.79616737365671</v>
      </c>
    </row>
    <row r="150" spans="1:23">
      <c r="A150" s="27" t="s">
        <v>123</v>
      </c>
      <c r="B150" s="27" t="s">
        <v>73</v>
      </c>
      <c r="C150" s="23">
        <v>13.4849529266357</v>
      </c>
      <c r="D150" s="23">
        <v>13.548357963561999</v>
      </c>
      <c r="E150" s="23">
        <v>13.4243392944335</v>
      </c>
      <c r="F150" s="23">
        <v>15.417496681213301</v>
      </c>
      <c r="G150" s="23">
        <v>17.668003082275298</v>
      </c>
      <c r="H150" s="23">
        <v>20.192684173583899</v>
      </c>
      <c r="I150" s="23">
        <v>22.692886352538999</v>
      </c>
      <c r="J150" s="23">
        <v>23.9347629547119</v>
      </c>
      <c r="K150" s="23">
        <v>25.389623641967699</v>
      </c>
      <c r="L150" s="23">
        <v>26.588088989257798</v>
      </c>
      <c r="M150" s="23">
        <v>32.761997222900298</v>
      </c>
      <c r="N150" s="23">
        <v>34.561622619628899</v>
      </c>
      <c r="O150" s="23">
        <v>37.976951599121001</v>
      </c>
      <c r="P150" s="23">
        <v>39.708877563476499</v>
      </c>
      <c r="Q150" s="23">
        <v>40.141185760497997</v>
      </c>
      <c r="R150" s="23">
        <v>40.235416412353501</v>
      </c>
      <c r="S150" s="23">
        <v>40.224288940429602</v>
      </c>
      <c r="T150" s="23">
        <v>40.216194152832003</v>
      </c>
      <c r="U150" s="23">
        <v>40.348751068115199</v>
      </c>
      <c r="V150" s="23">
        <v>40.511264801025298</v>
      </c>
      <c r="W150" s="23">
        <v>40.623199462890597</v>
      </c>
    </row>
    <row r="151" spans="1:23">
      <c r="A151" s="27" t="s">
        <v>123</v>
      </c>
      <c r="B151" s="27" t="s">
        <v>74</v>
      </c>
      <c r="C151" s="23">
        <v>13.4849529266357</v>
      </c>
      <c r="D151" s="23">
        <v>13.548357963561999</v>
      </c>
      <c r="E151" s="23">
        <v>13.4243392944335</v>
      </c>
      <c r="F151" s="23">
        <v>15.417496681213301</v>
      </c>
      <c r="G151" s="23">
        <v>17.668003082275298</v>
      </c>
      <c r="H151" s="23">
        <v>20.192684173583899</v>
      </c>
      <c r="I151" s="23">
        <v>22.692886352538999</v>
      </c>
      <c r="J151" s="23">
        <v>23.9347629547119</v>
      </c>
      <c r="K151" s="23">
        <v>25.389623641967699</v>
      </c>
      <c r="L151" s="23">
        <v>26.588088989257798</v>
      </c>
      <c r="M151" s="23">
        <v>32.761997222900298</v>
      </c>
      <c r="N151" s="23">
        <v>34.561622619628899</v>
      </c>
      <c r="O151" s="23">
        <v>37.976951599121001</v>
      </c>
      <c r="P151" s="23">
        <v>39.708877563476499</v>
      </c>
      <c r="Q151" s="23">
        <v>40.141185760497997</v>
      </c>
      <c r="R151" s="23">
        <v>40.235416412353501</v>
      </c>
      <c r="S151" s="23">
        <v>40.224288940429602</v>
      </c>
      <c r="T151" s="23">
        <v>40.216194152832003</v>
      </c>
      <c r="U151" s="23">
        <v>40.348751068115199</v>
      </c>
      <c r="V151" s="23">
        <v>40.511264801025298</v>
      </c>
      <c r="W151" s="23">
        <v>40.623199462890597</v>
      </c>
    </row>
    <row r="153" spans="1:23" collapsed="1"/>
    <row r="154" spans="1:23">
      <c r="A154" s="7" t="s">
        <v>93</v>
      </c>
    </row>
  </sheetData>
  <sheetProtection algorithmName="SHA-512" hashValue="FAqiO3A+s7u23dYl/7gL/nV5KpcDKBmPyXzYXk0QYyLWSfu2epqOOYG5Aw/0Bi3sFcqoEJAGeLhgMvbcQ/VA3A==" saltValue="NihbNrrWKPhJwG0rinuMU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280923.16409999999</v>
      </c>
      <c r="D6" s="23">
        <v>254363.17823067147</v>
      </c>
      <c r="E6" s="23">
        <v>236959.23581935072</v>
      </c>
      <c r="F6" s="23">
        <v>214142.02732513117</v>
      </c>
      <c r="G6" s="23">
        <v>197563.89230912723</v>
      </c>
      <c r="H6" s="23">
        <v>178972.82321058499</v>
      </c>
      <c r="I6" s="23">
        <v>166598.44709317101</v>
      </c>
      <c r="J6" s="23">
        <v>157185.79874278084</v>
      </c>
      <c r="K6" s="23">
        <v>117856.13679520992</v>
      </c>
      <c r="L6" s="23">
        <v>109849.40489186534</v>
      </c>
      <c r="M6" s="23">
        <v>95640.59876898615</v>
      </c>
      <c r="N6" s="23">
        <v>92803.967155766877</v>
      </c>
      <c r="O6" s="23">
        <v>86871.340515880729</v>
      </c>
      <c r="P6" s="23">
        <v>78992.031484904641</v>
      </c>
      <c r="Q6" s="23">
        <v>72075.222778564639</v>
      </c>
      <c r="R6" s="23">
        <v>68223.755188227573</v>
      </c>
      <c r="S6" s="23">
        <v>66631.412885012876</v>
      </c>
      <c r="T6" s="23">
        <v>62320.687663780052</v>
      </c>
      <c r="U6" s="23">
        <v>57050.174088634769</v>
      </c>
      <c r="V6" s="23">
        <v>51449.816489073492</v>
      </c>
      <c r="W6" s="23">
        <v>48053.664135879095</v>
      </c>
    </row>
    <row r="7" spans="1:23">
      <c r="A7" s="27" t="s">
        <v>36</v>
      </c>
      <c r="B7" s="27" t="s">
        <v>67</v>
      </c>
      <c r="C7" s="23">
        <v>89614.512099999993</v>
      </c>
      <c r="D7" s="23">
        <v>76183.519</v>
      </c>
      <c r="E7" s="23">
        <v>78160.286999999997</v>
      </c>
      <c r="F7" s="23">
        <v>75534.591</v>
      </c>
      <c r="G7" s="23">
        <v>68044.427500000005</v>
      </c>
      <c r="H7" s="23">
        <v>61604.827299999997</v>
      </c>
      <c r="I7" s="23">
        <v>55316.664299999997</v>
      </c>
      <c r="J7" s="23">
        <v>51827.582299999995</v>
      </c>
      <c r="K7" s="23">
        <v>44891.771534296196</v>
      </c>
      <c r="L7" s="23">
        <v>40259.807384234948</v>
      </c>
      <c r="M7" s="23">
        <v>31079.707143365373</v>
      </c>
      <c r="N7" s="23">
        <v>28181.842737854706</v>
      </c>
      <c r="O7" s="23">
        <v>25658.788305034057</v>
      </c>
      <c r="P7" s="23">
        <v>24782.381109665152</v>
      </c>
      <c r="Q7" s="23">
        <v>22675.358553048853</v>
      </c>
      <c r="R7" s="23">
        <v>21724.677913859356</v>
      </c>
      <c r="S7" s="23">
        <v>20172.981653697301</v>
      </c>
      <c r="T7" s="23">
        <v>19307.627090049369</v>
      </c>
      <c r="U7" s="23">
        <v>17679.904777052656</v>
      </c>
      <c r="V7" s="23">
        <v>16628.647079960534</v>
      </c>
      <c r="W7" s="23">
        <v>16513.5302040645</v>
      </c>
    </row>
    <row r="8" spans="1:23">
      <c r="A8" s="27" t="s">
        <v>36</v>
      </c>
      <c r="B8" s="27" t="s">
        <v>18</v>
      </c>
      <c r="C8" s="23">
        <v>13841.868097846642</v>
      </c>
      <c r="D8" s="23">
        <v>12844.002722410107</v>
      </c>
      <c r="E8" s="23">
        <v>9934.30444871699</v>
      </c>
      <c r="F8" s="23">
        <v>8464.8740870918627</v>
      </c>
      <c r="G8" s="23">
        <v>7809.6852164822985</v>
      </c>
      <c r="H8" s="23">
        <v>7240.9576461973911</v>
      </c>
      <c r="I8" s="23">
        <v>6712.7490325908939</v>
      </c>
      <c r="J8" s="23">
        <v>6239.2906822344976</v>
      </c>
      <c r="K8" s="23">
        <v>5763.3086926163987</v>
      </c>
      <c r="L8" s="23">
        <v>5341.210222299489</v>
      </c>
      <c r="M8" s="23">
        <v>4955.347757184948</v>
      </c>
      <c r="N8" s="23">
        <v>4605.4897040875967</v>
      </c>
      <c r="O8" s="23">
        <v>4283.4050439843331</v>
      </c>
      <c r="P8" s="23">
        <v>3946.450197105507</v>
      </c>
      <c r="Q8" s="23">
        <v>3661.4185089818416</v>
      </c>
      <c r="R8" s="23">
        <v>3306.3739406393997</v>
      </c>
      <c r="S8" s="23">
        <v>2604.5828269512849</v>
      </c>
      <c r="T8" s="23">
        <v>2417.021724238743</v>
      </c>
      <c r="U8" s="23">
        <v>2686.2248146544252</v>
      </c>
      <c r="V8" s="23">
        <v>1764.2516270379549</v>
      </c>
      <c r="W8" s="23">
        <v>2433.1329050615836</v>
      </c>
    </row>
    <row r="9" spans="1:23">
      <c r="A9" s="27" t="s">
        <v>36</v>
      </c>
      <c r="B9" s="27" t="s">
        <v>28</v>
      </c>
      <c r="C9" s="23">
        <v>2034.8198359999999</v>
      </c>
      <c r="D9" s="23">
        <v>1540.5981280000001</v>
      </c>
      <c r="E9" s="23">
        <v>1551.5290749999999</v>
      </c>
      <c r="F9" s="23">
        <v>481.37999090433505</v>
      </c>
      <c r="G9" s="23">
        <v>440.72166085188798</v>
      </c>
      <c r="H9" s="23">
        <v>411.09610153000006</v>
      </c>
      <c r="I9" s="23">
        <v>381.46411119999999</v>
      </c>
      <c r="J9" s="23">
        <v>356.97557270000004</v>
      </c>
      <c r="K9" s="23">
        <v>328.67331200000001</v>
      </c>
      <c r="L9" s="23">
        <v>302.94531799999999</v>
      </c>
      <c r="M9" s="23">
        <v>280.08363650000001</v>
      </c>
      <c r="N9" s="23">
        <v>263.48219800000004</v>
      </c>
      <c r="O9" s="23">
        <v>243.9340501399999</v>
      </c>
      <c r="P9" s="23">
        <v>223.72474515064096</v>
      </c>
      <c r="Q9" s="23">
        <v>156.33589430000001</v>
      </c>
      <c r="R9" s="23">
        <v>144.02647250000001</v>
      </c>
      <c r="S9" s="23">
        <v>138.39199500000004</v>
      </c>
      <c r="T9" s="23">
        <v>127.448678</v>
      </c>
      <c r="U9" s="23">
        <v>114.57119999999999</v>
      </c>
      <c r="V9" s="23">
        <v>105.27297</v>
      </c>
      <c r="W9" s="23">
        <v>96.795649999999995</v>
      </c>
    </row>
    <row r="10" spans="1:23">
      <c r="A10" s="27" t="s">
        <v>36</v>
      </c>
      <c r="B10" s="27" t="s">
        <v>62</v>
      </c>
      <c r="C10" s="23">
        <v>173.4665655651261</v>
      </c>
      <c r="D10" s="23">
        <v>206.0500712554925</v>
      </c>
      <c r="E10" s="23">
        <v>502.89829562501217</v>
      </c>
      <c r="F10" s="23">
        <v>1.4006350476942</v>
      </c>
      <c r="G10" s="23">
        <v>8.6655969299999954E-5</v>
      </c>
      <c r="H10" s="23">
        <v>6.1050987233914995</v>
      </c>
      <c r="I10" s="23">
        <v>14.7083221276733</v>
      </c>
      <c r="J10" s="23">
        <v>28.675816797393395</v>
      </c>
      <c r="K10" s="23">
        <v>25.416526316319494</v>
      </c>
      <c r="L10" s="23">
        <v>8.9602308748198016</v>
      </c>
      <c r="M10" s="23">
        <v>5.7707616692796995</v>
      </c>
      <c r="N10" s="23">
        <v>92.920377288871094</v>
      </c>
      <c r="O10" s="23">
        <v>20.748384671682697</v>
      </c>
      <c r="P10" s="23">
        <v>16.898467290749299</v>
      </c>
      <c r="Q10" s="23">
        <v>78.351473026260393</v>
      </c>
      <c r="R10" s="23">
        <v>122.41601833269961</v>
      </c>
      <c r="S10" s="23">
        <v>297.96164217964252</v>
      </c>
      <c r="T10" s="23">
        <v>261.06405182210625</v>
      </c>
      <c r="U10" s="23">
        <v>434.14577515637643</v>
      </c>
      <c r="V10" s="23">
        <v>150.23321833510261</v>
      </c>
      <c r="W10" s="23">
        <v>159.4483816444743</v>
      </c>
    </row>
    <row r="11" spans="1:23">
      <c r="A11" s="27" t="s">
        <v>36</v>
      </c>
      <c r="B11" s="27" t="s">
        <v>61</v>
      </c>
      <c r="C11" s="23">
        <v>78558.376770000003</v>
      </c>
      <c r="D11" s="23">
        <v>76009.854254999998</v>
      </c>
      <c r="E11" s="23">
        <v>66395.094503999993</v>
      </c>
      <c r="F11" s="23">
        <v>69206.716989999986</v>
      </c>
      <c r="G11" s="23">
        <v>65753.498290000003</v>
      </c>
      <c r="H11" s="23">
        <v>45251.130699999994</v>
      </c>
      <c r="I11" s="23">
        <v>39191.094450000004</v>
      </c>
      <c r="J11" s="23">
        <v>42291.936150000001</v>
      </c>
      <c r="K11" s="23">
        <v>33684.770019999996</v>
      </c>
      <c r="L11" s="23">
        <v>28673.41404</v>
      </c>
      <c r="M11" s="23">
        <v>36130.060010000001</v>
      </c>
      <c r="N11" s="23">
        <v>33590.179560000004</v>
      </c>
      <c r="O11" s="23">
        <v>33422.245680000007</v>
      </c>
      <c r="P11" s="23">
        <v>33280.52145</v>
      </c>
      <c r="Q11" s="23">
        <v>29679.44011</v>
      </c>
      <c r="R11" s="23">
        <v>26702.267499999994</v>
      </c>
      <c r="S11" s="23">
        <v>29268.791633999997</v>
      </c>
      <c r="T11" s="23">
        <v>25108.093349999996</v>
      </c>
      <c r="U11" s="23">
        <v>22645.076910000003</v>
      </c>
      <c r="V11" s="23">
        <v>19203.67671</v>
      </c>
      <c r="W11" s="23">
        <v>18959.632119999998</v>
      </c>
    </row>
    <row r="12" spans="1:23">
      <c r="A12" s="27" t="s">
        <v>36</v>
      </c>
      <c r="B12" s="27" t="s">
        <v>65</v>
      </c>
      <c r="C12" s="23">
        <v>59645.53801066459</v>
      </c>
      <c r="D12" s="23">
        <v>60650.069523557941</v>
      </c>
      <c r="E12" s="23">
        <v>52013.618834309636</v>
      </c>
      <c r="F12" s="23">
        <v>50525.308851257236</v>
      </c>
      <c r="G12" s="23">
        <v>48988.13248715004</v>
      </c>
      <c r="H12" s="23">
        <v>47876.875228570221</v>
      </c>
      <c r="I12" s="23">
        <v>45167.948619275281</v>
      </c>
      <c r="J12" s="23">
        <v>38122.706110340288</v>
      </c>
      <c r="K12" s="23">
        <v>35775.452040999728</v>
      </c>
      <c r="L12" s="23">
        <v>33038.575105409371</v>
      </c>
      <c r="M12" s="23">
        <v>34583.611784352477</v>
      </c>
      <c r="N12" s="23">
        <v>29708.927766215984</v>
      </c>
      <c r="O12" s="23">
        <v>27477.000550646848</v>
      </c>
      <c r="P12" s="23">
        <v>26309.954144455642</v>
      </c>
      <c r="Q12" s="23">
        <v>25468.397780204472</v>
      </c>
      <c r="R12" s="23">
        <v>23807.061561093731</v>
      </c>
      <c r="S12" s="23">
        <v>19865.039940054769</v>
      </c>
      <c r="T12" s="23">
        <v>17626.816094155616</v>
      </c>
      <c r="U12" s="23">
        <v>16116.281138808514</v>
      </c>
      <c r="V12" s="23">
        <v>16531.368505701845</v>
      </c>
      <c r="W12" s="23">
        <v>14078.399956092084</v>
      </c>
    </row>
    <row r="13" spans="1:23">
      <c r="A13" s="27" t="s">
        <v>36</v>
      </c>
      <c r="B13" s="27" t="s">
        <v>64</v>
      </c>
      <c r="C13" s="23">
        <v>126.4781776963442</v>
      </c>
      <c r="D13" s="23">
        <v>122.62801330635594</v>
      </c>
      <c r="E13" s="23">
        <v>115.49698597612493</v>
      </c>
      <c r="F13" s="23">
        <v>102.62861994680617</v>
      </c>
      <c r="G13" s="23">
        <v>91.408327951860045</v>
      </c>
      <c r="H13" s="23">
        <v>90.230780013870046</v>
      </c>
      <c r="I13" s="23">
        <v>84.132451360556061</v>
      </c>
      <c r="J13" s="23">
        <v>69.35181371328261</v>
      </c>
      <c r="K13" s="23">
        <v>68.42389462266128</v>
      </c>
      <c r="L13" s="23">
        <v>65.756938718831137</v>
      </c>
      <c r="M13" s="23">
        <v>61.939537414423832</v>
      </c>
      <c r="N13" s="23">
        <v>58.105451126998666</v>
      </c>
      <c r="O13" s="23">
        <v>51.691179899029898</v>
      </c>
      <c r="P13" s="23">
        <v>46.067168639921555</v>
      </c>
      <c r="Q13" s="23">
        <v>45.664826587863793</v>
      </c>
      <c r="R13" s="23">
        <v>41.75359952244569</v>
      </c>
      <c r="S13" s="23">
        <v>34.500305630115122</v>
      </c>
      <c r="T13" s="23">
        <v>33.659757845838151</v>
      </c>
      <c r="U13" s="23">
        <v>32.908858952090299</v>
      </c>
      <c r="V13" s="23">
        <v>31.223453297871714</v>
      </c>
      <c r="W13" s="23">
        <v>29.334376492265701</v>
      </c>
    </row>
    <row r="14" spans="1:23">
      <c r="A14" s="27" t="s">
        <v>36</v>
      </c>
      <c r="B14" s="27" t="s">
        <v>32</v>
      </c>
      <c r="C14" s="23">
        <v>1.1305393953459657</v>
      </c>
      <c r="D14" s="23">
        <v>1.1204453292698693</v>
      </c>
      <c r="E14" s="23">
        <v>1.124549446972948</v>
      </c>
      <c r="F14" s="23">
        <v>1.1482046378635129</v>
      </c>
      <c r="G14" s="23">
        <v>0.96022909803549661</v>
      </c>
      <c r="H14" s="23">
        <v>0.93771447308467915</v>
      </c>
      <c r="I14" s="23">
        <v>0.96027016340817295</v>
      </c>
      <c r="J14" s="23">
        <v>0.84537186780086049</v>
      </c>
      <c r="K14" s="23">
        <v>0.7679295615465791</v>
      </c>
      <c r="L14" s="23">
        <v>0.73757237073158055</v>
      </c>
      <c r="M14" s="23">
        <v>0.69762504525601099</v>
      </c>
      <c r="N14" s="23">
        <v>0.66624247976707374</v>
      </c>
      <c r="O14" s="23">
        <v>0.5056020525850361</v>
      </c>
      <c r="P14" s="23">
        <v>0.3852419588266921</v>
      </c>
      <c r="Q14" s="23">
        <v>0.39721238313128104</v>
      </c>
      <c r="R14" s="23">
        <v>0.48689649458083284</v>
      </c>
      <c r="S14" s="23">
        <v>0.57640252694997351</v>
      </c>
      <c r="T14" s="23">
        <v>0.54111468234814264</v>
      </c>
      <c r="U14" s="23">
        <v>0.50304580978280689</v>
      </c>
      <c r="V14" s="23">
        <v>0.97026920147222162</v>
      </c>
      <c r="W14" s="23">
        <v>0.90726626151620304</v>
      </c>
    </row>
    <row r="15" spans="1:23">
      <c r="A15" s="27" t="s">
        <v>36</v>
      </c>
      <c r="B15" s="27" t="s">
        <v>69</v>
      </c>
      <c r="C15" s="23">
        <v>444.03456400000005</v>
      </c>
      <c r="D15" s="23">
        <v>661.34428000000003</v>
      </c>
      <c r="E15" s="23">
        <v>268.51905502119081</v>
      </c>
      <c r="F15" s="23">
        <v>349.66531742094901</v>
      </c>
      <c r="G15" s="23">
        <v>34.373497921025269</v>
      </c>
      <c r="H15" s="23">
        <v>54.007590421626375</v>
      </c>
      <c r="I15" s="23">
        <v>88.303736921969431</v>
      </c>
      <c r="J15" s="23">
        <v>51.178734821981145</v>
      </c>
      <c r="K15" s="23">
        <v>431.50250702273951</v>
      </c>
      <c r="L15" s="23">
        <v>645.77204602327754</v>
      </c>
      <c r="M15" s="23">
        <v>761.76971602511298</v>
      </c>
      <c r="N15" s="23">
        <v>543.34919772898343</v>
      </c>
      <c r="O15" s="23">
        <v>433.54792233953975</v>
      </c>
      <c r="P15" s="23">
        <v>522.91111531140803</v>
      </c>
      <c r="Q15" s="23">
        <v>421.53161028803453</v>
      </c>
      <c r="R15" s="23">
        <v>745.76206911549286</v>
      </c>
      <c r="S15" s="23">
        <v>1027.6061170409446</v>
      </c>
      <c r="T15" s="23">
        <v>1324.5009048391817</v>
      </c>
      <c r="U15" s="23">
        <v>1341.3398672694266</v>
      </c>
      <c r="V15" s="23">
        <v>680.48937889346382</v>
      </c>
      <c r="W15" s="23">
        <v>1075.9116753199867</v>
      </c>
    </row>
    <row r="16" spans="1:23">
      <c r="A16" s="27" t="s">
        <v>36</v>
      </c>
      <c r="B16" s="27" t="s">
        <v>52</v>
      </c>
      <c r="C16" s="23">
        <v>9.9880240810000007E-2</v>
      </c>
      <c r="D16" s="23">
        <v>0.13600026229999979</v>
      </c>
      <c r="E16" s="23">
        <v>0.14800817387599999</v>
      </c>
      <c r="F16" s="23">
        <v>0.19805654155599989</v>
      </c>
      <c r="G16" s="23">
        <v>0.21843787549999991</v>
      </c>
      <c r="H16" s="23">
        <v>0.27421197324999996</v>
      </c>
      <c r="I16" s="23">
        <v>0.34644141228000003</v>
      </c>
      <c r="J16" s="23">
        <v>0.34244414627999997</v>
      </c>
      <c r="K16" s="23">
        <v>0.35240707040000002</v>
      </c>
      <c r="L16" s="23">
        <v>0.36810206442999976</v>
      </c>
      <c r="M16" s="23">
        <v>0.42112831229999997</v>
      </c>
      <c r="N16" s="23">
        <v>0.47243052589999995</v>
      </c>
      <c r="O16" s="23">
        <v>0.50595483213999992</v>
      </c>
      <c r="P16" s="23">
        <v>0.49163536799999896</v>
      </c>
      <c r="Q16" s="23">
        <v>0.50618458033000002</v>
      </c>
      <c r="R16" s="23">
        <v>0.4879659035399988</v>
      </c>
      <c r="S16" s="23">
        <v>0.42546832159999987</v>
      </c>
      <c r="T16" s="23">
        <v>0.41860765457999993</v>
      </c>
      <c r="U16" s="23">
        <v>0.3997506140199989</v>
      </c>
      <c r="V16" s="23">
        <v>0.36154387658000003</v>
      </c>
      <c r="W16" s="23">
        <v>0.33687028545999903</v>
      </c>
    </row>
    <row r="17" spans="1:23">
      <c r="A17" s="29" t="s">
        <v>118</v>
      </c>
      <c r="B17" s="29"/>
      <c r="C17" s="28">
        <v>524918.22365777276</v>
      </c>
      <c r="D17" s="28">
        <v>481919.89994420134</v>
      </c>
      <c r="E17" s="28">
        <v>445632.46496297844</v>
      </c>
      <c r="F17" s="28">
        <v>418458.92749937921</v>
      </c>
      <c r="G17" s="28">
        <v>388691.76587821933</v>
      </c>
      <c r="H17" s="28">
        <v>341454.04606561986</v>
      </c>
      <c r="I17" s="28">
        <v>313467.20837972546</v>
      </c>
      <c r="J17" s="28">
        <v>296122.31718856626</v>
      </c>
      <c r="K17" s="28">
        <v>238393.95281606121</v>
      </c>
      <c r="L17" s="28">
        <v>217540.07413140286</v>
      </c>
      <c r="M17" s="28">
        <v>202737.11939947266</v>
      </c>
      <c r="N17" s="28">
        <v>189304.91495034104</v>
      </c>
      <c r="O17" s="28">
        <v>178029.15371025668</v>
      </c>
      <c r="P17" s="28">
        <v>167598.02876721224</v>
      </c>
      <c r="Q17" s="28">
        <v>153840.18992471392</v>
      </c>
      <c r="R17" s="28">
        <v>144072.33219417519</v>
      </c>
      <c r="S17" s="28">
        <v>139013.662882526</v>
      </c>
      <c r="T17" s="28">
        <v>127202.4184098917</v>
      </c>
      <c r="U17" s="28">
        <v>116759.28756325883</v>
      </c>
      <c r="V17" s="28">
        <v>105864.4900534068</v>
      </c>
      <c r="W17" s="28">
        <v>100323.93772923399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142777.47010000001</v>
      </c>
      <c r="D20" s="23">
        <v>121090.24403067149</v>
      </c>
      <c r="E20" s="23">
        <v>101257.04231935073</v>
      </c>
      <c r="F20" s="23">
        <v>89195.675825131184</v>
      </c>
      <c r="G20" s="23">
        <v>80876.907509127224</v>
      </c>
      <c r="H20" s="23">
        <v>71648.366810584994</v>
      </c>
      <c r="I20" s="23">
        <v>66713.373693171015</v>
      </c>
      <c r="J20" s="23">
        <v>65219.55408645446</v>
      </c>
      <c r="K20" s="23">
        <v>45540.808835993012</v>
      </c>
      <c r="L20" s="23">
        <v>42815.801737057147</v>
      </c>
      <c r="M20" s="23">
        <v>38817.375318811777</v>
      </c>
      <c r="N20" s="23">
        <v>33462.817815812799</v>
      </c>
      <c r="O20" s="23">
        <v>31356.994571419138</v>
      </c>
      <c r="P20" s="23">
        <v>28370.596543497184</v>
      </c>
      <c r="Q20" s="23">
        <v>27665.678221427162</v>
      </c>
      <c r="R20" s="23">
        <v>25871.20666225579</v>
      </c>
      <c r="S20" s="23">
        <v>26528.912802325354</v>
      </c>
      <c r="T20" s="23">
        <v>24598.796384358946</v>
      </c>
      <c r="U20" s="23">
        <v>22858.947734355661</v>
      </c>
      <c r="V20" s="23">
        <v>20424.11145571859</v>
      </c>
      <c r="W20" s="23">
        <v>19569.179894401779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201.12841292310699</v>
      </c>
      <c r="D22" s="23">
        <v>188.135912961873</v>
      </c>
      <c r="E22" s="23">
        <v>520.96831327430993</v>
      </c>
      <c r="F22" s="23">
        <v>305.69323264569795</v>
      </c>
      <c r="G22" s="23">
        <v>280.41989291093302</v>
      </c>
      <c r="H22" s="23">
        <v>259.50693285734104</v>
      </c>
      <c r="I22" s="23">
        <v>241.27665289758403</v>
      </c>
      <c r="J22" s="23">
        <v>223.62876304421701</v>
      </c>
      <c r="K22" s="23">
        <v>206.997932519241</v>
      </c>
      <c r="L22" s="23">
        <v>191.46257262854499</v>
      </c>
      <c r="M22" s="23">
        <v>178.90351232600898</v>
      </c>
      <c r="N22" s="23">
        <v>174.27014630572998</v>
      </c>
      <c r="O22" s="23">
        <v>162.45007321349001</v>
      </c>
      <c r="P22" s="23">
        <v>143.69588543817397</v>
      </c>
      <c r="Q22" s="23">
        <v>134.54850588505599</v>
      </c>
      <c r="R22" s="23">
        <v>131.49178382628</v>
      </c>
      <c r="S22" s="23">
        <v>125.53503539632202</v>
      </c>
      <c r="T22" s="23">
        <v>181.63573975046199</v>
      </c>
      <c r="U22" s="23">
        <v>373.28085482670195</v>
      </c>
      <c r="V22" s="23">
        <v>99.313147336821999</v>
      </c>
      <c r="W22" s="23">
        <v>174.71922717749803</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1.26153483E-5</v>
      </c>
      <c r="D24" s="23">
        <v>1.2654188E-5</v>
      </c>
      <c r="E24" s="23">
        <v>1.302564419999999E-5</v>
      </c>
      <c r="F24" s="23">
        <v>0.82289508628980002</v>
      </c>
      <c r="G24" s="23">
        <v>1.2830935500000002E-5</v>
      </c>
      <c r="H24" s="23">
        <v>1.2776508000000001E-5</v>
      </c>
      <c r="I24" s="23">
        <v>1.2822983999999999E-5</v>
      </c>
      <c r="J24" s="23">
        <v>1.2947787999999989E-5</v>
      </c>
      <c r="K24" s="23">
        <v>1.2496201999999989E-5</v>
      </c>
      <c r="L24" s="23">
        <v>1.26012169E-5</v>
      </c>
      <c r="M24" s="23">
        <v>1.23399314E-5</v>
      </c>
      <c r="N24" s="23">
        <v>64.3219540733228</v>
      </c>
      <c r="O24" s="23">
        <v>14.489300984490399</v>
      </c>
      <c r="P24" s="23">
        <v>14.320595087270799</v>
      </c>
      <c r="Q24" s="23">
        <v>16.623449423728999</v>
      </c>
      <c r="R24" s="23">
        <v>75.210415947715319</v>
      </c>
      <c r="S24" s="23">
        <v>96.081014310054016</v>
      </c>
      <c r="T24" s="23">
        <v>46.613863983686798</v>
      </c>
      <c r="U24" s="23">
        <v>46.777219568406402</v>
      </c>
      <c r="V24" s="23">
        <v>52.404760086267004</v>
      </c>
      <c r="W24" s="23">
        <v>38.715857657414702</v>
      </c>
    </row>
    <row r="25" spans="1:23">
      <c r="A25" s="27" t="s">
        <v>119</v>
      </c>
      <c r="B25" s="27" t="s">
        <v>61</v>
      </c>
      <c r="C25" s="23">
        <v>12422.19204</v>
      </c>
      <c r="D25" s="23">
        <v>11342.75266</v>
      </c>
      <c r="E25" s="23">
        <v>9219.2464999999993</v>
      </c>
      <c r="F25" s="23">
        <v>11243.823189999999</v>
      </c>
      <c r="G25" s="23">
        <v>10501.585290000001</v>
      </c>
      <c r="H25" s="23">
        <v>9061.0982800000002</v>
      </c>
      <c r="I25" s="23">
        <v>7960.104159999999</v>
      </c>
      <c r="J25" s="23">
        <v>10693.60902</v>
      </c>
      <c r="K25" s="23">
        <v>7626.5397199999998</v>
      </c>
      <c r="L25" s="23">
        <v>6179.0038799999993</v>
      </c>
      <c r="M25" s="23">
        <v>5458.4257500000003</v>
      </c>
      <c r="N25" s="23">
        <v>4458.5183899999993</v>
      </c>
      <c r="O25" s="23">
        <v>5356.8360000000002</v>
      </c>
      <c r="P25" s="23">
        <v>4936.9804599999998</v>
      </c>
      <c r="Q25" s="23">
        <v>4464.2869199999996</v>
      </c>
      <c r="R25" s="23">
        <v>4039.7507199999995</v>
      </c>
      <c r="S25" s="23">
        <v>5128.01325</v>
      </c>
      <c r="T25" s="23">
        <v>3961.6788999999999</v>
      </c>
      <c r="U25" s="23">
        <v>3343.9107000000004</v>
      </c>
      <c r="V25" s="23">
        <v>2578.3682000000003</v>
      </c>
      <c r="W25" s="23">
        <v>2626.5246900000002</v>
      </c>
    </row>
    <row r="26" spans="1:23">
      <c r="A26" s="27" t="s">
        <v>119</v>
      </c>
      <c r="B26" s="27" t="s">
        <v>65</v>
      </c>
      <c r="C26" s="23">
        <v>13585.817825465174</v>
      </c>
      <c r="D26" s="23">
        <v>14717.646466145188</v>
      </c>
      <c r="E26" s="23">
        <v>12934.656946047062</v>
      </c>
      <c r="F26" s="23">
        <v>11808.970626760578</v>
      </c>
      <c r="G26" s="23">
        <v>11399.288699016468</v>
      </c>
      <c r="H26" s="23">
        <v>11186.671810621096</v>
      </c>
      <c r="I26" s="23">
        <v>10322.204709177018</v>
      </c>
      <c r="J26" s="23">
        <v>7834.3350399511992</v>
      </c>
      <c r="K26" s="23">
        <v>6807.708783076012</v>
      </c>
      <c r="L26" s="23">
        <v>6839.0770402273256</v>
      </c>
      <c r="M26" s="23">
        <v>7430.9422744976573</v>
      </c>
      <c r="N26" s="23">
        <v>6503.1650771145714</v>
      </c>
      <c r="O26" s="23">
        <v>5956.3592335679605</v>
      </c>
      <c r="P26" s="23">
        <v>5735.0221846267914</v>
      </c>
      <c r="Q26" s="23">
        <v>5655.2445565912476</v>
      </c>
      <c r="R26" s="23">
        <v>5116.0570599526745</v>
      </c>
      <c r="S26" s="23">
        <v>3392.479517669376</v>
      </c>
      <c r="T26" s="23">
        <v>2568.38659424255</v>
      </c>
      <c r="U26" s="23">
        <v>2565.6595600500405</v>
      </c>
      <c r="V26" s="23">
        <v>3227.6478731711741</v>
      </c>
      <c r="W26" s="23">
        <v>2770.7388292208334</v>
      </c>
    </row>
    <row r="27" spans="1:23">
      <c r="A27" s="27" t="s">
        <v>119</v>
      </c>
      <c r="B27" s="27" t="s">
        <v>64</v>
      </c>
      <c r="C27" s="23">
        <v>46.963319691397736</v>
      </c>
      <c r="D27" s="23">
        <v>46.519239931415065</v>
      </c>
      <c r="E27" s="23">
        <v>43.374344551316049</v>
      </c>
      <c r="F27" s="23">
        <v>38.69832454150513</v>
      </c>
      <c r="G27" s="23">
        <v>34.087363472828663</v>
      </c>
      <c r="H27" s="23">
        <v>34.236055283510545</v>
      </c>
      <c r="I27" s="23">
        <v>31.926632149725812</v>
      </c>
      <c r="J27" s="23">
        <v>26.808774713344675</v>
      </c>
      <c r="K27" s="23">
        <v>25.728513653050069</v>
      </c>
      <c r="L27" s="23">
        <v>25.051704767895224</v>
      </c>
      <c r="M27" s="23">
        <v>23.500642903708613</v>
      </c>
      <c r="N27" s="23">
        <v>21.837511365471027</v>
      </c>
      <c r="O27" s="23">
        <v>19.504151576332752</v>
      </c>
      <c r="P27" s="23">
        <v>17.194403560463229</v>
      </c>
      <c r="Q27" s="23">
        <v>17.297284685979374</v>
      </c>
      <c r="R27" s="23">
        <v>16.3412018209407</v>
      </c>
      <c r="S27" s="23">
        <v>13.73145383659676</v>
      </c>
      <c r="T27" s="23">
        <v>12.827000490082723</v>
      </c>
      <c r="U27" s="23">
        <v>13.007161945669472</v>
      </c>
      <c r="V27" s="23">
        <v>12.260675825920847</v>
      </c>
      <c r="W27" s="23">
        <v>11.380733890937295</v>
      </c>
    </row>
    <row r="28" spans="1:23">
      <c r="A28" s="27" t="s">
        <v>119</v>
      </c>
      <c r="B28" s="27" t="s">
        <v>32</v>
      </c>
      <c r="C28" s="23">
        <v>3.2144180000000003E-9</v>
      </c>
      <c r="D28" s="23">
        <v>3.00346799999999E-9</v>
      </c>
      <c r="E28" s="23">
        <v>2.7626639999999897E-9</v>
      </c>
      <c r="F28" s="23">
        <v>2.5804532000000003E-9</v>
      </c>
      <c r="G28" s="23">
        <v>2.4070466E-9</v>
      </c>
      <c r="H28" s="23">
        <v>3.0600827000000001E-9</v>
      </c>
      <c r="I28" s="23">
        <v>3.7518355E-9</v>
      </c>
      <c r="J28" s="23">
        <v>3.95259259999999E-9</v>
      </c>
      <c r="K28" s="23">
        <v>3.8088722000000002E-9</v>
      </c>
      <c r="L28" s="23">
        <v>6.3583280000000001E-9</v>
      </c>
      <c r="M28" s="23">
        <v>6.1407203999999996E-9</v>
      </c>
      <c r="N28" s="23">
        <v>5.3808150000000001E-9</v>
      </c>
      <c r="O28" s="23">
        <v>5.1195801999999999E-9</v>
      </c>
      <c r="P28" s="23">
        <v>4.8797146999999997E-9</v>
      </c>
      <c r="Q28" s="23">
        <v>4.6051536999999999E-9</v>
      </c>
      <c r="R28" s="23">
        <v>8.3558329999999992E-8</v>
      </c>
      <c r="S28" s="23">
        <v>7.5488979999999989E-8</v>
      </c>
      <c r="T28" s="23">
        <v>6.9976890000000003E-8</v>
      </c>
      <c r="U28" s="23">
        <v>6.5446286000000008E-8</v>
      </c>
      <c r="V28" s="23">
        <v>0.22785810000000001</v>
      </c>
      <c r="W28" s="23">
        <v>0.20725669999999999</v>
      </c>
    </row>
    <row r="29" spans="1:23">
      <c r="A29" s="27" t="s">
        <v>119</v>
      </c>
      <c r="B29" s="27" t="s">
        <v>69</v>
      </c>
      <c r="C29" s="23">
        <v>212.15483399999999</v>
      </c>
      <c r="D29" s="23">
        <v>344.70184</v>
      </c>
      <c r="E29" s="23">
        <v>162.37578500554062</v>
      </c>
      <c r="F29" s="23">
        <v>173.19817740554629</v>
      </c>
      <c r="G29" s="23">
        <v>23.054738905425783</v>
      </c>
      <c r="H29" s="23">
        <v>25.329660405450127</v>
      </c>
      <c r="I29" s="23">
        <v>30.77673690548276</v>
      </c>
      <c r="J29" s="23">
        <v>17.104046805419848</v>
      </c>
      <c r="K29" s="23">
        <v>107.48490700560373</v>
      </c>
      <c r="L29" s="23">
        <v>152.06464600563072</v>
      </c>
      <c r="M29" s="23">
        <v>162.0026160057366</v>
      </c>
      <c r="N29" s="23">
        <v>66.262307005471712</v>
      </c>
      <c r="O29" s="23">
        <v>46.96028640596338</v>
      </c>
      <c r="P29" s="23">
        <v>57.60423200563784</v>
      </c>
      <c r="Q29" s="23">
        <v>58.054190005497574</v>
      </c>
      <c r="R29" s="23">
        <v>83.126767010471937</v>
      </c>
      <c r="S29" s="23">
        <v>46.521356009500565</v>
      </c>
      <c r="T29" s="23">
        <v>100.19592800878934</v>
      </c>
      <c r="U29" s="23">
        <v>182.41668500849303</v>
      </c>
      <c r="V29" s="23">
        <v>86.209887012319086</v>
      </c>
      <c r="W29" s="23">
        <v>124.10379501120676</v>
      </c>
    </row>
    <row r="30" spans="1:23">
      <c r="A30" s="27" t="s">
        <v>119</v>
      </c>
      <c r="B30" s="27" t="s">
        <v>52</v>
      </c>
      <c r="C30" s="23">
        <v>5.0448724600000008E-2</v>
      </c>
      <c r="D30" s="23">
        <v>6.2496852599999896E-2</v>
      </c>
      <c r="E30" s="23">
        <v>6.0309611500000006E-2</v>
      </c>
      <c r="F30" s="23">
        <v>7.6897558699999993E-2</v>
      </c>
      <c r="G30" s="23">
        <v>8.98216342E-2</v>
      </c>
      <c r="H30" s="23">
        <v>0.1178189793</v>
      </c>
      <c r="I30" s="23">
        <v>0.13943786760000002</v>
      </c>
      <c r="J30" s="23">
        <v>0.13422205199999998</v>
      </c>
      <c r="K30" s="23">
        <v>0.1300074947</v>
      </c>
      <c r="L30" s="23">
        <v>0.13949461829999998</v>
      </c>
      <c r="M30" s="23">
        <v>0.14413178039999999</v>
      </c>
      <c r="N30" s="23">
        <v>0.17506401349999998</v>
      </c>
      <c r="O30" s="23">
        <v>0.1909543604</v>
      </c>
      <c r="P30" s="23">
        <v>0.17550275999999901</v>
      </c>
      <c r="Q30" s="23">
        <v>0.18149011700000001</v>
      </c>
      <c r="R30" s="23">
        <v>0.181028248999999</v>
      </c>
      <c r="S30" s="23">
        <v>0.16351025000000002</v>
      </c>
      <c r="T30" s="23">
        <v>0.15837061969999999</v>
      </c>
      <c r="U30" s="23">
        <v>0.14686889759999899</v>
      </c>
      <c r="V30" s="23">
        <v>0.1366087225</v>
      </c>
      <c r="W30" s="23">
        <v>0.12277451949999899</v>
      </c>
    </row>
    <row r="31" spans="1:23">
      <c r="A31" s="29" t="s">
        <v>118</v>
      </c>
      <c r="B31" s="29"/>
      <c r="C31" s="28">
        <v>169033.57171069502</v>
      </c>
      <c r="D31" s="28">
        <v>147385.29832236416</v>
      </c>
      <c r="E31" s="28">
        <v>123975.28843624904</v>
      </c>
      <c r="F31" s="28">
        <v>112593.68409416525</v>
      </c>
      <c r="G31" s="28">
        <v>103092.28876735839</v>
      </c>
      <c r="H31" s="28">
        <v>92189.879902123459</v>
      </c>
      <c r="I31" s="28">
        <v>85268.885860218332</v>
      </c>
      <c r="J31" s="28">
        <v>83997.935697110996</v>
      </c>
      <c r="K31" s="28">
        <v>60207.783797737517</v>
      </c>
      <c r="L31" s="28">
        <v>56050.396947282126</v>
      </c>
      <c r="M31" s="28">
        <v>51909.147510879084</v>
      </c>
      <c r="N31" s="28">
        <v>44684.930894671896</v>
      </c>
      <c r="O31" s="28">
        <v>42866.633330761411</v>
      </c>
      <c r="P31" s="28">
        <v>39217.810072209882</v>
      </c>
      <c r="Q31" s="28">
        <v>37953.678938013174</v>
      </c>
      <c r="R31" s="28">
        <v>35250.057843803406</v>
      </c>
      <c r="S31" s="28">
        <v>35284.7530735377</v>
      </c>
      <c r="T31" s="28">
        <v>31369.938482825728</v>
      </c>
      <c r="U31" s="28">
        <v>29201.583230746477</v>
      </c>
      <c r="V31" s="28">
        <v>26394.106112138776</v>
      </c>
      <c r="W31" s="28">
        <v>25191.259232348461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138145.69399999999</v>
      </c>
      <c r="D34" s="23">
        <v>133272.93419999999</v>
      </c>
      <c r="E34" s="23">
        <v>135702.19349999999</v>
      </c>
      <c r="F34" s="23">
        <v>124946.3515</v>
      </c>
      <c r="G34" s="23">
        <v>116686.98480000001</v>
      </c>
      <c r="H34" s="23">
        <v>107324.4564</v>
      </c>
      <c r="I34" s="23">
        <v>99885.073400000008</v>
      </c>
      <c r="J34" s="23">
        <v>91966.24465632638</v>
      </c>
      <c r="K34" s="23">
        <v>72315.327959216913</v>
      </c>
      <c r="L34" s="23">
        <v>67033.603154808196</v>
      </c>
      <c r="M34" s="23">
        <v>56823.223450174373</v>
      </c>
      <c r="N34" s="23">
        <v>59341.149339954078</v>
      </c>
      <c r="O34" s="23">
        <v>55514.345944461595</v>
      </c>
      <c r="P34" s="23">
        <v>50621.43494140746</v>
      </c>
      <c r="Q34" s="23">
        <v>44409.54455713748</v>
      </c>
      <c r="R34" s="23">
        <v>42352.54852597179</v>
      </c>
      <c r="S34" s="23">
        <v>40102.500082687526</v>
      </c>
      <c r="T34" s="23">
        <v>37721.891279421106</v>
      </c>
      <c r="U34" s="23">
        <v>34191.226354279112</v>
      </c>
      <c r="V34" s="23">
        <v>31025.705033354898</v>
      </c>
      <c r="W34" s="23">
        <v>28484.484241477312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6842.6840592990648</v>
      </c>
      <c r="D36" s="23">
        <v>6376.0947841979196</v>
      </c>
      <c r="E36" s="23">
        <v>6547.5777791494811</v>
      </c>
      <c r="F36" s="23">
        <v>5917.2026289291061</v>
      </c>
      <c r="G36" s="23">
        <v>5470.9983989481916</v>
      </c>
      <c r="H36" s="23">
        <v>5074.8810889459755</v>
      </c>
      <c r="I36" s="23">
        <v>4702.7363549484371</v>
      </c>
      <c r="J36" s="23">
        <v>4368.5813941164042</v>
      </c>
      <c r="K36" s="23">
        <v>4035.3725346579049</v>
      </c>
      <c r="L36" s="23">
        <v>3748.376423660231</v>
      </c>
      <c r="M36" s="23">
        <v>3473.5524186585312</v>
      </c>
      <c r="N36" s="23">
        <v>3224.1235248122703</v>
      </c>
      <c r="O36" s="23">
        <v>2988.0039368978873</v>
      </c>
      <c r="P36" s="23">
        <v>2769.2147698372587</v>
      </c>
      <c r="Q36" s="23">
        <v>2564.0261603628637</v>
      </c>
      <c r="R36" s="23">
        <v>2278.0882957044068</v>
      </c>
      <c r="S36" s="23">
        <v>2467.0653848116981</v>
      </c>
      <c r="T36" s="23">
        <v>2203.8699241207983</v>
      </c>
      <c r="U36" s="23">
        <v>2019.6957528965006</v>
      </c>
      <c r="V36" s="23">
        <v>1660.642368991143</v>
      </c>
      <c r="W36" s="23">
        <v>2080.4349138177959</v>
      </c>
    </row>
    <row r="37" spans="1:23">
      <c r="A37" s="27" t="s">
        <v>120</v>
      </c>
      <c r="B37" s="27" t="s">
        <v>28</v>
      </c>
      <c r="C37" s="23">
        <v>224.36267000000001</v>
      </c>
      <c r="D37" s="23">
        <v>211.54834</v>
      </c>
      <c r="E37" s="23">
        <v>387.65671999999995</v>
      </c>
      <c r="F37" s="23">
        <v>356.77134000000001</v>
      </c>
      <c r="G37" s="23">
        <v>327.10244</v>
      </c>
      <c r="H37" s="23">
        <v>305.20303000000001</v>
      </c>
      <c r="I37" s="23">
        <v>282.28870000000001</v>
      </c>
      <c r="J37" s="23">
        <v>262.97106000000002</v>
      </c>
      <c r="K37" s="23">
        <v>240.22725</v>
      </c>
      <c r="L37" s="23">
        <v>223.60917000000001</v>
      </c>
      <c r="M37" s="23">
        <v>206.66032999999999</v>
      </c>
      <c r="N37" s="23">
        <v>194.69181</v>
      </c>
      <c r="O37" s="23">
        <v>180.30292</v>
      </c>
      <c r="P37" s="23">
        <v>166.97932999999998</v>
      </c>
      <c r="Q37" s="23">
        <v>153.37623000000002</v>
      </c>
      <c r="R37" s="23">
        <v>142.02062000000001</v>
      </c>
      <c r="S37" s="23">
        <v>131.95817000000002</v>
      </c>
      <c r="T37" s="23">
        <v>122.89561999999999</v>
      </c>
      <c r="U37" s="23">
        <v>114.57119999999999</v>
      </c>
      <c r="V37" s="23">
        <v>105.27297</v>
      </c>
      <c r="W37" s="23">
        <v>96.795649999999995</v>
      </c>
    </row>
    <row r="38" spans="1:23">
      <c r="A38" s="27" t="s">
        <v>120</v>
      </c>
      <c r="B38" s="27" t="s">
        <v>62</v>
      </c>
      <c r="C38" s="23">
        <v>1.9798902999999989E-5</v>
      </c>
      <c r="D38" s="23">
        <v>1.9701361999999987E-5</v>
      </c>
      <c r="E38" s="23">
        <v>1.9381611000000001E-5</v>
      </c>
      <c r="F38" s="23">
        <v>1.8764333299999977E-5</v>
      </c>
      <c r="G38" s="23">
        <v>1.8768821999999986E-5</v>
      </c>
      <c r="H38" s="23">
        <v>1.878375799999999E-5</v>
      </c>
      <c r="I38" s="23">
        <v>1.8777423499999992E-5</v>
      </c>
      <c r="J38" s="23">
        <v>2.5080969226787002</v>
      </c>
      <c r="K38" s="23">
        <v>1.8273801299999988E-5</v>
      </c>
      <c r="L38" s="23">
        <v>1.8201453499999981E-5</v>
      </c>
      <c r="M38" s="23">
        <v>1.8290565400000001E-5</v>
      </c>
      <c r="N38" s="23">
        <v>1.85746834E-5</v>
      </c>
      <c r="O38" s="23">
        <v>1.8643701199999981E-5</v>
      </c>
      <c r="P38" s="23">
        <v>1.1602511E-5</v>
      </c>
      <c r="Q38" s="23">
        <v>5.3608463705210001</v>
      </c>
      <c r="R38" s="23">
        <v>7.6683318719863998</v>
      </c>
      <c r="S38" s="23">
        <v>61.455541931004809</v>
      </c>
      <c r="T38" s="23">
        <v>21.650191611192</v>
      </c>
      <c r="U38" s="23">
        <v>34.946990942835605</v>
      </c>
      <c r="V38" s="23">
        <v>28.983031088726289</v>
      </c>
      <c r="W38" s="23">
        <v>30.041857402667599</v>
      </c>
    </row>
    <row r="39" spans="1:23">
      <c r="A39" s="27" t="s">
        <v>120</v>
      </c>
      <c r="B39" s="27" t="s">
        <v>61</v>
      </c>
      <c r="C39" s="23">
        <v>4064.4140000000002</v>
      </c>
      <c r="D39" s="23">
        <v>3751.1954000000001</v>
      </c>
      <c r="E39" s="23">
        <v>3464.1824000000006</v>
      </c>
      <c r="F39" s="23">
        <v>3180.8546000000001</v>
      </c>
      <c r="G39" s="23">
        <v>2930.9274999999998</v>
      </c>
      <c r="H39" s="23">
        <v>2707.9597999999996</v>
      </c>
      <c r="I39" s="23">
        <v>2503.9112999999998</v>
      </c>
      <c r="J39" s="23">
        <v>2297.9115000000002</v>
      </c>
      <c r="K39" s="23">
        <v>2119.7659600000002</v>
      </c>
      <c r="L39" s="23">
        <v>1952.6383999999998</v>
      </c>
      <c r="M39" s="23">
        <v>1805.91866</v>
      </c>
      <c r="N39" s="23">
        <v>1659.5697500000001</v>
      </c>
      <c r="O39" s="23">
        <v>1529.6218600000002</v>
      </c>
      <c r="P39" s="23">
        <v>1408.1233999999999</v>
      </c>
      <c r="Q39" s="23">
        <v>1303.06647</v>
      </c>
      <c r="R39" s="23">
        <v>1193.3384199999998</v>
      </c>
      <c r="S39" s="23">
        <v>415.68119999999999</v>
      </c>
      <c r="T39" s="23">
        <v>382.56311999999997</v>
      </c>
      <c r="U39" s="23">
        <v>351.58262000000002</v>
      </c>
      <c r="V39" s="23">
        <v>324.69466</v>
      </c>
      <c r="W39" s="23">
        <v>299.17720000000003</v>
      </c>
    </row>
    <row r="40" spans="1:23">
      <c r="A40" s="27" t="s">
        <v>120</v>
      </c>
      <c r="B40" s="27" t="s">
        <v>65</v>
      </c>
      <c r="C40" s="23">
        <v>4780.888527129051</v>
      </c>
      <c r="D40" s="23">
        <v>4098.4353063627486</v>
      </c>
      <c r="E40" s="23">
        <v>3744.2391849497885</v>
      </c>
      <c r="F40" s="23">
        <v>3073.9042617672453</v>
      </c>
      <c r="G40" s="23">
        <v>3487.7943462854651</v>
      </c>
      <c r="H40" s="23">
        <v>3257.6137972184765</v>
      </c>
      <c r="I40" s="23">
        <v>3238.4888475949078</v>
      </c>
      <c r="J40" s="23">
        <v>2805.9463114231203</v>
      </c>
      <c r="K40" s="23">
        <v>2533.3643678938447</v>
      </c>
      <c r="L40" s="23">
        <v>2387.8991289195405</v>
      </c>
      <c r="M40" s="23">
        <v>2049.2033061604252</v>
      </c>
      <c r="N40" s="23">
        <v>1851.9083367237761</v>
      </c>
      <c r="O40" s="23">
        <v>1516.8822485814867</v>
      </c>
      <c r="P40" s="23">
        <v>1707.2661194809223</v>
      </c>
      <c r="Q40" s="23">
        <v>1639.8490431574842</v>
      </c>
      <c r="R40" s="23">
        <v>1622.5832253749868</v>
      </c>
      <c r="S40" s="23">
        <v>1414.4480735737386</v>
      </c>
      <c r="T40" s="23">
        <v>1286.8125325374324</v>
      </c>
      <c r="U40" s="23">
        <v>1760.4845403797326</v>
      </c>
      <c r="V40" s="23">
        <v>1529.3495976387351</v>
      </c>
      <c r="W40" s="23">
        <v>1375.4991157572592</v>
      </c>
    </row>
    <row r="41" spans="1:23">
      <c r="A41" s="27" t="s">
        <v>120</v>
      </c>
      <c r="B41" s="27" t="s">
        <v>64</v>
      </c>
      <c r="C41" s="23">
        <v>50.242261402340418</v>
      </c>
      <c r="D41" s="23">
        <v>49.053471532350272</v>
      </c>
      <c r="E41" s="23">
        <v>46.183958822223396</v>
      </c>
      <c r="F41" s="23">
        <v>40.953742402266563</v>
      </c>
      <c r="G41" s="23">
        <v>37.043856593832395</v>
      </c>
      <c r="H41" s="23">
        <v>36.269801154483964</v>
      </c>
      <c r="I41" s="23">
        <v>33.506022604640172</v>
      </c>
      <c r="J41" s="23">
        <v>26.288966573914546</v>
      </c>
      <c r="K41" s="23">
        <v>27.02925450376669</v>
      </c>
      <c r="L41" s="23">
        <v>25.976044404422183</v>
      </c>
      <c r="M41" s="23">
        <v>24.784023424521344</v>
      </c>
      <c r="N41" s="23">
        <v>23.213908364826363</v>
      </c>
      <c r="O41" s="23">
        <v>20.606326635286873</v>
      </c>
      <c r="P41" s="23">
        <v>18.645265574811546</v>
      </c>
      <c r="Q41" s="23">
        <v>18.331746103102084</v>
      </c>
      <c r="R41" s="23">
        <v>15.962929357206745</v>
      </c>
      <c r="S41" s="23">
        <v>12.224220186816304</v>
      </c>
      <c r="T41" s="23">
        <v>12.609701247814787</v>
      </c>
      <c r="U41" s="23">
        <v>12.144389464216912</v>
      </c>
      <c r="V41" s="23">
        <v>11.529343408940464</v>
      </c>
      <c r="W41" s="23">
        <v>10.849832916409856</v>
      </c>
    </row>
    <row r="42" spans="1:23">
      <c r="A42" s="27" t="s">
        <v>120</v>
      </c>
      <c r="B42" s="27" t="s">
        <v>32</v>
      </c>
      <c r="C42" s="23">
        <v>0.22559094323899229</v>
      </c>
      <c r="D42" s="23">
        <v>0.21288148304457941</v>
      </c>
      <c r="E42" s="23">
        <v>0.19044650283459577</v>
      </c>
      <c r="F42" s="23">
        <v>0.17225471263973599</v>
      </c>
      <c r="G42" s="23">
        <v>0.14585680246468299</v>
      </c>
      <c r="H42" s="23">
        <v>0.14151518319090078</v>
      </c>
      <c r="I42" s="23">
        <v>0.12897618393666868</v>
      </c>
      <c r="J42" s="23">
        <v>0.13776695418172702</v>
      </c>
      <c r="K42" s="23">
        <v>0.11850893405028461</v>
      </c>
      <c r="L42" s="23">
        <v>0.11308386680542461</v>
      </c>
      <c r="M42" s="23">
        <v>0.107473082463166</v>
      </c>
      <c r="N42" s="23">
        <v>9.7376416003332494E-2</v>
      </c>
      <c r="O42" s="23">
        <v>8.8933365632730299E-2</v>
      </c>
      <c r="P42" s="23">
        <v>7.842184529872899E-2</v>
      </c>
      <c r="Q42" s="23">
        <v>8.6847625151343311E-2</v>
      </c>
      <c r="R42" s="23">
        <v>8.3232091410767692E-2</v>
      </c>
      <c r="S42" s="23">
        <v>7.8622980391376995E-2</v>
      </c>
      <c r="T42" s="23">
        <v>7.2600740565956001E-2</v>
      </c>
      <c r="U42" s="23">
        <v>6.7210590149381993E-2</v>
      </c>
      <c r="V42" s="23">
        <v>7.1223032999999908E-2</v>
      </c>
      <c r="W42" s="23">
        <v>6.4329019000000001E-2</v>
      </c>
    </row>
    <row r="43" spans="1:23">
      <c r="A43" s="27" t="s">
        <v>120</v>
      </c>
      <c r="B43" s="27" t="s">
        <v>69</v>
      </c>
      <c r="C43" s="23">
        <v>231.87973000000002</v>
      </c>
      <c r="D43" s="23">
        <v>316.64244000000002</v>
      </c>
      <c r="E43" s="23">
        <v>106.14327000265263</v>
      </c>
      <c r="F43" s="23">
        <v>176.46714000264797</v>
      </c>
      <c r="G43" s="23">
        <v>11.318759002617831</v>
      </c>
      <c r="H43" s="23">
        <v>28.677930002623938</v>
      </c>
      <c r="I43" s="23">
        <v>57.527000002643327</v>
      </c>
      <c r="J43" s="23">
        <v>34.074688002628356</v>
      </c>
      <c r="K43" s="23">
        <v>324.01760000272884</v>
      </c>
      <c r="L43" s="23">
        <v>493.70740000275492</v>
      </c>
      <c r="M43" s="23">
        <v>599.76710000278035</v>
      </c>
      <c r="N43" s="23">
        <v>476.97428000275914</v>
      </c>
      <c r="O43" s="23">
        <v>386.4449000027542</v>
      </c>
      <c r="P43" s="23">
        <v>465.1942200027608</v>
      </c>
      <c r="Q43" s="23">
        <v>363.34975000278337</v>
      </c>
      <c r="R43" s="23">
        <v>662.52950000285796</v>
      </c>
      <c r="S43" s="23">
        <v>980.73460000396437</v>
      </c>
      <c r="T43" s="23">
        <v>1223.9534000042283</v>
      </c>
      <c r="U43" s="23">
        <v>1158.5569000043135</v>
      </c>
      <c r="V43" s="23">
        <v>593.97306000534877</v>
      </c>
      <c r="W43" s="23">
        <v>951.54020000495245</v>
      </c>
    </row>
    <row r="44" spans="1:23">
      <c r="A44" s="27" t="s">
        <v>120</v>
      </c>
      <c r="B44" s="27" t="s">
        <v>52</v>
      </c>
      <c r="C44" s="23">
        <v>1.432179726E-2</v>
      </c>
      <c r="D44" s="23">
        <v>1.6603347500000001E-2</v>
      </c>
      <c r="E44" s="23">
        <v>1.8455226499999998E-2</v>
      </c>
      <c r="F44" s="23">
        <v>2.2705453899999992E-2</v>
      </c>
      <c r="G44" s="23">
        <v>2.97052844E-2</v>
      </c>
      <c r="H44" s="23">
        <v>3.6317703899999991E-2</v>
      </c>
      <c r="I44" s="23">
        <v>4.4622949799999999E-2</v>
      </c>
      <c r="J44" s="23">
        <v>4.7590146200000003E-2</v>
      </c>
      <c r="K44" s="23">
        <v>4.8956458199999997E-2</v>
      </c>
      <c r="L44" s="23">
        <v>4.7806012299999999E-2</v>
      </c>
      <c r="M44" s="23">
        <v>5.9388244999999999E-2</v>
      </c>
      <c r="N44" s="23">
        <v>6.3368713999999909E-2</v>
      </c>
      <c r="O44" s="23">
        <v>6.535869150000001E-2</v>
      </c>
      <c r="P44" s="23">
        <v>6.2129589000000006E-2</v>
      </c>
      <c r="Q44" s="23">
        <v>7.2286736300000001E-2</v>
      </c>
      <c r="R44" s="23">
        <v>7.2651896800000004E-2</v>
      </c>
      <c r="S44" s="23">
        <v>7.2342424799999985E-2</v>
      </c>
      <c r="T44" s="23">
        <v>7.0342067600000002E-2</v>
      </c>
      <c r="U44" s="23">
        <v>6.6863608599999902E-2</v>
      </c>
      <c r="V44" s="23">
        <v>6.17625464E-2</v>
      </c>
      <c r="W44" s="23">
        <v>5.6404619199999999E-2</v>
      </c>
    </row>
    <row r="45" spans="1:23">
      <c r="A45" s="29" t="s">
        <v>118</v>
      </c>
      <c r="B45" s="29"/>
      <c r="C45" s="28">
        <v>154108.28553762933</v>
      </c>
      <c r="D45" s="28">
        <v>147759.2615217944</v>
      </c>
      <c r="E45" s="28">
        <v>149892.03356230308</v>
      </c>
      <c r="F45" s="28">
        <v>137516.03809186295</v>
      </c>
      <c r="G45" s="28">
        <v>128940.85136059634</v>
      </c>
      <c r="H45" s="28">
        <v>118706.38393610269</v>
      </c>
      <c r="I45" s="28">
        <v>110646.00464392542</v>
      </c>
      <c r="J45" s="28">
        <v>101730.45198536251</v>
      </c>
      <c r="K45" s="28">
        <v>81271.08734454622</v>
      </c>
      <c r="L45" s="28">
        <v>75372.102339993828</v>
      </c>
      <c r="M45" s="28">
        <v>64383.342206708418</v>
      </c>
      <c r="N45" s="28">
        <v>66294.656688429619</v>
      </c>
      <c r="O45" s="28">
        <v>61749.763255219965</v>
      </c>
      <c r="P45" s="28">
        <v>56691.663837902961</v>
      </c>
      <c r="Q45" s="28">
        <v>50093.555053131451</v>
      </c>
      <c r="R45" s="28">
        <v>47612.21034828038</v>
      </c>
      <c r="S45" s="28">
        <v>44605.33267319078</v>
      </c>
      <c r="T45" s="28">
        <v>41752.292368938353</v>
      </c>
      <c r="U45" s="28">
        <v>38484.651847962392</v>
      </c>
      <c r="V45" s="28">
        <v>34686.177004482444</v>
      </c>
      <c r="W45" s="28">
        <v>32377.282811371442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89614.512099999993</v>
      </c>
      <c r="D49" s="23">
        <v>76183.519</v>
      </c>
      <c r="E49" s="23">
        <v>78160.286999999997</v>
      </c>
      <c r="F49" s="23">
        <v>75534.591</v>
      </c>
      <c r="G49" s="23">
        <v>68044.427500000005</v>
      </c>
      <c r="H49" s="23">
        <v>61604.827299999997</v>
      </c>
      <c r="I49" s="23">
        <v>55316.664299999997</v>
      </c>
      <c r="J49" s="23">
        <v>51827.582299999995</v>
      </c>
      <c r="K49" s="23">
        <v>44891.771534296196</v>
      </c>
      <c r="L49" s="23">
        <v>40259.807384234948</v>
      </c>
      <c r="M49" s="23">
        <v>31079.707143365373</v>
      </c>
      <c r="N49" s="23">
        <v>28181.842737854706</v>
      </c>
      <c r="O49" s="23">
        <v>25658.788305034057</v>
      </c>
      <c r="P49" s="23">
        <v>24782.381109665152</v>
      </c>
      <c r="Q49" s="23">
        <v>22675.358553048853</v>
      </c>
      <c r="R49" s="23">
        <v>21724.677913859356</v>
      </c>
      <c r="S49" s="23">
        <v>20172.981653697301</v>
      </c>
      <c r="T49" s="23">
        <v>19307.627090049369</v>
      </c>
      <c r="U49" s="23">
        <v>17679.904777052656</v>
      </c>
      <c r="V49" s="23">
        <v>16628.647079960534</v>
      </c>
      <c r="W49" s="23">
        <v>16513.5302040645</v>
      </c>
    </row>
    <row r="50" spans="1:23">
      <c r="A50" s="27" t="s">
        <v>121</v>
      </c>
      <c r="B50" s="27" t="s">
        <v>18</v>
      </c>
      <c r="C50" s="23">
        <v>7.4910554000000002E-6</v>
      </c>
      <c r="D50" s="23">
        <v>7.3829400000000003E-6</v>
      </c>
      <c r="E50" s="23">
        <v>7.3254479999999998E-6</v>
      </c>
      <c r="F50" s="23">
        <v>7.5104087999999999E-6</v>
      </c>
      <c r="G50" s="23">
        <v>7.1748530000000003E-6</v>
      </c>
      <c r="H50" s="23">
        <v>7.1655297999999999E-6</v>
      </c>
      <c r="I50" s="23">
        <v>7.4558130000000004E-6</v>
      </c>
      <c r="J50" s="23">
        <v>7.6625020000000004E-6</v>
      </c>
      <c r="K50" s="23">
        <v>8.0418409999999986E-6</v>
      </c>
      <c r="L50" s="23">
        <v>8.4780500000000009E-6</v>
      </c>
      <c r="M50" s="23">
        <v>8.9100340000000008E-6</v>
      </c>
      <c r="N50" s="23">
        <v>1.4886864E-5</v>
      </c>
      <c r="O50" s="23">
        <v>1.5456390999999999E-5</v>
      </c>
      <c r="P50" s="23">
        <v>1.4352083999999999E-5</v>
      </c>
      <c r="Q50" s="23">
        <v>1.523596E-5</v>
      </c>
      <c r="R50" s="23">
        <v>1.4438296999999999E-5</v>
      </c>
      <c r="S50" s="23">
        <v>1.9019660000000001E-5</v>
      </c>
      <c r="T50" s="23">
        <v>1.8472793000000001E-5</v>
      </c>
      <c r="U50" s="23">
        <v>2.3333483999999901E-5</v>
      </c>
      <c r="V50" s="23">
        <v>2.0179348E-5</v>
      </c>
      <c r="W50" s="23">
        <v>2.0142179000000001E-5</v>
      </c>
    </row>
    <row r="51" spans="1:23">
      <c r="A51" s="27" t="s">
        <v>121</v>
      </c>
      <c r="B51" s="27" t="s">
        <v>28</v>
      </c>
      <c r="C51" s="23">
        <v>4.1240159999999992</v>
      </c>
      <c r="D51" s="23">
        <v>4.2446679999999999</v>
      </c>
      <c r="E51" s="23">
        <v>11.303455</v>
      </c>
      <c r="F51" s="23">
        <v>9.0433500000000008E-7</v>
      </c>
      <c r="G51" s="23">
        <v>8.5188799999999993E-7</v>
      </c>
      <c r="H51" s="23">
        <v>0.670821529999999</v>
      </c>
      <c r="I51" s="23">
        <v>2.0769511999999999</v>
      </c>
      <c r="J51" s="23">
        <v>3.0728877000000003</v>
      </c>
      <c r="K51" s="23">
        <v>4.6786479999999999</v>
      </c>
      <c r="L51" s="23">
        <v>2.1888429999999999</v>
      </c>
      <c r="M51" s="23">
        <v>1.0957204999999999</v>
      </c>
      <c r="N51" s="23">
        <v>2.531552</v>
      </c>
      <c r="O51" s="23">
        <v>0.77619214000000003</v>
      </c>
      <c r="P51" s="23">
        <v>1.1506409999999999E-6</v>
      </c>
      <c r="Q51" s="23">
        <v>2.9596643</v>
      </c>
      <c r="R51" s="23">
        <v>2.0058525</v>
      </c>
      <c r="S51" s="23">
        <v>6.4338249999999997</v>
      </c>
      <c r="T51" s="23">
        <v>4.553058</v>
      </c>
      <c r="U51" s="23">
        <v>0</v>
      </c>
      <c r="V51" s="23">
        <v>0</v>
      </c>
      <c r="W51" s="23">
        <v>0</v>
      </c>
    </row>
    <row r="52" spans="1:23">
      <c r="A52" s="27" t="s">
        <v>121</v>
      </c>
      <c r="B52" s="27" t="s">
        <v>62</v>
      </c>
      <c r="C52" s="23">
        <v>15.323110445448199</v>
      </c>
      <c r="D52" s="23">
        <v>1.1334330469378</v>
      </c>
      <c r="E52" s="23">
        <v>50.221192045429198</v>
      </c>
      <c r="F52" s="23">
        <v>2.136073959999999E-5</v>
      </c>
      <c r="G52" s="23">
        <v>2.0268442999999991E-5</v>
      </c>
      <c r="H52" s="23">
        <v>2.0298400299999976E-5</v>
      </c>
      <c r="I52" s="23">
        <v>4.4344946704171999</v>
      </c>
      <c r="J52" s="23">
        <v>12.125915226398998</v>
      </c>
      <c r="K52" s="23">
        <v>9.6262190162985988</v>
      </c>
      <c r="L52" s="23">
        <v>0.98843929748199999</v>
      </c>
      <c r="M52" s="23">
        <v>1.0389198924783003</v>
      </c>
      <c r="N52" s="23">
        <v>13.061837396322501</v>
      </c>
      <c r="O52" s="23">
        <v>2.5158529806829999</v>
      </c>
      <c r="P52" s="23">
        <v>2.6521679199999973E-5</v>
      </c>
      <c r="Q52" s="23">
        <v>11.6488789417053</v>
      </c>
      <c r="R52" s="23">
        <v>8.3975524721504904</v>
      </c>
      <c r="S52" s="23">
        <v>56.329102069710991</v>
      </c>
      <c r="T52" s="23">
        <v>102.50941786703889</v>
      </c>
      <c r="U52" s="23">
        <v>200.38990885458898</v>
      </c>
      <c r="V52" s="23">
        <v>24.886131861003005</v>
      </c>
      <c r="W52" s="23">
        <v>23.982393542203997</v>
      </c>
    </row>
    <row r="53" spans="1:23">
      <c r="A53" s="27" t="s">
        <v>121</v>
      </c>
      <c r="B53" s="27" t="s">
        <v>61</v>
      </c>
      <c r="C53" s="23">
        <v>16299.365479999999</v>
      </c>
      <c r="D53" s="23">
        <v>14943.164295</v>
      </c>
      <c r="E53" s="23">
        <v>12650.324804</v>
      </c>
      <c r="F53" s="23">
        <v>14257.32259</v>
      </c>
      <c r="G53" s="23">
        <v>13609.77874</v>
      </c>
      <c r="H53" s="23">
        <v>11884.607539999999</v>
      </c>
      <c r="I53" s="23">
        <v>11008.501380000002</v>
      </c>
      <c r="J53" s="23">
        <v>12884.670820000001</v>
      </c>
      <c r="K53" s="23">
        <v>9930.2595500000007</v>
      </c>
      <c r="L53" s="23">
        <v>7933.4304700000002</v>
      </c>
      <c r="M53" s="23">
        <v>7384.9980299999997</v>
      </c>
      <c r="N53" s="23">
        <v>6181.106859999999</v>
      </c>
      <c r="O53" s="23">
        <v>7029.8649299999997</v>
      </c>
      <c r="P53" s="23">
        <v>6668.5405700000001</v>
      </c>
      <c r="Q53" s="23">
        <v>5840.0638799999997</v>
      </c>
      <c r="R53" s="23">
        <v>5395.4230499999994</v>
      </c>
      <c r="S53" s="23">
        <v>6226.1419139999998</v>
      </c>
      <c r="T53" s="23">
        <v>4785.28485</v>
      </c>
      <c r="U53" s="23">
        <v>3869.8348099999998</v>
      </c>
      <c r="V53" s="23">
        <v>3532.3813200000004</v>
      </c>
      <c r="W53" s="23">
        <v>2974.90533</v>
      </c>
    </row>
    <row r="54" spans="1:23">
      <c r="A54" s="27" t="s">
        <v>121</v>
      </c>
      <c r="B54" s="27" t="s">
        <v>65</v>
      </c>
      <c r="C54" s="23">
        <v>23849.027699270082</v>
      </c>
      <c r="D54" s="23">
        <v>24616.377040051389</v>
      </c>
      <c r="E54" s="23">
        <v>19607.58743368779</v>
      </c>
      <c r="F54" s="23">
        <v>18808.694839785814</v>
      </c>
      <c r="G54" s="23">
        <v>17400.883649776071</v>
      </c>
      <c r="H54" s="23">
        <v>16470.01309038973</v>
      </c>
      <c r="I54" s="23">
        <v>15157.04185787033</v>
      </c>
      <c r="J54" s="23">
        <v>12686.310778907105</v>
      </c>
      <c r="K54" s="23">
        <v>12387.953951659236</v>
      </c>
      <c r="L54" s="23">
        <v>11081.502310730228</v>
      </c>
      <c r="M54" s="23">
        <v>11746.913641642434</v>
      </c>
      <c r="N54" s="23">
        <v>9527.9446943419789</v>
      </c>
      <c r="O54" s="23">
        <v>9125.2823098125118</v>
      </c>
      <c r="P54" s="23">
        <v>8639.8366195217077</v>
      </c>
      <c r="Q54" s="23">
        <v>8572.9428941330989</v>
      </c>
      <c r="R54" s="23">
        <v>8223.356120401626</v>
      </c>
      <c r="S54" s="23">
        <v>6919.2868392418104</v>
      </c>
      <c r="T54" s="23">
        <v>6288.2202501063739</v>
      </c>
      <c r="U54" s="23">
        <v>5651.9217807485538</v>
      </c>
      <c r="V54" s="23">
        <v>5531.2624111518726</v>
      </c>
      <c r="W54" s="23">
        <v>4490.7405357066627</v>
      </c>
    </row>
    <row r="55" spans="1:23">
      <c r="A55" s="27" t="s">
        <v>121</v>
      </c>
      <c r="B55" s="27" t="s">
        <v>64</v>
      </c>
      <c r="C55" s="23">
        <v>21.952770200508578</v>
      </c>
      <c r="D55" s="23">
        <v>20.243986840471493</v>
      </c>
      <c r="E55" s="23">
        <v>19.523729900459902</v>
      </c>
      <c r="F55" s="23">
        <v>17.308966600702565</v>
      </c>
      <c r="G55" s="23">
        <v>15.158332180990211</v>
      </c>
      <c r="H55" s="23">
        <v>14.865110371074906</v>
      </c>
      <c r="I55" s="23">
        <v>14.05296400112921</v>
      </c>
      <c r="J55" s="23">
        <v>12.166662121112603</v>
      </c>
      <c r="K55" s="23">
        <v>11.718204661101202</v>
      </c>
      <c r="L55" s="23">
        <v>11.036779741309482</v>
      </c>
      <c r="M55" s="23">
        <v>10.214318141232564</v>
      </c>
      <c r="N55" s="23">
        <v>9.8226786513532911</v>
      </c>
      <c r="O55" s="23">
        <v>8.7223526315116064</v>
      </c>
      <c r="P55" s="23">
        <v>7.645226071337988</v>
      </c>
      <c r="Q55" s="23">
        <v>7.4982090216165771</v>
      </c>
      <c r="R55" s="23">
        <v>7.0351813116515629</v>
      </c>
      <c r="S55" s="23">
        <v>6.1403217520161704</v>
      </c>
      <c r="T55" s="23">
        <v>5.9027204720580446</v>
      </c>
      <c r="U55" s="23">
        <v>5.5871456021892127</v>
      </c>
      <c r="V55" s="23">
        <v>5.1428989630716702</v>
      </c>
      <c r="W55" s="23">
        <v>4.9582747031955856</v>
      </c>
    </row>
    <row r="56" spans="1:23">
      <c r="A56" s="27" t="s">
        <v>121</v>
      </c>
      <c r="B56" s="27" t="s">
        <v>32</v>
      </c>
      <c r="C56" s="23">
        <v>0.18669972966241713</v>
      </c>
      <c r="D56" s="23">
        <v>0.2008869104304965</v>
      </c>
      <c r="E56" s="23">
        <v>0.18032089318760602</v>
      </c>
      <c r="F56" s="23">
        <v>0.27178694191154851</v>
      </c>
      <c r="G56" s="23">
        <v>0.16374844975064337</v>
      </c>
      <c r="H56" s="23">
        <v>0.1796206416520148</v>
      </c>
      <c r="I56" s="23">
        <v>0.24100207959547199</v>
      </c>
      <c r="J56" s="23">
        <v>0.20265991792481192</v>
      </c>
      <c r="K56" s="23">
        <v>0.19158498057275247</v>
      </c>
      <c r="L56" s="23">
        <v>0.1846199913883379</v>
      </c>
      <c r="M56" s="23">
        <v>0.18250338124750601</v>
      </c>
      <c r="N56" s="23">
        <v>0.17480782439740342</v>
      </c>
      <c r="O56" s="23">
        <v>3.4414038913451996E-2</v>
      </c>
      <c r="P56" s="23">
        <v>3.2202296559973399E-2</v>
      </c>
      <c r="Q56" s="23">
        <v>3.0105994260603602E-2</v>
      </c>
      <c r="R56" s="23">
        <v>2.7620703391333903E-2</v>
      </c>
      <c r="S56" s="23">
        <v>1.9692103484789999E-2</v>
      </c>
      <c r="T56" s="23">
        <v>1.9517834722481999E-2</v>
      </c>
      <c r="U56" s="23">
        <v>1.87478476391729E-2</v>
      </c>
      <c r="V56" s="23">
        <v>0.10246454200000001</v>
      </c>
      <c r="W56" s="23">
        <v>9.5564726000000003E-2</v>
      </c>
    </row>
    <row r="57" spans="1:23">
      <c r="A57" s="27" t="s">
        <v>121</v>
      </c>
      <c r="B57" s="27" t="s">
        <v>69</v>
      </c>
      <c r="C57" s="23">
        <v>0</v>
      </c>
      <c r="D57" s="23">
        <v>0</v>
      </c>
      <c r="E57" s="23">
        <v>3.0379966999999998E-9</v>
      </c>
      <c r="F57" s="23">
        <v>3.0826295E-9</v>
      </c>
      <c r="G57" s="23">
        <v>3.0065326E-9</v>
      </c>
      <c r="H57" s="23">
        <v>3.0578841999999999E-9</v>
      </c>
      <c r="I57" s="23">
        <v>3.2093756000000002E-9</v>
      </c>
      <c r="J57" s="23">
        <v>3.32279159999999E-9</v>
      </c>
      <c r="K57" s="23">
        <v>3.7133588999999997E-9</v>
      </c>
      <c r="L57" s="23">
        <v>4.1594609999999999E-9</v>
      </c>
      <c r="M57" s="23">
        <v>5.8248397000000002E-9</v>
      </c>
      <c r="N57" s="23">
        <v>0.11261071</v>
      </c>
      <c r="O57" s="23">
        <v>0.14273591999999999</v>
      </c>
      <c r="P57" s="23">
        <v>0.112663289999999</v>
      </c>
      <c r="Q57" s="23">
        <v>0.12767026499999901</v>
      </c>
      <c r="R57" s="23">
        <v>0.105802086</v>
      </c>
      <c r="S57" s="23">
        <v>0.350161</v>
      </c>
      <c r="T57" s="23">
        <v>0.35157679999999997</v>
      </c>
      <c r="U57" s="23">
        <v>0.36628222999999899</v>
      </c>
      <c r="V57" s="23">
        <v>0.30643185000000001</v>
      </c>
      <c r="W57" s="23">
        <v>0.26768027</v>
      </c>
    </row>
    <row r="58" spans="1:23">
      <c r="A58" s="27" t="s">
        <v>121</v>
      </c>
      <c r="B58" s="27" t="s">
        <v>52</v>
      </c>
      <c r="C58" s="23">
        <v>1.3617769449999999E-2</v>
      </c>
      <c r="D58" s="23">
        <v>2.16183088E-2</v>
      </c>
      <c r="E58" s="23">
        <v>2.3313115800000003E-2</v>
      </c>
      <c r="F58" s="23">
        <v>4.6900915599999891E-2</v>
      </c>
      <c r="G58" s="23">
        <v>3.8963639400000007E-2</v>
      </c>
      <c r="H58" s="23">
        <v>5.1000061399999991E-2</v>
      </c>
      <c r="I58" s="23">
        <v>8.5995318100000009E-2</v>
      </c>
      <c r="J58" s="23">
        <v>8.4799232399999994E-2</v>
      </c>
      <c r="K58" s="23">
        <v>9.4479963900000005E-2</v>
      </c>
      <c r="L58" s="23">
        <v>9.9565822999999914E-2</v>
      </c>
      <c r="M58" s="23">
        <v>0.13435565300000002</v>
      </c>
      <c r="N58" s="23">
        <v>0.14953346370000004</v>
      </c>
      <c r="O58" s="23">
        <v>0.16490760299999999</v>
      </c>
      <c r="P58" s="23">
        <v>0.16979609769999998</v>
      </c>
      <c r="Q58" s="23">
        <v>0.16918345629999998</v>
      </c>
      <c r="R58" s="23">
        <v>0.15799491499999999</v>
      </c>
      <c r="S58" s="23">
        <v>0.12235171239999999</v>
      </c>
      <c r="T58" s="23">
        <v>0.12489236519999999</v>
      </c>
      <c r="U58" s="23">
        <v>0.12308624179999998</v>
      </c>
      <c r="V58" s="23">
        <v>0.10844413460000001</v>
      </c>
      <c r="W58" s="23">
        <v>0.104853905</v>
      </c>
    </row>
    <row r="59" spans="1:23">
      <c r="A59" s="29" t="s">
        <v>118</v>
      </c>
      <c r="B59" s="29"/>
      <c r="C59" s="28">
        <v>129804.30518340708</v>
      </c>
      <c r="D59" s="28">
        <v>115768.68243032174</v>
      </c>
      <c r="E59" s="28">
        <v>110499.24762195913</v>
      </c>
      <c r="F59" s="28">
        <v>108617.91742616198</v>
      </c>
      <c r="G59" s="28">
        <v>99070.248250252247</v>
      </c>
      <c r="H59" s="28">
        <v>89974.983889754731</v>
      </c>
      <c r="I59" s="28">
        <v>81502.771955197662</v>
      </c>
      <c r="J59" s="28">
        <v>77425.929371617109</v>
      </c>
      <c r="K59" s="28">
        <v>67236.008115674675</v>
      </c>
      <c r="L59" s="28">
        <v>59288.954235482022</v>
      </c>
      <c r="M59" s="28">
        <v>50223.967782451546</v>
      </c>
      <c r="N59" s="28">
        <v>43916.31037513123</v>
      </c>
      <c r="O59" s="28">
        <v>41825.949958055156</v>
      </c>
      <c r="P59" s="28">
        <v>40098.403567282607</v>
      </c>
      <c r="Q59" s="28">
        <v>37110.47209468123</v>
      </c>
      <c r="R59" s="28">
        <v>35360.895684983079</v>
      </c>
      <c r="S59" s="28">
        <v>33387.313674780497</v>
      </c>
      <c r="T59" s="28">
        <v>30494.097404967637</v>
      </c>
      <c r="U59" s="28">
        <v>27407.63844559147</v>
      </c>
      <c r="V59" s="28">
        <v>25722.31986211583</v>
      </c>
      <c r="W59" s="28">
        <v>24008.116758158743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6798.0556075973518</v>
      </c>
      <c r="D64" s="23">
        <v>6279.7720075342904</v>
      </c>
      <c r="E64" s="23">
        <v>2865.7583386982528</v>
      </c>
      <c r="F64" s="23">
        <v>2241.978207977917</v>
      </c>
      <c r="G64" s="23">
        <v>2058.2669078629369</v>
      </c>
      <c r="H64" s="23">
        <v>1906.5696077049636</v>
      </c>
      <c r="I64" s="23">
        <v>1768.7360077557066</v>
      </c>
      <c r="J64" s="23">
        <v>1647.0805078857354</v>
      </c>
      <c r="K64" s="23">
        <v>1520.9382078731949</v>
      </c>
      <c r="L64" s="23">
        <v>1401.3712080205692</v>
      </c>
      <c r="M64" s="23">
        <v>1302.8918077142487</v>
      </c>
      <c r="N64" s="23">
        <v>1207.0960085096058</v>
      </c>
      <c r="O64" s="23">
        <v>1132.9510086605351</v>
      </c>
      <c r="P64" s="23">
        <v>1032.59060843062</v>
      </c>
      <c r="Q64" s="23">
        <v>959.13221095592496</v>
      </c>
      <c r="R64" s="23">
        <v>888.57076214569702</v>
      </c>
      <c r="S64" s="23">
        <v>1.7759376999999998E-5</v>
      </c>
      <c r="T64" s="23">
        <v>1.7291191999999999E-5</v>
      </c>
      <c r="U64" s="23">
        <v>1.6741539999999998E-5</v>
      </c>
      <c r="V64" s="23">
        <v>1.6875586999999999E-5</v>
      </c>
      <c r="W64" s="23">
        <v>1.7073780000000001E-5</v>
      </c>
    </row>
    <row r="65" spans="1:23">
      <c r="A65" s="27" t="s">
        <v>122</v>
      </c>
      <c r="B65" s="27" t="s">
        <v>28</v>
      </c>
      <c r="C65" s="23">
        <v>1806.3331499999999</v>
      </c>
      <c r="D65" s="23">
        <v>1324.8051200000002</v>
      </c>
      <c r="E65" s="23">
        <v>1152.5689</v>
      </c>
      <c r="F65" s="23">
        <v>124.60865</v>
      </c>
      <c r="G65" s="23">
        <v>113.61922</v>
      </c>
      <c r="H65" s="23">
        <v>105.22225</v>
      </c>
      <c r="I65" s="23">
        <v>97.098460000000003</v>
      </c>
      <c r="J65" s="23">
        <v>90.931624999999997</v>
      </c>
      <c r="K65" s="23">
        <v>83.767414000000002</v>
      </c>
      <c r="L65" s="23">
        <v>77.147304999999989</v>
      </c>
      <c r="M65" s="23">
        <v>72.327585999999997</v>
      </c>
      <c r="N65" s="23">
        <v>66.258836000000002</v>
      </c>
      <c r="O65" s="23">
        <v>62.854937999999898</v>
      </c>
      <c r="P65" s="23">
        <v>56.745413999999997</v>
      </c>
      <c r="Q65" s="23">
        <v>0</v>
      </c>
      <c r="R65" s="23">
        <v>0</v>
      </c>
      <c r="S65" s="23">
        <v>0</v>
      </c>
      <c r="T65" s="23">
        <v>0</v>
      </c>
      <c r="U65" s="23">
        <v>0</v>
      </c>
      <c r="V65" s="23">
        <v>0</v>
      </c>
      <c r="W65" s="23">
        <v>0</v>
      </c>
    </row>
    <row r="66" spans="1:23">
      <c r="A66" s="27" t="s">
        <v>122</v>
      </c>
      <c r="B66" s="27" t="s">
        <v>62</v>
      </c>
      <c r="C66" s="23">
        <v>158.14341440191342</v>
      </c>
      <c r="D66" s="23">
        <v>204.91659777262402</v>
      </c>
      <c r="E66" s="23">
        <v>452.67706319055225</v>
      </c>
      <c r="F66" s="23">
        <v>0.57769198601310001</v>
      </c>
      <c r="G66" s="23">
        <v>2.732776019999999E-5</v>
      </c>
      <c r="H66" s="23">
        <v>6.1050392813605994</v>
      </c>
      <c r="I66" s="23">
        <v>10.273788268875601</v>
      </c>
      <c r="J66" s="23">
        <v>14.041784218515199</v>
      </c>
      <c r="K66" s="23">
        <v>15.790269140907792</v>
      </c>
      <c r="L66" s="23">
        <v>7.9717532020570019</v>
      </c>
      <c r="M66" s="23">
        <v>4.7318035410689987</v>
      </c>
      <c r="N66" s="23">
        <v>15.536559702794598</v>
      </c>
      <c r="O66" s="23">
        <v>3.7432043822120007</v>
      </c>
      <c r="P66" s="23">
        <v>2.5778257751648002</v>
      </c>
      <c r="Q66" s="23">
        <v>44.7182897035118</v>
      </c>
      <c r="R66" s="23">
        <v>31.139709240833497</v>
      </c>
      <c r="S66" s="23">
        <v>81.902620935306999</v>
      </c>
      <c r="T66" s="23">
        <v>90.290568098072384</v>
      </c>
      <c r="U66" s="23">
        <v>152.0316446199592</v>
      </c>
      <c r="V66" s="23">
        <v>43.748588599999998</v>
      </c>
      <c r="W66" s="23">
        <v>65.969223020000001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13433.748549362801</v>
      </c>
      <c r="D68" s="23">
        <v>13000.333340915746</v>
      </c>
      <c r="E68" s="23">
        <v>10935.1065501005</v>
      </c>
      <c r="F68" s="23">
        <v>11438.288330750478</v>
      </c>
      <c r="G68" s="23">
        <v>10318.755869396404</v>
      </c>
      <c r="H68" s="23">
        <v>10619.082912201502</v>
      </c>
      <c r="I68" s="23">
        <v>9787.4660308686798</v>
      </c>
      <c r="J68" s="23">
        <v>8379.9681534816264</v>
      </c>
      <c r="K68" s="23">
        <v>7609.4404542174143</v>
      </c>
      <c r="L68" s="23">
        <v>6717.9199711525916</v>
      </c>
      <c r="M68" s="23">
        <v>6594.7563000891569</v>
      </c>
      <c r="N68" s="23">
        <v>5481.2006849036879</v>
      </c>
      <c r="O68" s="23">
        <v>4646.8478296079829</v>
      </c>
      <c r="P68" s="23">
        <v>4189.2932343430857</v>
      </c>
      <c r="Q68" s="23">
        <v>3856.9007288990347</v>
      </c>
      <c r="R68" s="23">
        <v>3173.6590448225343</v>
      </c>
      <c r="S68" s="23">
        <v>2696.4797531742229</v>
      </c>
      <c r="T68" s="23">
        <v>2350.8162551715777</v>
      </c>
      <c r="U68" s="23">
        <v>1593.7729491410316</v>
      </c>
      <c r="V68" s="23">
        <v>1630.2900168877977</v>
      </c>
      <c r="W68" s="23">
        <v>1399.6533970758378</v>
      </c>
    </row>
    <row r="69" spans="1:23">
      <c r="A69" s="27" t="s">
        <v>122</v>
      </c>
      <c r="B69" s="27" t="s">
        <v>64</v>
      </c>
      <c r="C69" s="23">
        <v>7.3198264019091122</v>
      </c>
      <c r="D69" s="23">
        <v>6.8113150019228064</v>
      </c>
      <c r="E69" s="23">
        <v>6.4149527018345021</v>
      </c>
      <c r="F69" s="23">
        <v>5.6675864019378004</v>
      </c>
      <c r="G69" s="23">
        <v>5.1187757029277927</v>
      </c>
      <c r="H69" s="23">
        <v>4.8598132030932621</v>
      </c>
      <c r="I69" s="23">
        <v>4.6468326032822063</v>
      </c>
      <c r="J69" s="23">
        <v>4.0874103032765099</v>
      </c>
      <c r="K69" s="23">
        <v>3.9479218031462078</v>
      </c>
      <c r="L69" s="23">
        <v>3.6924098037748574</v>
      </c>
      <c r="M69" s="23">
        <v>3.4405529436664635</v>
      </c>
      <c r="N69" s="23">
        <v>3.2313527441506524</v>
      </c>
      <c r="O69" s="23">
        <v>2.8583490547530932</v>
      </c>
      <c r="P69" s="23">
        <v>2.5822734242756171</v>
      </c>
      <c r="Q69" s="23">
        <v>2.4548538471657677</v>
      </c>
      <c r="R69" s="23">
        <v>2.3400042826466829</v>
      </c>
      <c r="S69" s="23">
        <v>2.3345849546858952</v>
      </c>
      <c r="T69" s="23">
        <v>2.2516284458826017</v>
      </c>
      <c r="U69" s="23">
        <v>2.1071830050147038</v>
      </c>
      <c r="V69" s="23">
        <v>2.2333383839387322</v>
      </c>
      <c r="W69" s="23">
        <v>2.0918761817229639</v>
      </c>
    </row>
    <row r="70" spans="1:23">
      <c r="A70" s="27" t="s">
        <v>122</v>
      </c>
      <c r="B70" s="27" t="s">
        <v>32</v>
      </c>
      <c r="C70" s="23">
        <v>0.71824871571512428</v>
      </c>
      <c r="D70" s="23">
        <v>0.70667692948418681</v>
      </c>
      <c r="E70" s="23">
        <v>0.75378204512053892</v>
      </c>
      <c r="F70" s="23">
        <v>0.70416297788608195</v>
      </c>
      <c r="G70" s="23">
        <v>0.65062384070104129</v>
      </c>
      <c r="H70" s="23">
        <v>0.61657864146728536</v>
      </c>
      <c r="I70" s="23">
        <v>0.59029189139514626</v>
      </c>
      <c r="J70" s="23">
        <v>0.50494498665690501</v>
      </c>
      <c r="K70" s="23">
        <v>0.45783563838147889</v>
      </c>
      <c r="L70" s="23">
        <v>0.43986849785994592</v>
      </c>
      <c r="M70" s="23">
        <v>0.40764856765700958</v>
      </c>
      <c r="N70" s="23">
        <v>0.39405822679822822</v>
      </c>
      <c r="O70" s="23">
        <v>0.38225463631356399</v>
      </c>
      <c r="P70" s="23">
        <v>0.27461780597027902</v>
      </c>
      <c r="Q70" s="23">
        <v>0.28025875299999992</v>
      </c>
      <c r="R70" s="23">
        <v>0.37604361000000003</v>
      </c>
      <c r="S70" s="23">
        <v>0.47808736000000002</v>
      </c>
      <c r="T70" s="23">
        <v>0.44899603000000005</v>
      </c>
      <c r="U70" s="23">
        <v>0.41708730000000005</v>
      </c>
      <c r="V70" s="23">
        <v>0.56872352000000004</v>
      </c>
      <c r="W70" s="23">
        <v>0.54011580999999897</v>
      </c>
    </row>
    <row r="71" spans="1:23">
      <c r="A71" s="27" t="s">
        <v>122</v>
      </c>
      <c r="B71" s="27" t="s">
        <v>69</v>
      </c>
      <c r="C71" s="23">
        <v>0</v>
      </c>
      <c r="D71" s="23">
        <v>0</v>
      </c>
      <c r="E71" s="23">
        <v>2.2555992000000001E-9</v>
      </c>
      <c r="F71" s="23">
        <v>2.0571690000000003E-9</v>
      </c>
      <c r="G71" s="23">
        <v>1.9991758E-9</v>
      </c>
      <c r="H71" s="23">
        <v>2.0244277000000003E-9</v>
      </c>
      <c r="I71" s="23">
        <v>2.0422938E-9</v>
      </c>
      <c r="J71" s="23">
        <v>2.0277749999999999E-9</v>
      </c>
      <c r="K71" s="23">
        <v>2.0478392E-9</v>
      </c>
      <c r="L71" s="23">
        <v>2.060065E-9</v>
      </c>
      <c r="M71" s="23">
        <v>2.0778716000000001E-9</v>
      </c>
      <c r="N71" s="23">
        <v>2.0867694E-9</v>
      </c>
      <c r="O71" s="23">
        <v>2.0599724999999998E-9</v>
      </c>
      <c r="P71" s="23">
        <v>2.0425346000000002E-9</v>
      </c>
      <c r="Q71" s="23">
        <v>2.7923952000000001E-9</v>
      </c>
      <c r="R71" s="23">
        <v>2.7931016999999999E-9</v>
      </c>
      <c r="S71" s="23">
        <v>3.419335E-9</v>
      </c>
      <c r="T71" s="23">
        <v>3.1617627999999898E-9</v>
      </c>
      <c r="U71" s="23">
        <v>2.9494896999999998E-9</v>
      </c>
      <c r="V71" s="23">
        <v>3.5610908E-9</v>
      </c>
      <c r="W71" s="23">
        <v>3.2417323999999897E-9</v>
      </c>
    </row>
    <row r="72" spans="1:23">
      <c r="A72" s="27" t="s">
        <v>122</v>
      </c>
      <c r="B72" s="27" t="s">
        <v>52</v>
      </c>
      <c r="C72" s="23">
        <v>2.0799869549999999E-2</v>
      </c>
      <c r="D72" s="23">
        <v>3.3980278799999895E-2</v>
      </c>
      <c r="E72" s="23">
        <v>4.4695108399999996E-2</v>
      </c>
      <c r="F72" s="23">
        <v>5.05528903E-2</v>
      </c>
      <c r="G72" s="23">
        <v>5.7562809299999899E-2</v>
      </c>
      <c r="H72" s="23">
        <v>6.5350580599999999E-2</v>
      </c>
      <c r="I72" s="23">
        <v>7.14572121E-2</v>
      </c>
      <c r="J72" s="23">
        <v>7.04313632E-2</v>
      </c>
      <c r="K72" s="23">
        <v>7.3400850300000001E-2</v>
      </c>
      <c r="L72" s="23">
        <v>7.5674991999999899E-2</v>
      </c>
      <c r="M72" s="23">
        <v>7.557133349999999E-2</v>
      </c>
      <c r="N72" s="23">
        <v>7.7980937400000006E-2</v>
      </c>
      <c r="O72" s="23">
        <v>7.7169676599999987E-2</v>
      </c>
      <c r="P72" s="23">
        <v>7.5039503499999993E-2</v>
      </c>
      <c r="Q72" s="23">
        <v>7.3790874000000006E-2</v>
      </c>
      <c r="R72" s="23">
        <v>6.7745194599999906E-2</v>
      </c>
      <c r="S72" s="23">
        <v>5.9843064299999901E-2</v>
      </c>
      <c r="T72" s="23">
        <v>5.7687494699999987E-2</v>
      </c>
      <c r="U72" s="23">
        <v>5.6036147100000003E-2</v>
      </c>
      <c r="V72" s="23">
        <v>4.9163384799999994E-2</v>
      </c>
      <c r="W72" s="23">
        <v>4.6948541099999998E-2</v>
      </c>
    </row>
    <row r="73" spans="1:23">
      <c r="A73" s="29" t="s">
        <v>118</v>
      </c>
      <c r="B73" s="29"/>
      <c r="C73" s="28">
        <v>22203.600547763974</v>
      </c>
      <c r="D73" s="28">
        <v>20816.638381224584</v>
      </c>
      <c r="E73" s="28">
        <v>15412.525804691139</v>
      </c>
      <c r="F73" s="28">
        <v>13811.120467116347</v>
      </c>
      <c r="G73" s="28">
        <v>12495.760800290029</v>
      </c>
      <c r="H73" s="28">
        <v>12641.839622390919</v>
      </c>
      <c r="I73" s="28">
        <v>11668.221119496544</v>
      </c>
      <c r="J73" s="28">
        <v>10136.109480889154</v>
      </c>
      <c r="K73" s="28">
        <v>9233.8842670346639</v>
      </c>
      <c r="L73" s="28">
        <v>8208.1026471789919</v>
      </c>
      <c r="M73" s="28">
        <v>7978.1480502881404</v>
      </c>
      <c r="N73" s="28">
        <v>6773.3234418602397</v>
      </c>
      <c r="O73" s="28">
        <v>5849.2553297054837</v>
      </c>
      <c r="P73" s="28">
        <v>5283.7893559731465</v>
      </c>
      <c r="Q73" s="28">
        <v>4863.2060834056365</v>
      </c>
      <c r="R73" s="28">
        <v>4095.7095204917114</v>
      </c>
      <c r="S73" s="28">
        <v>2780.7169768235926</v>
      </c>
      <c r="T73" s="28">
        <v>2443.3584690067246</v>
      </c>
      <c r="U73" s="28">
        <v>1747.9117935075456</v>
      </c>
      <c r="V73" s="28">
        <v>1676.2719607473234</v>
      </c>
      <c r="W73" s="28">
        <v>1467.7145133513407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1.053606199999999E-5</v>
      </c>
      <c r="D78" s="23">
        <v>1.0333084699999992E-5</v>
      </c>
      <c r="E78" s="23">
        <v>1.0269497399999999E-5</v>
      </c>
      <c r="F78" s="23">
        <v>1.0028732E-5</v>
      </c>
      <c r="G78" s="23">
        <v>9.5853839999999908E-6</v>
      </c>
      <c r="H78" s="23">
        <v>9.5235815999999906E-6</v>
      </c>
      <c r="I78" s="23">
        <v>9.533352400000001E-6</v>
      </c>
      <c r="J78" s="23">
        <v>9.5256393999999988E-6</v>
      </c>
      <c r="K78" s="23">
        <v>9.5242166999999994E-6</v>
      </c>
      <c r="L78" s="23">
        <v>9.5120939999999985E-6</v>
      </c>
      <c r="M78" s="23">
        <v>9.5761255999999994E-6</v>
      </c>
      <c r="N78" s="23">
        <v>9.5731263999999991E-6</v>
      </c>
      <c r="O78" s="23">
        <v>9.7560299999999998E-6</v>
      </c>
      <c r="P78" s="23">
        <v>0.94891904737050004</v>
      </c>
      <c r="Q78" s="23">
        <v>3.7116165420371998</v>
      </c>
      <c r="R78" s="23">
        <v>8.2230845247183986</v>
      </c>
      <c r="S78" s="23">
        <v>11.982369964227699</v>
      </c>
      <c r="T78" s="23">
        <v>31.516024603497904</v>
      </c>
      <c r="U78" s="23">
        <v>293.2481668561984</v>
      </c>
      <c r="V78" s="23">
        <v>4.2960736550545997</v>
      </c>
      <c r="W78" s="23">
        <v>177.97872685033101</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8.3035131999999913E-6</v>
      </c>
      <c r="D80" s="23">
        <v>8.0803807000000013E-6</v>
      </c>
      <c r="E80" s="23">
        <v>7.9817755E-6</v>
      </c>
      <c r="F80" s="23">
        <v>7.8503184000000007E-6</v>
      </c>
      <c r="G80" s="23">
        <v>7.4600085999999809E-6</v>
      </c>
      <c r="H80" s="23">
        <v>7.5833645999999894E-6</v>
      </c>
      <c r="I80" s="23">
        <v>7.5879729999999995E-6</v>
      </c>
      <c r="J80" s="23">
        <v>7.4820124999999997E-6</v>
      </c>
      <c r="K80" s="23">
        <v>7.3891098000000001E-6</v>
      </c>
      <c r="L80" s="23">
        <v>7.5726103999999989E-6</v>
      </c>
      <c r="M80" s="23">
        <v>7.6052355999999907E-6</v>
      </c>
      <c r="N80" s="23">
        <v>7.5417477999999999E-6</v>
      </c>
      <c r="O80" s="23">
        <v>7.6805960999999894E-6</v>
      </c>
      <c r="P80" s="23">
        <v>8.3041234999999999E-6</v>
      </c>
      <c r="Q80" s="23">
        <v>8.5867933000000012E-6</v>
      </c>
      <c r="R80" s="23">
        <v>8.8000139000000005E-6</v>
      </c>
      <c r="S80" s="23">
        <v>2.1933629335657003</v>
      </c>
      <c r="T80" s="23">
        <v>1.0262116200000002E-5</v>
      </c>
      <c r="U80" s="23">
        <v>1.1170586200000001E-5</v>
      </c>
      <c r="V80" s="23">
        <v>0.21070669910629999</v>
      </c>
      <c r="W80" s="23">
        <v>0.73905002218800009</v>
      </c>
    </row>
    <row r="81" spans="1:23">
      <c r="A81" s="27" t="s">
        <v>123</v>
      </c>
      <c r="B81" s="27" t="s">
        <v>61</v>
      </c>
      <c r="C81" s="23">
        <v>45772.405250000003</v>
      </c>
      <c r="D81" s="23">
        <v>45972.741900000001</v>
      </c>
      <c r="E81" s="23">
        <v>41061.340799999998</v>
      </c>
      <c r="F81" s="23">
        <v>40524.716609999989</v>
      </c>
      <c r="G81" s="23">
        <v>38711.206760000001</v>
      </c>
      <c r="H81" s="23">
        <v>21597.465079999994</v>
      </c>
      <c r="I81" s="23">
        <v>17718.577610000004</v>
      </c>
      <c r="J81" s="23">
        <v>16415.74481</v>
      </c>
      <c r="K81" s="23">
        <v>14008.204789999998</v>
      </c>
      <c r="L81" s="23">
        <v>12608.34129</v>
      </c>
      <c r="M81" s="23">
        <v>21480.717570000004</v>
      </c>
      <c r="N81" s="23">
        <v>21290.984560000001</v>
      </c>
      <c r="O81" s="23">
        <v>19505.922890000005</v>
      </c>
      <c r="P81" s="23">
        <v>20266.87702</v>
      </c>
      <c r="Q81" s="23">
        <v>18072.022840000001</v>
      </c>
      <c r="R81" s="23">
        <v>16073.755309999999</v>
      </c>
      <c r="S81" s="23">
        <v>17498.955269999999</v>
      </c>
      <c r="T81" s="23">
        <v>15978.566479999998</v>
      </c>
      <c r="U81" s="23">
        <v>15079.748780000004</v>
      </c>
      <c r="V81" s="23">
        <v>12768.232529999999</v>
      </c>
      <c r="W81" s="23">
        <v>13059.024899999999</v>
      </c>
    </row>
    <row r="82" spans="1:23">
      <c r="A82" s="27" t="s">
        <v>123</v>
      </c>
      <c r="B82" s="27" t="s">
        <v>65</v>
      </c>
      <c r="C82" s="23">
        <v>3996.0554094374797</v>
      </c>
      <c r="D82" s="23">
        <v>4217.2773700828648</v>
      </c>
      <c r="E82" s="23">
        <v>4792.0287195244991</v>
      </c>
      <c r="F82" s="23">
        <v>5395.4507921931172</v>
      </c>
      <c r="G82" s="23">
        <v>6381.4099226756298</v>
      </c>
      <c r="H82" s="23">
        <v>6343.493618139416</v>
      </c>
      <c r="I82" s="23">
        <v>6662.7471737643464</v>
      </c>
      <c r="J82" s="23">
        <v>6416.145826577238</v>
      </c>
      <c r="K82" s="23">
        <v>6436.9844841532149</v>
      </c>
      <c r="L82" s="23">
        <v>6012.1766543796875</v>
      </c>
      <c r="M82" s="23">
        <v>6761.7962619628033</v>
      </c>
      <c r="N82" s="23">
        <v>6344.7089731319729</v>
      </c>
      <c r="O82" s="23">
        <v>6231.6289290769009</v>
      </c>
      <c r="P82" s="23">
        <v>6038.5359864831362</v>
      </c>
      <c r="Q82" s="23">
        <v>5743.4605574236048</v>
      </c>
      <c r="R82" s="23">
        <v>5671.4061105419096</v>
      </c>
      <c r="S82" s="23">
        <v>5442.3457563956208</v>
      </c>
      <c r="T82" s="23">
        <v>5132.5804620976824</v>
      </c>
      <c r="U82" s="23">
        <v>4544.4423084891541</v>
      </c>
      <c r="V82" s="23">
        <v>4612.8186068522682</v>
      </c>
      <c r="W82" s="23">
        <v>4041.76807833149</v>
      </c>
    </row>
    <row r="83" spans="1:23">
      <c r="A83" s="27" t="s">
        <v>123</v>
      </c>
      <c r="B83" s="27" t="s">
        <v>64</v>
      </c>
      <c r="C83" s="23">
        <v>1.883655E-10</v>
      </c>
      <c r="D83" s="23">
        <v>1.96303839999999E-10</v>
      </c>
      <c r="E83" s="23">
        <v>2.9108053999999997E-10</v>
      </c>
      <c r="F83" s="23">
        <v>3.9410918000000001E-10</v>
      </c>
      <c r="G83" s="23">
        <v>1.28098549999999E-9</v>
      </c>
      <c r="H83" s="23">
        <v>1.7073561999999899E-9</v>
      </c>
      <c r="I83" s="23">
        <v>1.7786576E-9</v>
      </c>
      <c r="J83" s="23">
        <v>1.6342668E-9</v>
      </c>
      <c r="K83" s="23">
        <v>1.5971183E-9</v>
      </c>
      <c r="L83" s="23">
        <v>1.4294011E-9</v>
      </c>
      <c r="M83" s="23">
        <v>1.2948438999999899E-9</v>
      </c>
      <c r="N83" s="23">
        <v>1.1973286E-9</v>
      </c>
      <c r="O83" s="23">
        <v>1.1455820999999999E-9</v>
      </c>
      <c r="P83" s="23">
        <v>9.0331704999999987E-9</v>
      </c>
      <c r="Q83" s="23">
        <v>8.2732929999999996E-2</v>
      </c>
      <c r="R83" s="23">
        <v>7.4282749999999995E-2</v>
      </c>
      <c r="S83" s="23">
        <v>6.9724900000000006E-2</v>
      </c>
      <c r="T83" s="23">
        <v>6.8707190000000001E-2</v>
      </c>
      <c r="U83" s="23">
        <v>6.2978935E-2</v>
      </c>
      <c r="V83" s="23">
        <v>5.7196716000000002E-2</v>
      </c>
      <c r="W83" s="23">
        <v>5.36588E-2</v>
      </c>
    </row>
    <row r="84" spans="1:23">
      <c r="A84" s="27" t="s">
        <v>123</v>
      </c>
      <c r="B84" s="27" t="s">
        <v>32</v>
      </c>
      <c r="C84" s="23">
        <v>3.5150139999999899E-9</v>
      </c>
      <c r="D84" s="23">
        <v>3.3071385000000002E-9</v>
      </c>
      <c r="E84" s="23">
        <v>3.0675432999999997E-9</v>
      </c>
      <c r="F84" s="23">
        <v>2.8456932000000001E-9</v>
      </c>
      <c r="G84" s="23">
        <v>2.71208229999999E-9</v>
      </c>
      <c r="H84" s="23">
        <v>3.7143955000000001E-9</v>
      </c>
      <c r="I84" s="23">
        <v>4.7290505000000001E-9</v>
      </c>
      <c r="J84" s="23">
        <v>5.0848239999999999E-9</v>
      </c>
      <c r="K84" s="23">
        <v>4.7331910000000006E-9</v>
      </c>
      <c r="L84" s="23">
        <v>8.3195439999999996E-9</v>
      </c>
      <c r="M84" s="23">
        <v>7.7476090000000004E-9</v>
      </c>
      <c r="N84" s="23">
        <v>7.1872945999999997E-9</v>
      </c>
      <c r="O84" s="23">
        <v>6.6057096000000006E-9</v>
      </c>
      <c r="P84" s="23">
        <v>6.1179959999999993E-9</v>
      </c>
      <c r="Q84" s="23">
        <v>6.1141804999999998E-9</v>
      </c>
      <c r="R84" s="23">
        <v>6.2204012000000001E-9</v>
      </c>
      <c r="S84" s="23">
        <v>7.5848265999999991E-9</v>
      </c>
      <c r="T84" s="23">
        <v>7.0828145999999893E-9</v>
      </c>
      <c r="U84" s="23">
        <v>6.5479660000000001E-9</v>
      </c>
      <c r="V84" s="23">
        <v>6.4722217000000003E-9</v>
      </c>
      <c r="W84" s="23">
        <v>6.5162039999999999E-9</v>
      </c>
    </row>
    <row r="85" spans="1:23">
      <c r="A85" s="27" t="s">
        <v>123</v>
      </c>
      <c r="B85" s="27" t="s">
        <v>69</v>
      </c>
      <c r="C85" s="23">
        <v>0</v>
      </c>
      <c r="D85" s="23">
        <v>0</v>
      </c>
      <c r="E85" s="23">
        <v>7.7039217999999989E-9</v>
      </c>
      <c r="F85" s="23">
        <v>7.6149963999999896E-9</v>
      </c>
      <c r="G85" s="23">
        <v>7.9759451999999988E-9</v>
      </c>
      <c r="H85" s="23">
        <v>8.4699985999999986E-9</v>
      </c>
      <c r="I85" s="23">
        <v>8.5916680000000002E-9</v>
      </c>
      <c r="J85" s="23">
        <v>8.5823734999999986E-9</v>
      </c>
      <c r="K85" s="23">
        <v>8.6457153999999987E-9</v>
      </c>
      <c r="L85" s="23">
        <v>8.6723597999999987E-9</v>
      </c>
      <c r="M85" s="23">
        <v>8.6933146999999999E-9</v>
      </c>
      <c r="N85" s="23">
        <v>8.6658988000000005E-9</v>
      </c>
      <c r="O85" s="23">
        <v>8.7622183999999912E-9</v>
      </c>
      <c r="P85" s="23">
        <v>1.0966881599999989E-8</v>
      </c>
      <c r="Q85" s="23">
        <v>1.196119949999999E-8</v>
      </c>
      <c r="R85" s="23">
        <v>1.33699059E-8</v>
      </c>
      <c r="S85" s="23">
        <v>2.4060243000000003E-8</v>
      </c>
      <c r="T85" s="23">
        <v>2.3002185499999902E-8</v>
      </c>
      <c r="U85" s="23">
        <v>2.3670524999999998E-8</v>
      </c>
      <c r="V85" s="23">
        <v>2.2234860999999999E-8</v>
      </c>
      <c r="W85" s="23">
        <v>3.0585932000000005E-8</v>
      </c>
    </row>
    <row r="86" spans="1:23">
      <c r="A86" s="27" t="s">
        <v>123</v>
      </c>
      <c r="B86" s="27" t="s">
        <v>52</v>
      </c>
      <c r="C86" s="23">
        <v>6.9207994999999996E-4</v>
      </c>
      <c r="D86" s="23">
        <v>1.3014746000000002E-3</v>
      </c>
      <c r="E86" s="23">
        <v>1.2351116759999998E-3</v>
      </c>
      <c r="F86" s="23">
        <v>9.9972305599999988E-4</v>
      </c>
      <c r="G86" s="23">
        <v>2.3845081999999901E-3</v>
      </c>
      <c r="H86" s="23">
        <v>3.7246480499999999E-3</v>
      </c>
      <c r="I86" s="23">
        <v>4.9280646800000001E-3</v>
      </c>
      <c r="J86" s="23">
        <v>5.4013524799999997E-3</v>
      </c>
      <c r="K86" s="23">
        <v>5.5623032999999895E-3</v>
      </c>
      <c r="L86" s="23">
        <v>5.56061883E-3</v>
      </c>
      <c r="M86" s="23">
        <v>7.6813003999999995E-3</v>
      </c>
      <c r="N86" s="23">
        <v>6.4833972999999998E-3</v>
      </c>
      <c r="O86" s="23">
        <v>7.5645006400000001E-3</v>
      </c>
      <c r="P86" s="23">
        <v>9.1674177999999905E-3</v>
      </c>
      <c r="Q86" s="23">
        <v>9.4333967299999998E-3</v>
      </c>
      <c r="R86" s="23">
        <v>8.5456481399999902E-3</v>
      </c>
      <c r="S86" s="23">
        <v>7.4208701E-3</v>
      </c>
      <c r="T86" s="23">
        <v>7.3151073799999902E-3</v>
      </c>
      <c r="U86" s="23">
        <v>6.8957189199999897E-3</v>
      </c>
      <c r="V86" s="23">
        <v>5.565088279999999E-3</v>
      </c>
      <c r="W86" s="23">
        <v>5.8887006599999993E-3</v>
      </c>
    </row>
    <row r="87" spans="1:23">
      <c r="A87" s="29" t="s">
        <v>118</v>
      </c>
      <c r="B87" s="29"/>
      <c r="C87" s="28">
        <v>49768.460678277246</v>
      </c>
      <c r="D87" s="28">
        <v>50190.019288496522</v>
      </c>
      <c r="E87" s="28">
        <v>45853.36953777606</v>
      </c>
      <c r="F87" s="28">
        <v>45920.167420072547</v>
      </c>
      <c r="G87" s="28">
        <v>45092.616699722304</v>
      </c>
      <c r="H87" s="28">
        <v>27940.958715248064</v>
      </c>
      <c r="I87" s="28">
        <v>24381.324800887454</v>
      </c>
      <c r="J87" s="28">
        <v>22831.890653586524</v>
      </c>
      <c r="K87" s="28">
        <v>20445.189291068138</v>
      </c>
      <c r="L87" s="28">
        <v>18620.517961465823</v>
      </c>
      <c r="M87" s="28">
        <v>28242.513849145464</v>
      </c>
      <c r="N87" s="28">
        <v>27635.693550248045</v>
      </c>
      <c r="O87" s="28">
        <v>25737.551836514678</v>
      </c>
      <c r="P87" s="28">
        <v>26306.361933843666</v>
      </c>
      <c r="Q87" s="28">
        <v>23819.277755482439</v>
      </c>
      <c r="R87" s="28">
        <v>21753.45879661664</v>
      </c>
      <c r="S87" s="28">
        <v>22955.546484193415</v>
      </c>
      <c r="T87" s="28">
        <v>21142.731684153292</v>
      </c>
      <c r="U87" s="28">
        <v>19917.502245450942</v>
      </c>
      <c r="V87" s="28">
        <v>17385.615113922428</v>
      </c>
      <c r="W87" s="28">
        <v>17279.564414004006</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1.3912973530000001</v>
      </c>
      <c r="D92" s="23">
        <v>1.3865589629999999</v>
      </c>
      <c r="E92" s="23">
        <v>1.3860763959999991</v>
      </c>
      <c r="F92" s="23">
        <v>1.4187546889999991</v>
      </c>
      <c r="G92" s="23">
        <v>1.1863597020000001</v>
      </c>
      <c r="H92" s="23">
        <v>1.1549786290000001</v>
      </c>
      <c r="I92" s="23">
        <v>1.1878887170000001</v>
      </c>
      <c r="J92" s="23">
        <v>1.041429497999999</v>
      </c>
      <c r="K92" s="23">
        <v>0.94989821599999891</v>
      </c>
      <c r="L92" s="23">
        <v>0.90886053300000003</v>
      </c>
      <c r="M92" s="23">
        <v>0.86289574999999885</v>
      </c>
      <c r="N92" s="23">
        <v>0.82210983899999901</v>
      </c>
      <c r="O92" s="23">
        <v>0.62311823300000002</v>
      </c>
      <c r="P92" s="23">
        <v>0.47592509999999999</v>
      </c>
      <c r="Q92" s="23">
        <v>0.43494043799999993</v>
      </c>
      <c r="R92" s="23">
        <v>0.36105688999999896</v>
      </c>
      <c r="S92" s="23">
        <v>0.31738960999999999</v>
      </c>
      <c r="T92" s="23">
        <v>0.29993895700000001</v>
      </c>
      <c r="U92" s="23">
        <v>0.278766175</v>
      </c>
      <c r="V92" s="23">
        <v>0.22940118699999998</v>
      </c>
      <c r="W92" s="23">
        <v>0.22019267200000003</v>
      </c>
    </row>
    <row r="93" spans="1:23">
      <c r="A93" s="27" t="s">
        <v>36</v>
      </c>
      <c r="B93" s="27" t="s">
        <v>68</v>
      </c>
      <c r="C93" s="23">
        <v>1479.0784249999999</v>
      </c>
      <c r="D93" s="23">
        <v>2357.6561539999998</v>
      </c>
      <c r="E93" s="23">
        <v>1119.17985</v>
      </c>
      <c r="F93" s="23">
        <v>1109.8861569999999</v>
      </c>
      <c r="G93" s="23">
        <v>132.84306030000002</v>
      </c>
      <c r="H93" s="23">
        <v>107.18805039999981</v>
      </c>
      <c r="I93" s="23">
        <v>234.4651374</v>
      </c>
      <c r="J93" s="23">
        <v>70.87215049999989</v>
      </c>
      <c r="K93" s="23">
        <v>1183.690529</v>
      </c>
      <c r="L93" s="23">
        <v>1671.966484</v>
      </c>
      <c r="M93" s="23">
        <v>1931.8204974999999</v>
      </c>
      <c r="N93" s="23">
        <v>1136.928302</v>
      </c>
      <c r="O93" s="23">
        <v>813.92583599999989</v>
      </c>
      <c r="P93" s="23">
        <v>1022.800931</v>
      </c>
      <c r="Q93" s="23">
        <v>846.3737185</v>
      </c>
      <c r="R93" s="23">
        <v>1579.8906969999998</v>
      </c>
      <c r="S93" s="23">
        <v>1609.1413089999999</v>
      </c>
      <c r="T93" s="23">
        <v>2374.940994</v>
      </c>
      <c r="U93" s="23">
        <v>2738.0199619999999</v>
      </c>
      <c r="V93" s="23">
        <v>1478.0864599999998</v>
      </c>
      <c r="W93" s="23">
        <v>2228.4267849999997</v>
      </c>
    </row>
    <row r="94" spans="1:23">
      <c r="A94" s="27" t="s">
        <v>36</v>
      </c>
      <c r="B94" s="27" t="s">
        <v>72</v>
      </c>
      <c r="C94" s="23">
        <v>0.11751383897400001</v>
      </c>
      <c r="D94" s="23">
        <v>0.16032926420400001</v>
      </c>
      <c r="E94" s="23">
        <v>0.174037903465</v>
      </c>
      <c r="F94" s="23">
        <v>0.23293549317500001</v>
      </c>
      <c r="G94" s="23">
        <v>0.25741070121999998</v>
      </c>
      <c r="H94" s="23">
        <v>0.32208150000000002</v>
      </c>
      <c r="I94" s="23">
        <v>0.40827105865999991</v>
      </c>
      <c r="J94" s="23">
        <v>0.40222716865999997</v>
      </c>
      <c r="K94" s="23">
        <v>0.41529585489999998</v>
      </c>
      <c r="L94" s="23">
        <v>0.43241388322999896</v>
      </c>
      <c r="M94" s="23">
        <v>0.49648220256999998</v>
      </c>
      <c r="N94" s="23">
        <v>0.55534281311999989</v>
      </c>
      <c r="O94" s="23">
        <v>0.59477060493999989</v>
      </c>
      <c r="P94" s="23">
        <v>0.57863584369999987</v>
      </c>
      <c r="Q94" s="23">
        <v>0.59531673682999997</v>
      </c>
      <c r="R94" s="23">
        <v>0.57413775834999903</v>
      </c>
      <c r="S94" s="23">
        <v>0.50058652722999897</v>
      </c>
      <c r="T94" s="23">
        <v>0.49283063516999898</v>
      </c>
      <c r="U94" s="23">
        <v>0.46996049732999901</v>
      </c>
      <c r="V94" s="23">
        <v>0.42605761554999999</v>
      </c>
      <c r="W94" s="23">
        <v>0.39565673602999996</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1155.834805</v>
      </c>
      <c r="D98" s="23">
        <v>1887.7343539999997</v>
      </c>
      <c r="E98" s="23">
        <v>968.28546999999992</v>
      </c>
      <c r="F98" s="23">
        <v>871.18543699999998</v>
      </c>
      <c r="G98" s="23">
        <v>118.32511230000001</v>
      </c>
      <c r="H98" s="23">
        <v>65.034110399999804</v>
      </c>
      <c r="I98" s="23">
        <v>141.32401240000002</v>
      </c>
      <c r="J98" s="23">
        <v>33.286185499999903</v>
      </c>
      <c r="K98" s="23">
        <v>719.62608899999987</v>
      </c>
      <c r="L98" s="23">
        <v>959.22792400000003</v>
      </c>
      <c r="M98" s="23">
        <v>1074.3652975</v>
      </c>
      <c r="N98" s="23">
        <v>463.79950199999996</v>
      </c>
      <c r="O98" s="23">
        <v>257.59139599999992</v>
      </c>
      <c r="P98" s="23">
        <v>355.30513100000002</v>
      </c>
      <c r="Q98" s="23">
        <v>333.85961850000001</v>
      </c>
      <c r="R98" s="23">
        <v>631.01013699999987</v>
      </c>
      <c r="S98" s="23">
        <v>210.15090900000001</v>
      </c>
      <c r="T98" s="23">
        <v>626.29989399999999</v>
      </c>
      <c r="U98" s="23">
        <v>1082.8115619999999</v>
      </c>
      <c r="V98" s="23">
        <v>629.40801999999985</v>
      </c>
      <c r="W98" s="23">
        <v>868.971585</v>
      </c>
    </row>
    <row r="99" spans="1:23">
      <c r="A99" s="27" t="s">
        <v>119</v>
      </c>
      <c r="B99" s="27" t="s">
        <v>72</v>
      </c>
      <c r="C99" s="23">
        <v>5.9354330199999999E-2</v>
      </c>
      <c r="D99" s="23">
        <v>7.3659218299999996E-2</v>
      </c>
      <c r="E99" s="23">
        <v>7.0943448000000006E-2</v>
      </c>
      <c r="F99" s="23">
        <v>9.0356123400000002E-2</v>
      </c>
      <c r="G99" s="23">
        <v>0.105931912</v>
      </c>
      <c r="H99" s="23">
        <v>0.13836638700000001</v>
      </c>
      <c r="I99" s="23">
        <v>0.16426091339999999</v>
      </c>
      <c r="J99" s="23">
        <v>0.15771029629999997</v>
      </c>
      <c r="K99" s="23">
        <v>0.15322492700000001</v>
      </c>
      <c r="L99" s="23">
        <v>0.16385777999999998</v>
      </c>
      <c r="M99" s="23">
        <v>0.170012096</v>
      </c>
      <c r="N99" s="23">
        <v>0.205537725</v>
      </c>
      <c r="O99" s="23">
        <v>0.2246617155</v>
      </c>
      <c r="P99" s="23">
        <v>0.2064870805</v>
      </c>
      <c r="Q99" s="23">
        <v>0.21352947249999998</v>
      </c>
      <c r="R99" s="23">
        <v>0.212985964999999</v>
      </c>
      <c r="S99" s="23">
        <v>0.19237578829999899</v>
      </c>
      <c r="T99" s="23">
        <v>0.18632865729999898</v>
      </c>
      <c r="U99" s="23">
        <v>0.172796862999999</v>
      </c>
      <c r="V99" s="23">
        <v>0.16101511239999999</v>
      </c>
      <c r="W99" s="23">
        <v>0.14416036539999999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0.27768870000000001</v>
      </c>
      <c r="D102" s="23">
        <v>0.26283593999999999</v>
      </c>
      <c r="E102" s="23">
        <v>0.23513657000000002</v>
      </c>
      <c r="F102" s="23">
        <v>0.21267682999999998</v>
      </c>
      <c r="G102" s="23">
        <v>0.18065933000000001</v>
      </c>
      <c r="H102" s="23">
        <v>0.17415005</v>
      </c>
      <c r="I102" s="23">
        <v>0.15936602999999999</v>
      </c>
      <c r="J102" s="23">
        <v>0.16997136000000002</v>
      </c>
      <c r="K102" s="23">
        <v>0.14631876999999999</v>
      </c>
      <c r="L102" s="23">
        <v>0.13962009</v>
      </c>
      <c r="M102" s="23">
        <v>0.13282085000000002</v>
      </c>
      <c r="N102" s="23">
        <v>0.12009821999999999</v>
      </c>
      <c r="O102" s="23">
        <v>0.10980265</v>
      </c>
      <c r="P102" s="23">
        <v>9.7114350000000002E-2</v>
      </c>
      <c r="Q102" s="23">
        <v>0.106936905</v>
      </c>
      <c r="R102" s="23">
        <v>0.10276236</v>
      </c>
      <c r="S102" s="23">
        <v>9.7071989999999997E-2</v>
      </c>
      <c r="T102" s="23">
        <v>8.9636610000000005E-2</v>
      </c>
      <c r="U102" s="23">
        <v>8.2981759999999988E-2</v>
      </c>
      <c r="V102" s="23">
        <v>7.4086799999999994E-2</v>
      </c>
      <c r="W102" s="23">
        <v>6.6982550000000002E-2</v>
      </c>
    </row>
    <row r="103" spans="1:23">
      <c r="A103" s="27" t="s">
        <v>120</v>
      </c>
      <c r="B103" s="27" t="s">
        <v>68</v>
      </c>
      <c r="C103" s="23">
        <v>323.24362000000002</v>
      </c>
      <c r="D103" s="23">
        <v>469.92179999999996</v>
      </c>
      <c r="E103" s="23">
        <v>150.89438000000001</v>
      </c>
      <c r="F103" s="23">
        <v>238.70071999999999</v>
      </c>
      <c r="G103" s="23">
        <v>14.517948000000001</v>
      </c>
      <c r="H103" s="23">
        <v>42.153940000000006</v>
      </c>
      <c r="I103" s="23">
        <v>93.141125000000002</v>
      </c>
      <c r="J103" s="23">
        <v>37.585964999999995</v>
      </c>
      <c r="K103" s="23">
        <v>464.06443999999999</v>
      </c>
      <c r="L103" s="23">
        <v>712.73856000000001</v>
      </c>
      <c r="M103" s="23">
        <v>857.45519999999999</v>
      </c>
      <c r="N103" s="23">
        <v>673.12880000000007</v>
      </c>
      <c r="O103" s="23">
        <v>556.33443999999997</v>
      </c>
      <c r="P103" s="23">
        <v>667.49580000000003</v>
      </c>
      <c r="Q103" s="23">
        <v>512.51409999999998</v>
      </c>
      <c r="R103" s="23">
        <v>948.88056000000006</v>
      </c>
      <c r="S103" s="23">
        <v>1398.9903999999999</v>
      </c>
      <c r="T103" s="23">
        <v>1748.6411000000001</v>
      </c>
      <c r="U103" s="23">
        <v>1655.2084</v>
      </c>
      <c r="V103" s="23">
        <v>848.67843999999991</v>
      </c>
      <c r="W103" s="23">
        <v>1359.4551999999999</v>
      </c>
    </row>
    <row r="104" spans="1:23">
      <c r="A104" s="27" t="s">
        <v>120</v>
      </c>
      <c r="B104" s="27" t="s">
        <v>72</v>
      </c>
      <c r="C104" s="23">
        <v>1.6850262600000002E-2</v>
      </c>
      <c r="D104" s="23">
        <v>1.9534560999999999E-2</v>
      </c>
      <c r="E104" s="23">
        <v>2.1713369399999998E-2</v>
      </c>
      <c r="F104" s="23">
        <v>2.6713934600000003E-2</v>
      </c>
      <c r="G104" s="23">
        <v>3.5043597599999997E-2</v>
      </c>
      <c r="H104" s="23">
        <v>4.26352324E-2</v>
      </c>
      <c r="I104" s="23">
        <v>5.2582324299999997E-2</v>
      </c>
      <c r="J104" s="23">
        <v>5.5909914399999996E-2</v>
      </c>
      <c r="K104" s="23">
        <v>5.7599480800000005E-2</v>
      </c>
      <c r="L104" s="23">
        <v>5.6245999400000003E-2</v>
      </c>
      <c r="M104" s="23">
        <v>6.9983672399999988E-2</v>
      </c>
      <c r="N104" s="23">
        <v>7.4445236700000014E-2</v>
      </c>
      <c r="O104" s="23">
        <v>7.6897376399999995E-2</v>
      </c>
      <c r="P104" s="23">
        <v>7.3295302299999893E-2</v>
      </c>
      <c r="Q104" s="23">
        <v>8.4851250500000003E-2</v>
      </c>
      <c r="R104" s="23">
        <v>8.5481781399999984E-2</v>
      </c>
      <c r="S104" s="23">
        <v>8.5109392300000003E-2</v>
      </c>
      <c r="T104" s="23">
        <v>8.2759902199999999E-2</v>
      </c>
      <c r="U104" s="23">
        <v>7.8667457999999996E-2</v>
      </c>
      <c r="V104" s="23">
        <v>7.2666017499999999E-2</v>
      </c>
      <c r="W104" s="23">
        <v>6.63622403E-2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0.22947082499999999</v>
      </c>
      <c r="D107" s="23">
        <v>0.248934555</v>
      </c>
      <c r="E107" s="23">
        <v>0.22257193599999897</v>
      </c>
      <c r="F107" s="23">
        <v>0.33472273399999997</v>
      </c>
      <c r="G107" s="23">
        <v>0.20257757599999998</v>
      </c>
      <c r="H107" s="23">
        <v>0.22136799200000001</v>
      </c>
      <c r="I107" s="23">
        <v>0.29816362500000004</v>
      </c>
      <c r="J107" s="23">
        <v>0.24959349599999892</v>
      </c>
      <c r="K107" s="23">
        <v>0.23701599599999901</v>
      </c>
      <c r="L107" s="23">
        <v>0.227459513</v>
      </c>
      <c r="M107" s="23">
        <v>0.22577832999999981</v>
      </c>
      <c r="N107" s="23">
        <v>0.215452905</v>
      </c>
      <c r="O107" s="23">
        <v>4.2404293000000003E-2</v>
      </c>
      <c r="P107" s="23">
        <v>3.9757830000000001E-2</v>
      </c>
      <c r="Q107" s="23">
        <v>3.7169612999999997E-2</v>
      </c>
      <c r="R107" s="23">
        <v>3.4101199999999998E-2</v>
      </c>
      <c r="S107" s="23">
        <v>2.4312489999999999E-2</v>
      </c>
      <c r="T107" s="23">
        <v>2.4150716999999999E-2</v>
      </c>
      <c r="U107" s="23">
        <v>2.3093325000000001E-2</v>
      </c>
      <c r="V107" s="23">
        <v>1.6932506999999999E-2</v>
      </c>
      <c r="W107" s="23">
        <v>1.5881292000000002E-2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1.6022698750000001E-2</v>
      </c>
      <c r="D109" s="23">
        <v>2.5522455900000001E-2</v>
      </c>
      <c r="E109" s="23">
        <v>2.7440009999999997E-2</v>
      </c>
      <c r="F109" s="23">
        <v>5.5083411800000003E-2</v>
      </c>
      <c r="G109" s="23">
        <v>4.5904799500000003E-2</v>
      </c>
      <c r="H109" s="23">
        <v>5.9942814699999999E-2</v>
      </c>
      <c r="I109" s="23">
        <v>0.10137628979999999</v>
      </c>
      <c r="J109" s="23">
        <v>9.9568072199999996E-2</v>
      </c>
      <c r="K109" s="23">
        <v>0.11137301399999998</v>
      </c>
      <c r="L109" s="23">
        <v>0.11692811039999899</v>
      </c>
      <c r="M109" s="23">
        <v>0.15837344370000001</v>
      </c>
      <c r="N109" s="23">
        <v>0.17594916429999999</v>
      </c>
      <c r="O109" s="23">
        <v>0.19369924799999999</v>
      </c>
      <c r="P109" s="23">
        <v>0.1997696867</v>
      </c>
      <c r="Q109" s="23">
        <v>0.199048635</v>
      </c>
      <c r="R109" s="23">
        <v>0.18588508949999999</v>
      </c>
      <c r="S109" s="23">
        <v>0.14395070000000001</v>
      </c>
      <c r="T109" s="23">
        <v>0.14724219639999997</v>
      </c>
      <c r="U109" s="23">
        <v>0.14451226950000001</v>
      </c>
      <c r="V109" s="23">
        <v>0.12786807949999998</v>
      </c>
      <c r="W109" s="23">
        <v>0.1230846308</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0.88413782799999996</v>
      </c>
      <c r="D112" s="23">
        <v>0.87478846799999999</v>
      </c>
      <c r="E112" s="23">
        <v>0.92836788999999997</v>
      </c>
      <c r="F112" s="23">
        <v>0.87135512499999901</v>
      </c>
      <c r="G112" s="23">
        <v>0.80312279600000003</v>
      </c>
      <c r="H112" s="23">
        <v>0.75946058700000008</v>
      </c>
      <c r="I112" s="23">
        <v>0.730359062</v>
      </c>
      <c r="J112" s="23">
        <v>0.62186464200000002</v>
      </c>
      <c r="K112" s="23">
        <v>0.56656344999999997</v>
      </c>
      <c r="L112" s="23">
        <v>0.54178093000000005</v>
      </c>
      <c r="M112" s="23">
        <v>0.50429656999999906</v>
      </c>
      <c r="N112" s="23">
        <v>0.486558713999999</v>
      </c>
      <c r="O112" s="23">
        <v>0.47091128999999998</v>
      </c>
      <c r="P112" s="23">
        <v>0.33905291999999998</v>
      </c>
      <c r="Q112" s="23">
        <v>0.29083391999999997</v>
      </c>
      <c r="R112" s="23">
        <v>0.224193329999999</v>
      </c>
      <c r="S112" s="23">
        <v>0.19600513</v>
      </c>
      <c r="T112" s="23">
        <v>0.18615163000000001</v>
      </c>
      <c r="U112" s="23">
        <v>0.17269108999999999</v>
      </c>
      <c r="V112" s="23">
        <v>0.13838187999999998</v>
      </c>
      <c r="W112" s="23">
        <v>0.13732883000000001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2.44721239E-2</v>
      </c>
      <c r="D114" s="23">
        <v>4.0073018500000002E-2</v>
      </c>
      <c r="E114" s="23">
        <v>5.2491913500000001E-2</v>
      </c>
      <c r="F114" s="23">
        <v>5.9598274E-2</v>
      </c>
      <c r="G114" s="23">
        <v>6.773665420000001E-2</v>
      </c>
      <c r="H114" s="23">
        <v>7.675463619999999E-2</v>
      </c>
      <c r="I114" s="23">
        <v>8.42329577E-2</v>
      </c>
      <c r="J114" s="23">
        <v>8.2703895699999988E-2</v>
      </c>
      <c r="K114" s="23">
        <v>8.654226679999999E-2</v>
      </c>
      <c r="L114" s="23">
        <v>8.8850966199999992E-2</v>
      </c>
      <c r="M114" s="23">
        <v>8.9050083699999991E-2</v>
      </c>
      <c r="N114" s="23">
        <v>9.1779729899999912E-2</v>
      </c>
      <c r="O114" s="23">
        <v>9.0622309299999995E-2</v>
      </c>
      <c r="P114" s="23">
        <v>8.82862648E-2</v>
      </c>
      <c r="Q114" s="23">
        <v>8.681728729999999E-2</v>
      </c>
      <c r="R114" s="23">
        <v>7.9704559499999994E-2</v>
      </c>
      <c r="S114" s="23">
        <v>7.0445415400000003E-2</v>
      </c>
      <c r="T114" s="23">
        <v>6.7893235999999996E-2</v>
      </c>
      <c r="U114" s="23">
        <v>6.58706612E-2</v>
      </c>
      <c r="V114" s="23">
        <v>5.7948929399999988E-2</v>
      </c>
      <c r="W114" s="23">
        <v>5.5132894000000002E-2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8.1442352399999996E-4</v>
      </c>
      <c r="D119" s="23">
        <v>1.54001050399999E-3</v>
      </c>
      <c r="E119" s="23">
        <v>1.4491625650000001E-3</v>
      </c>
      <c r="F119" s="23">
        <v>1.183749375E-3</v>
      </c>
      <c r="G119" s="23">
        <v>2.7937379199999899E-3</v>
      </c>
      <c r="H119" s="23">
        <v>4.3824296999999991E-3</v>
      </c>
      <c r="I119" s="23">
        <v>5.8185734599999995E-3</v>
      </c>
      <c r="J119" s="23">
        <v>6.3349900600000002E-3</v>
      </c>
      <c r="K119" s="23">
        <v>6.5561663000000001E-3</v>
      </c>
      <c r="L119" s="23">
        <v>6.53102723E-3</v>
      </c>
      <c r="M119" s="23">
        <v>9.0629067700000003E-3</v>
      </c>
      <c r="N119" s="23">
        <v>7.6309572199999998E-3</v>
      </c>
      <c r="O119" s="23">
        <v>8.889955740000002E-3</v>
      </c>
      <c r="P119" s="23">
        <v>1.0797509399999999E-2</v>
      </c>
      <c r="Q119" s="23">
        <v>1.1070091529999999E-2</v>
      </c>
      <c r="R119" s="23">
        <v>1.008036295E-2</v>
      </c>
      <c r="S119" s="23">
        <v>8.705231229999999E-3</v>
      </c>
      <c r="T119" s="23">
        <v>8.6066432699999987E-3</v>
      </c>
      <c r="U119" s="23">
        <v>8.1132456299999999E-3</v>
      </c>
      <c r="V119" s="23">
        <v>6.5594767500000003E-3</v>
      </c>
      <c r="W119" s="23">
        <v>6.9166055299999998E-3</v>
      </c>
    </row>
    <row r="121" spans="1:23" collapsed="1"/>
    <row r="122" spans="1:23">
      <c r="A122" s="7" t="s">
        <v>93</v>
      </c>
    </row>
  </sheetData>
  <sheetProtection algorithmName="SHA-512" hashValue="skanb7D/w5lh0AyCoAAbn5bdoHqwvWAayAZdBuG29IHxz4bN0ZPrl/3CIr2KR6XLsAZMH6FmL4c35vexLOeo3Q==" saltValue="0CQ+MOGqmQunSqBLO5RE1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-19933.7702456101</v>
      </c>
      <c r="E6" s="23">
        <v>-74091.942256263996</v>
      </c>
      <c r="F6" s="23">
        <v>-68472.483123386803</v>
      </c>
      <c r="G6" s="23">
        <v>-63459.205646576796</v>
      </c>
      <c r="H6" s="23">
        <v>-58812.980011806801</v>
      </c>
      <c r="I6" s="23">
        <v>-54650.573690559999</v>
      </c>
      <c r="J6" s="23">
        <v>-68182.605294460853</v>
      </c>
      <c r="K6" s="23">
        <v>-94083.710005878078</v>
      </c>
      <c r="L6" s="23">
        <v>-87195.28238076561</v>
      </c>
      <c r="M6" s="23">
        <v>-81024.158345021278</v>
      </c>
      <c r="N6" s="23">
        <v>-119210.23589401058</v>
      </c>
      <c r="O6" s="23">
        <v>-84587.893001668257</v>
      </c>
      <c r="P6" s="23">
        <v>-78394.710580754472</v>
      </c>
      <c r="Q6" s="23">
        <v>282640.45047568373</v>
      </c>
      <c r="R6" s="23">
        <v>-9565.7144920488427</v>
      </c>
      <c r="S6" s="23">
        <v>-6720.7683833191113</v>
      </c>
      <c r="T6" s="23">
        <v>-67243.025764985476</v>
      </c>
      <c r="U6" s="23">
        <v>-48009.28387440482</v>
      </c>
      <c r="V6" s="23">
        <v>-44368.0483970325</v>
      </c>
      <c r="W6" s="23">
        <v>-41119.599858689937</v>
      </c>
    </row>
    <row r="7" spans="1:23">
      <c r="A7" s="27" t="s">
        <v>36</v>
      </c>
      <c r="B7" s="27" t="s">
        <v>67</v>
      </c>
      <c r="C7" s="23">
        <v>0</v>
      </c>
      <c r="D7" s="23">
        <v>0</v>
      </c>
      <c r="E7" s="23">
        <v>0</v>
      </c>
      <c r="F7" s="23">
        <v>0</v>
      </c>
      <c r="G7" s="23">
        <v>0</v>
      </c>
      <c r="H7" s="23">
        <v>0</v>
      </c>
      <c r="I7" s="23">
        <v>0</v>
      </c>
      <c r="J7" s="23">
        <v>0</v>
      </c>
      <c r="K7" s="23">
        <v>-23284.398644410201</v>
      </c>
      <c r="L7" s="23">
        <v>-43159.218843279399</v>
      </c>
      <c r="M7" s="23">
        <v>-61589.3385281675</v>
      </c>
      <c r="N7" s="23">
        <v>-76773.039919150848</v>
      </c>
      <c r="O7" s="23">
        <v>-71152.201220399205</v>
      </c>
      <c r="P7" s="23">
        <v>-65942.725653975009</v>
      </c>
      <c r="Q7" s="23">
        <v>-61275.721566658496</v>
      </c>
      <c r="R7" s="23">
        <v>-56628.301041624203</v>
      </c>
      <c r="S7" s="23">
        <v>-52482.206534573801</v>
      </c>
      <c r="T7" s="23">
        <v>-48639.672249977302</v>
      </c>
      <c r="U7" s="23">
        <v>-34287.5724927306</v>
      </c>
      <c r="V7" s="23">
        <v>-21604.796282944597</v>
      </c>
      <c r="W7" s="23">
        <v>-10011.473012866099</v>
      </c>
    </row>
    <row r="8" spans="1:23">
      <c r="A8" s="27" t="s">
        <v>36</v>
      </c>
      <c r="B8" s="27" t="s">
        <v>18</v>
      </c>
      <c r="C8" s="23">
        <v>1.0777845099323621E-5</v>
      </c>
      <c r="D8" s="23">
        <v>9.9887349981517611E-6</v>
      </c>
      <c r="E8" s="23">
        <v>9.2817962630422402E-6</v>
      </c>
      <c r="F8" s="23">
        <v>8.5778239660351207E-6</v>
      </c>
      <c r="G8" s="23">
        <v>7.9497904885362497E-6</v>
      </c>
      <c r="H8" s="23">
        <v>7.3677390748359604E-6</v>
      </c>
      <c r="I8" s="23">
        <v>6.8462976567639898E-6</v>
      </c>
      <c r="J8" s="23">
        <v>6.3270442977329298E-6</v>
      </c>
      <c r="K8" s="23">
        <v>5.8638037779544199E-6</v>
      </c>
      <c r="L8" s="23">
        <v>5.4344798500419686E-6</v>
      </c>
      <c r="M8" s="23">
        <v>5.0498621470117438E-6</v>
      </c>
      <c r="N8" s="23">
        <v>6.9322431075817076E-6</v>
      </c>
      <c r="O8" s="23">
        <v>7.3670307955158422E-6</v>
      </c>
      <c r="P8" s="23">
        <v>6.8276466827537655E-6</v>
      </c>
      <c r="Q8" s="23">
        <v>7.9040635369096517E-6</v>
      </c>
      <c r="R8" s="23">
        <v>1.0283012211680638E-5</v>
      </c>
      <c r="S8" s="23">
        <v>1.5063245610699914E-5</v>
      </c>
      <c r="T8" s="23">
        <v>1.4273644845770606E-5</v>
      </c>
      <c r="U8" s="23">
        <v>1.5080954144722619E-5</v>
      </c>
      <c r="V8" s="23">
        <v>1.6728255741086616E-5</v>
      </c>
      <c r="W8" s="23">
        <v>1.5503480708728229E-5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5.2409815163718193E-6</v>
      </c>
      <c r="D10" s="23">
        <v>4.8572581081662846E-6</v>
      </c>
      <c r="E10" s="23">
        <v>4.5134924657978671E-6</v>
      </c>
      <c r="F10" s="23">
        <v>4.1711693239590926E-6</v>
      </c>
      <c r="G10" s="23">
        <v>3.8657732251191776E-6</v>
      </c>
      <c r="H10" s="23">
        <v>3.5827369898913462E-6</v>
      </c>
      <c r="I10" s="23">
        <v>3.3291737953194087E-6</v>
      </c>
      <c r="J10" s="23">
        <v>3.0766745960901941E-6</v>
      </c>
      <c r="K10" s="23">
        <v>2.851412961744939E-6</v>
      </c>
      <c r="L10" s="23">
        <v>2.6426440705621799E-6</v>
      </c>
      <c r="M10" s="23">
        <v>2.4556146362110268E-6</v>
      </c>
      <c r="N10" s="23">
        <v>2.2693700099525349E-6</v>
      </c>
      <c r="O10" s="23">
        <v>2.3800835784050251E-6</v>
      </c>
      <c r="P10" s="23">
        <v>2.2058235128683111E-6</v>
      </c>
      <c r="Q10" s="23">
        <v>3.8454602848875306E-6</v>
      </c>
      <c r="R10" s="23">
        <v>7.8257359449855205E-6</v>
      </c>
      <c r="S10" s="23">
        <v>1.2362006308696171E-5</v>
      </c>
      <c r="T10" s="23">
        <v>1.1456910349434822E-5</v>
      </c>
      <c r="U10" s="23">
        <v>1.0646063559306624E-5</v>
      </c>
      <c r="V10" s="23">
        <v>115.83495945706005</v>
      </c>
      <c r="W10" s="23">
        <v>107.3539936553889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5.4996659093314816E-4</v>
      </c>
      <c r="D12" s="23">
        <v>5.0970026791467816E-4</v>
      </c>
      <c r="E12" s="23">
        <v>3730.2430448866612</v>
      </c>
      <c r="F12" s="23">
        <v>6894.6551897253785</v>
      </c>
      <c r="G12" s="23">
        <v>9588.1475424448436</v>
      </c>
      <c r="H12" s="23">
        <v>11900.378982129199</v>
      </c>
      <c r="I12" s="23">
        <v>13859.059356038475</v>
      </c>
      <c r="J12" s="23">
        <v>15396.402463930233</v>
      </c>
      <c r="K12" s="23">
        <v>16668.09777960525</v>
      </c>
      <c r="L12" s="23">
        <v>17634.647955068849</v>
      </c>
      <c r="M12" s="23">
        <v>18421.977095617625</v>
      </c>
      <c r="N12" s="23">
        <v>18934.044999672104</v>
      </c>
      <c r="O12" s="23">
        <v>19317.256545770764</v>
      </c>
      <c r="P12" s="23">
        <v>19542.853475859192</v>
      </c>
      <c r="Q12" s="23">
        <v>18903.267835857776</v>
      </c>
      <c r="R12" s="23">
        <v>19115.663186205016</v>
      </c>
      <c r="S12" s="23">
        <v>19171.348355783681</v>
      </c>
      <c r="T12" s="23">
        <v>18977.319546258721</v>
      </c>
      <c r="U12" s="23">
        <v>20148.745029424728</v>
      </c>
      <c r="V12" s="23">
        <v>23938.645542304148</v>
      </c>
      <c r="W12" s="23">
        <v>22185.955031554393</v>
      </c>
    </row>
    <row r="13" spans="1:23">
      <c r="A13" s="27" t="s">
        <v>36</v>
      </c>
      <c r="B13" s="27" t="s">
        <v>64</v>
      </c>
      <c r="C13" s="23">
        <v>6.9921533262279058E-5</v>
      </c>
      <c r="D13" s="23">
        <v>6.4802162211923927E-5</v>
      </c>
      <c r="E13" s="23">
        <v>6.1674941128472415E-5</v>
      </c>
      <c r="F13" s="23">
        <v>6.3406666752417366E-5</v>
      </c>
      <c r="G13" s="23">
        <v>1.1692365438794089E-4</v>
      </c>
      <c r="H13" s="23">
        <v>1.1799409847996388E-4</v>
      </c>
      <c r="I13" s="23">
        <v>1.1288087923149019E-4</v>
      </c>
      <c r="J13" s="23">
        <v>1.0431949632792608E-4</v>
      </c>
      <c r="K13" s="23">
        <v>9.6681645946619914E-5</v>
      </c>
      <c r="L13" s="23">
        <v>1.128661423215322E-4</v>
      </c>
      <c r="M13" s="23">
        <v>1.0487819911308398E-4</v>
      </c>
      <c r="N13" s="23">
        <v>1.1838166367063932E-4</v>
      </c>
      <c r="O13" s="23">
        <v>1.4023410458048125E-4</v>
      </c>
      <c r="P13" s="23">
        <v>2.1424470920870841E-4</v>
      </c>
      <c r="Q13" s="23">
        <v>689.83331693625621</v>
      </c>
      <c r="R13" s="23">
        <v>2310.6112513209268</v>
      </c>
      <c r="S13" s="23">
        <v>3806.8951629023072</v>
      </c>
      <c r="T13" s="23">
        <v>6979.4651985280652</v>
      </c>
      <c r="U13" s="23">
        <v>9524.8522946870507</v>
      </c>
      <c r="V13" s="23">
        <v>10740.73540498908</v>
      </c>
      <c r="W13" s="23">
        <v>10056.030999540439</v>
      </c>
    </row>
    <row r="14" spans="1:23">
      <c r="A14" s="27" t="s">
        <v>36</v>
      </c>
      <c r="B14" s="27" t="s">
        <v>32</v>
      </c>
      <c r="C14" s="23">
        <v>3.3330562874405974E-5</v>
      </c>
      <c r="D14" s="23">
        <v>3.0890234255878303E-5</v>
      </c>
      <c r="E14" s="23">
        <v>2.87040211732279E-5</v>
      </c>
      <c r="F14" s="23">
        <v>2.6526981821576043E-5</v>
      </c>
      <c r="G14" s="23">
        <v>2.4584783811110892E-5</v>
      </c>
      <c r="H14" s="23">
        <v>3.2858652446865296E-5</v>
      </c>
      <c r="I14" s="23">
        <v>4.2303813802348682E-5</v>
      </c>
      <c r="J14" s="23">
        <v>4.590616788272176E-5</v>
      </c>
      <c r="K14" s="23">
        <v>4.2545104474543749E-5</v>
      </c>
      <c r="L14" s="23">
        <v>8.2276304410814003E-5</v>
      </c>
      <c r="M14" s="23">
        <v>7.6453314154247112E-5</v>
      </c>
      <c r="N14" s="23">
        <v>7.0654758179335793E-5</v>
      </c>
      <c r="O14" s="23">
        <v>6.5481703374654302E-5</v>
      </c>
      <c r="P14" s="23">
        <v>6.0687398659872207E-5</v>
      </c>
      <c r="Q14" s="23">
        <v>209.85156315340461</v>
      </c>
      <c r="R14" s="23">
        <v>1010.8820924969671</v>
      </c>
      <c r="S14" s="23">
        <v>1751.658786533699</v>
      </c>
      <c r="T14" s="23">
        <v>1623.4094383117686</v>
      </c>
      <c r="U14" s="23">
        <v>1508.5149081137602</v>
      </c>
      <c r="V14" s="23">
        <v>4539.01269294335</v>
      </c>
      <c r="W14" s="23">
        <v>4206.6845973156778</v>
      </c>
    </row>
    <row r="15" spans="1:23">
      <c r="A15" s="27" t="s">
        <v>36</v>
      </c>
      <c r="B15" s="27" t="s">
        <v>69</v>
      </c>
      <c r="C15" s="23">
        <v>0</v>
      </c>
      <c r="D15" s="23">
        <v>0</v>
      </c>
      <c r="E15" s="23">
        <v>8.0097901639168277E-5</v>
      </c>
      <c r="F15" s="23">
        <v>7.4022924102019397E-5</v>
      </c>
      <c r="G15" s="23">
        <v>7.111190022483816E-5</v>
      </c>
      <c r="H15" s="23">
        <v>6.9608853825638381E-5</v>
      </c>
      <c r="I15" s="23">
        <v>6.9049307128190321E-5</v>
      </c>
      <c r="J15" s="23">
        <v>6.803894724848843E-5</v>
      </c>
      <c r="K15" s="23">
        <v>7.0084343333970807E-5</v>
      </c>
      <c r="L15" s="23">
        <v>7.2057897139547281E-5</v>
      </c>
      <c r="M15" s="23">
        <v>7.5940680642920939E-5</v>
      </c>
      <c r="N15" s="23">
        <v>269.66351876250332</v>
      </c>
      <c r="O15" s="23">
        <v>316.48088606339638</v>
      </c>
      <c r="P15" s="23">
        <v>293.30945004032156</v>
      </c>
      <c r="Q15" s="23">
        <v>297.78556431752963</v>
      </c>
      <c r="R15" s="23">
        <v>275.20023546897545</v>
      </c>
      <c r="S15" s="23">
        <v>1185.7077761477533</v>
      </c>
      <c r="T15" s="23">
        <v>1098.8950663780274</v>
      </c>
      <c r="U15" s="23">
        <v>1021.122316889447</v>
      </c>
      <c r="V15" s="23">
        <v>943.67593700692646</v>
      </c>
      <c r="W15" s="23">
        <v>874.58384805270816</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6.3590695081112265E-4</v>
      </c>
      <c r="D17" s="28">
        <v>-19933.769656261673</v>
      </c>
      <c r="E17" s="28">
        <v>-70361.699135907096</v>
      </c>
      <c r="F17" s="28">
        <v>-61577.827857505748</v>
      </c>
      <c r="G17" s="28">
        <v>-53871.05797539273</v>
      </c>
      <c r="H17" s="28">
        <v>-46912.600900733029</v>
      </c>
      <c r="I17" s="28">
        <v>-40791.514211465175</v>
      </c>
      <c r="J17" s="28">
        <v>-52786.202716807413</v>
      </c>
      <c r="K17" s="28">
        <v>-100700.01076528616</v>
      </c>
      <c r="L17" s="28">
        <v>-112719.85314803288</v>
      </c>
      <c r="M17" s="28">
        <v>-124191.51966518747</v>
      </c>
      <c r="N17" s="28">
        <v>-177049.23068590605</v>
      </c>
      <c r="O17" s="28">
        <v>-136422.83752631547</v>
      </c>
      <c r="P17" s="28">
        <v>-124794.58253559211</v>
      </c>
      <c r="Q17" s="28">
        <v>240957.8300735688</v>
      </c>
      <c r="R17" s="28">
        <v>-44767.741078038373</v>
      </c>
      <c r="S17" s="28">
        <v>-36224.731371781672</v>
      </c>
      <c r="T17" s="28">
        <v>-89925.913244445444</v>
      </c>
      <c r="U17" s="28">
        <v>-52623.25901729663</v>
      </c>
      <c r="V17" s="28">
        <v>-31177.628756498561</v>
      </c>
      <c r="W17" s="28">
        <v>-18781.732831302343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-19933.7702456101</v>
      </c>
      <c r="E20" s="23">
        <v>-74091.942256263996</v>
      </c>
      <c r="F20" s="23">
        <v>-68472.483123386803</v>
      </c>
      <c r="G20" s="23">
        <v>-63459.205646576796</v>
      </c>
      <c r="H20" s="23">
        <v>-58812.980011806801</v>
      </c>
      <c r="I20" s="23">
        <v>-54650.573690559999</v>
      </c>
      <c r="J20" s="23">
        <v>-50505.633551452396</v>
      </c>
      <c r="K20" s="23">
        <v>-77700.9744327152</v>
      </c>
      <c r="L20" s="23">
        <v>-72012.024254761593</v>
      </c>
      <c r="M20" s="23">
        <v>-66915.474056087201</v>
      </c>
      <c r="N20" s="23">
        <v>-106171.61634310316</v>
      </c>
      <c r="O20" s="23">
        <v>-72503.908287144193</v>
      </c>
      <c r="P20" s="23">
        <v>-67195.466212075204</v>
      </c>
      <c r="Q20" s="23">
        <v>246547.19797009244</v>
      </c>
      <c r="R20" s="23">
        <v>-57704.091718270254</v>
      </c>
      <c r="S20" s="23">
        <v>-53479.232181488456</v>
      </c>
      <c r="T20" s="23">
        <v>-49563.699723151651</v>
      </c>
      <c r="U20" s="23">
        <v>-31581.187381849799</v>
      </c>
      <c r="V20" s="23">
        <v>-29185.931076565881</v>
      </c>
      <c r="W20" s="23">
        <v>-27049.055586856961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2.4029394988152E-6</v>
      </c>
      <c r="D22" s="23">
        <v>2.2270060154940404E-6</v>
      </c>
      <c r="E22" s="23">
        <v>2.0693927825905801E-6</v>
      </c>
      <c r="F22" s="23">
        <v>1.9124409222733199E-6</v>
      </c>
      <c r="G22" s="23">
        <v>1.7724197551705399E-6</v>
      </c>
      <c r="H22" s="23">
        <v>1.6426503699703902E-6</v>
      </c>
      <c r="I22" s="23">
        <v>1.52639408977186E-6</v>
      </c>
      <c r="J22" s="23">
        <v>1.41062564118036E-6</v>
      </c>
      <c r="K22" s="23">
        <v>1.3073453535004599E-6</v>
      </c>
      <c r="L22" s="23">
        <v>1.2116268295599E-6</v>
      </c>
      <c r="M22" s="23">
        <v>1.1258756369942401E-6</v>
      </c>
      <c r="N22" s="23">
        <v>1.0404842713730098E-6</v>
      </c>
      <c r="O22" s="23">
        <v>1.3650674679933902E-6</v>
      </c>
      <c r="P22" s="23">
        <v>1.2651227649615901E-6</v>
      </c>
      <c r="Q22" s="23">
        <v>1.17558547246302E-6</v>
      </c>
      <c r="R22" s="23">
        <v>3.5065225978604702E-6</v>
      </c>
      <c r="S22" s="23">
        <v>3.5466447278150903E-6</v>
      </c>
      <c r="T22" s="23">
        <v>3.28697378671366E-6</v>
      </c>
      <c r="U22" s="23">
        <v>3.05434281877352E-6</v>
      </c>
      <c r="V22" s="23">
        <v>3.9312101642861495E-6</v>
      </c>
      <c r="W22" s="23">
        <v>3.6433829017972497E-6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1.11632881493044E-6</v>
      </c>
      <c r="D24" s="23">
        <v>1.0345957471443699E-6</v>
      </c>
      <c r="E24" s="23">
        <v>9.6137368159039906E-7</v>
      </c>
      <c r="F24" s="23">
        <v>8.8845886858096605E-7</v>
      </c>
      <c r="G24" s="23">
        <v>8.2340951398252499E-7</v>
      </c>
      <c r="H24" s="23">
        <v>7.6312280927516203E-7</v>
      </c>
      <c r="I24" s="23">
        <v>7.0911386083253894E-7</v>
      </c>
      <c r="J24" s="23">
        <v>6.5533154334755601E-7</v>
      </c>
      <c r="K24" s="23">
        <v>6.0735082589369697E-7</v>
      </c>
      <c r="L24" s="23">
        <v>5.6288306195284505E-7</v>
      </c>
      <c r="M24" s="23">
        <v>5.2304580128819198E-7</v>
      </c>
      <c r="N24" s="23">
        <v>4.8337570471013004E-7</v>
      </c>
      <c r="O24" s="23">
        <v>7.2485253185805804E-7</v>
      </c>
      <c r="P24" s="23">
        <v>6.7178176961588306E-7</v>
      </c>
      <c r="Q24" s="23">
        <v>6.2423735537626598E-7</v>
      </c>
      <c r="R24" s="23">
        <v>3.98787461599347E-6</v>
      </c>
      <c r="S24" s="23">
        <v>3.69589861219241E-6</v>
      </c>
      <c r="T24" s="23">
        <v>3.4252999070791601E-6</v>
      </c>
      <c r="U24" s="23">
        <v>3.1828791016288901E-6</v>
      </c>
      <c r="V24" s="23">
        <v>7.9127704433625804E-6</v>
      </c>
      <c r="W24" s="23">
        <v>7.3334294872095304E-6</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1.1557232146642798E-4</v>
      </c>
      <c r="D26" s="23">
        <v>1.0711058487209108E-4</v>
      </c>
      <c r="E26" s="23">
        <v>9.9529983184257141E-5</v>
      </c>
      <c r="F26" s="23">
        <v>1.0574047161898821E-4</v>
      </c>
      <c r="G26" s="23">
        <v>1.0645870759422315E-4</v>
      </c>
      <c r="H26" s="23">
        <v>9.8664232841048704E-5</v>
      </c>
      <c r="I26" s="23">
        <v>9.1681409893187228E-5</v>
      </c>
      <c r="J26" s="23">
        <v>1.0177020120072913E-4</v>
      </c>
      <c r="K26" s="23">
        <v>9.4318999868207775E-5</v>
      </c>
      <c r="L26" s="23">
        <v>9.1189130104751514E-5</v>
      </c>
      <c r="M26" s="23">
        <v>8.4735347087791093E-5</v>
      </c>
      <c r="N26" s="23">
        <v>1.0977397021011465E-4</v>
      </c>
      <c r="O26" s="23">
        <v>1.1381657546592597E-4</v>
      </c>
      <c r="P26" s="23">
        <v>1.1289545024465186E-4</v>
      </c>
      <c r="Q26" s="23">
        <v>1.1030800577677136E-4</v>
      </c>
      <c r="R26" s="23">
        <v>237.81203046240793</v>
      </c>
      <c r="S26" s="23">
        <v>370.47752428968704</v>
      </c>
      <c r="T26" s="23">
        <v>343.35266268887511</v>
      </c>
      <c r="U26" s="23">
        <v>319.05236117872414</v>
      </c>
      <c r="V26" s="23">
        <v>3999.7905231856134</v>
      </c>
      <c r="W26" s="23">
        <v>3706.9420937757718</v>
      </c>
    </row>
    <row r="27" spans="1:23">
      <c r="A27" s="27" t="s">
        <v>119</v>
      </c>
      <c r="B27" s="27" t="s">
        <v>64</v>
      </c>
      <c r="C27" s="23">
        <v>1.6184605477314288E-5</v>
      </c>
      <c r="D27" s="23">
        <v>1.4999634312119888E-5</v>
      </c>
      <c r="E27" s="23">
        <v>1.3938056193401421E-5</v>
      </c>
      <c r="F27" s="23">
        <v>1.5009953564492348E-5</v>
      </c>
      <c r="G27" s="23">
        <v>2.7573010756570993E-5</v>
      </c>
      <c r="H27" s="23">
        <v>2.984557888325803E-5</v>
      </c>
      <c r="I27" s="23">
        <v>2.7733299822071023E-5</v>
      </c>
      <c r="J27" s="23">
        <v>2.5629884251846981E-5</v>
      </c>
      <c r="K27" s="23">
        <v>2.3753368086638112E-5</v>
      </c>
      <c r="L27" s="23">
        <v>2.9669198344095488E-5</v>
      </c>
      <c r="M27" s="23">
        <v>2.7569402368632194E-5</v>
      </c>
      <c r="N27" s="23">
        <v>3.9594377316881773E-5</v>
      </c>
      <c r="O27" s="23">
        <v>4.7254137872084428E-5</v>
      </c>
      <c r="P27" s="23">
        <v>4.3794381568909323E-5</v>
      </c>
      <c r="Q27" s="23">
        <v>6.5359805841188926E-5</v>
      </c>
      <c r="R27" s="23">
        <v>1673.0979497139499</v>
      </c>
      <c r="S27" s="23">
        <v>1550.6030423846219</v>
      </c>
      <c r="T27" s="23">
        <v>4888.3696161987536</v>
      </c>
      <c r="U27" s="23">
        <v>7581.7510660729122</v>
      </c>
      <c r="V27" s="23">
        <v>7403.2996776132368</v>
      </c>
      <c r="W27" s="23">
        <v>6962.9487593929252</v>
      </c>
    </row>
    <row r="28" spans="1:23">
      <c r="A28" s="27" t="s">
        <v>119</v>
      </c>
      <c r="B28" s="27" t="s">
        <v>32</v>
      </c>
      <c r="C28" s="23">
        <v>6.8903526179958495E-6</v>
      </c>
      <c r="D28" s="23">
        <v>6.3858689478939504E-6</v>
      </c>
      <c r="E28" s="23">
        <v>5.9339180134228093E-6</v>
      </c>
      <c r="F28" s="23">
        <v>5.4838635438160804E-6</v>
      </c>
      <c r="G28" s="23">
        <v>5.0823572987369997E-6</v>
      </c>
      <c r="H28" s="23">
        <v>6.6861242076542098E-6</v>
      </c>
      <c r="I28" s="23">
        <v>8.5177273313704989E-6</v>
      </c>
      <c r="J28" s="23">
        <v>9.1973508179968096E-6</v>
      </c>
      <c r="K28" s="23">
        <v>8.5239580973166709E-6</v>
      </c>
      <c r="L28" s="23">
        <v>1.6422061038566301E-5</v>
      </c>
      <c r="M28" s="23">
        <v>1.5259812659703102E-5</v>
      </c>
      <c r="N28" s="23">
        <v>1.4102441277536101E-5</v>
      </c>
      <c r="O28" s="23">
        <v>1.30699177293934E-5</v>
      </c>
      <c r="P28" s="23">
        <v>1.2112991367332701E-5</v>
      </c>
      <c r="Q28" s="23">
        <v>1.1255711361686399E-5</v>
      </c>
      <c r="R28" s="23">
        <v>4.2381357222321704E-4</v>
      </c>
      <c r="S28" s="23">
        <v>3.9278366153392102E-4</v>
      </c>
      <c r="T28" s="23">
        <v>3.6402563504204502E-4</v>
      </c>
      <c r="U28" s="23">
        <v>3.3826223036350701E-4</v>
      </c>
      <c r="V28" s="23">
        <v>1378.3595906753801</v>
      </c>
      <c r="W28" s="23">
        <v>1277.4416923362</v>
      </c>
    </row>
    <row r="29" spans="1:23">
      <c r="A29" s="27" t="s">
        <v>119</v>
      </c>
      <c r="B29" s="27" t="s">
        <v>69</v>
      </c>
      <c r="C29" s="23">
        <v>0</v>
      </c>
      <c r="D29" s="23">
        <v>0</v>
      </c>
      <c r="E29" s="23">
        <v>2.34440052770724E-5</v>
      </c>
      <c r="F29" s="23">
        <v>2.1665908691214102E-5</v>
      </c>
      <c r="G29" s="23">
        <v>2.0079618737911969E-5</v>
      </c>
      <c r="H29" s="23">
        <v>1.8609470500695212E-5</v>
      </c>
      <c r="I29" s="23">
        <v>1.8228670501101322E-5</v>
      </c>
      <c r="J29" s="23">
        <v>1.770810193885878E-5</v>
      </c>
      <c r="K29" s="23">
        <v>1.8522701240378963E-5</v>
      </c>
      <c r="L29" s="23">
        <v>1.9063861129616772E-5</v>
      </c>
      <c r="M29" s="23">
        <v>1.9609432100780373E-5</v>
      </c>
      <c r="N29" s="23">
        <v>1.9629377381540088E-5</v>
      </c>
      <c r="O29" s="23">
        <v>2.26337709642041E-5</v>
      </c>
      <c r="P29" s="23">
        <v>2.0976618061108099E-5</v>
      </c>
      <c r="Q29" s="23">
        <v>2.0544499550714483E-5</v>
      </c>
      <c r="R29" s="23">
        <v>4.8617007573263501E-5</v>
      </c>
      <c r="S29" s="23">
        <v>4.5057467478628195E-5</v>
      </c>
      <c r="T29" s="23">
        <v>4.1758542471546798E-5</v>
      </c>
      <c r="U29" s="23">
        <v>3.8803140090733292E-5</v>
      </c>
      <c r="V29" s="23">
        <v>5.9243379990328105E-5</v>
      </c>
      <c r="W29" s="23">
        <v>5.4905820009913701E-5</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1.352761952574879E-4</v>
      </c>
      <c r="D31" s="28">
        <v>-19933.770120238278</v>
      </c>
      <c r="E31" s="28">
        <v>-74091.942139765189</v>
      </c>
      <c r="F31" s="28">
        <v>-68472.482999835483</v>
      </c>
      <c r="G31" s="28">
        <v>-63459.205509949243</v>
      </c>
      <c r="H31" s="28">
        <v>-58812.979880891216</v>
      </c>
      <c r="I31" s="28">
        <v>-54650.573568909778</v>
      </c>
      <c r="J31" s="28">
        <v>-50505.633421986357</v>
      </c>
      <c r="K31" s="28">
        <v>-77700.97431272814</v>
      </c>
      <c r="L31" s="28">
        <v>-72012.024132128761</v>
      </c>
      <c r="M31" s="28">
        <v>-66915.473942133525</v>
      </c>
      <c r="N31" s="28">
        <v>-106171.61619221095</v>
      </c>
      <c r="O31" s="28">
        <v>-72503.90812398355</v>
      </c>
      <c r="P31" s="28">
        <v>-67195.466053448472</v>
      </c>
      <c r="Q31" s="28">
        <v>246547.19814756009</v>
      </c>
      <c r="R31" s="28">
        <v>-55793.181730599499</v>
      </c>
      <c r="S31" s="28">
        <v>-51558.151607571606</v>
      </c>
      <c r="T31" s="28">
        <v>-44331.977437551745</v>
      </c>
      <c r="U31" s="28">
        <v>-23680.383948360941</v>
      </c>
      <c r="V31" s="28">
        <v>-17782.840863923047</v>
      </c>
      <c r="W31" s="28">
        <v>-16379.164722711452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-17676.97174300846</v>
      </c>
      <c r="K34" s="23">
        <v>-16382.73557316288</v>
      </c>
      <c r="L34" s="23">
        <v>-15183.258126004021</v>
      </c>
      <c r="M34" s="23">
        <v>-14108.684288934081</v>
      </c>
      <c r="N34" s="23">
        <v>-13038.61955090742</v>
      </c>
      <c r="O34" s="23">
        <v>-12083.98471452406</v>
      </c>
      <c r="P34" s="23">
        <v>-11199.244368679261</v>
      </c>
      <c r="Q34" s="23">
        <v>36093.252505591307</v>
      </c>
      <c r="R34" s="23">
        <v>48138.377226221412</v>
      </c>
      <c r="S34" s="23">
        <v>46758.463798169345</v>
      </c>
      <c r="T34" s="23">
        <v>-17679.326041833818</v>
      </c>
      <c r="U34" s="23">
        <v>-16428.096492555022</v>
      </c>
      <c r="V34" s="23">
        <v>-15182.117320466623</v>
      </c>
      <c r="W34" s="23">
        <v>-14070.544271832978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2.4485981198620502E-6</v>
      </c>
      <c r="D36" s="23">
        <v>2.2693216975079299E-6</v>
      </c>
      <c r="E36" s="23">
        <v>2.10871363145255E-6</v>
      </c>
      <c r="F36" s="23">
        <v>1.9487795048250699E-6</v>
      </c>
      <c r="G36" s="23">
        <v>1.8060977741040901E-6</v>
      </c>
      <c r="H36" s="23">
        <v>1.6738626209621099E-6</v>
      </c>
      <c r="I36" s="23">
        <v>1.55539733739728E-6</v>
      </c>
      <c r="J36" s="23">
        <v>1.43742915480247E-6</v>
      </c>
      <c r="K36" s="23">
        <v>1.3321864225753501E-6</v>
      </c>
      <c r="L36" s="23">
        <v>1.23464913631724E-6</v>
      </c>
      <c r="M36" s="23">
        <v>1.14726857222242E-6</v>
      </c>
      <c r="N36" s="23">
        <v>1.06025467219885E-6</v>
      </c>
      <c r="O36" s="23">
        <v>9.8262712569614605E-7</v>
      </c>
      <c r="P36" s="23">
        <v>9.1068315327618896E-7</v>
      </c>
      <c r="Q36" s="23">
        <v>8.4623082807367499E-7</v>
      </c>
      <c r="R36" s="23">
        <v>7.8204895605723393E-7</v>
      </c>
      <c r="S36" s="23">
        <v>1.7499385582811799E-6</v>
      </c>
      <c r="T36" s="23">
        <v>1.9350841344108598E-6</v>
      </c>
      <c r="U36" s="23">
        <v>1.79813126394588E-6</v>
      </c>
      <c r="V36" s="23">
        <v>2.4402095089833101E-6</v>
      </c>
      <c r="W36" s="23">
        <v>2.26154726669192E-6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1.0767364030139701E-6</v>
      </c>
      <c r="D38" s="23">
        <v>9.9790213103403104E-7</v>
      </c>
      <c r="E38" s="23">
        <v>9.27277004788633E-7</v>
      </c>
      <c r="F38" s="23">
        <v>8.5694823387797194E-7</v>
      </c>
      <c r="G38" s="23">
        <v>7.9420596013932503E-7</v>
      </c>
      <c r="H38" s="23">
        <v>7.3605742118916199E-7</v>
      </c>
      <c r="I38" s="23">
        <v>6.8396398769636003E-7</v>
      </c>
      <c r="J38" s="23">
        <v>6.3208914732673001E-7</v>
      </c>
      <c r="K38" s="23">
        <v>5.8581014383391295E-7</v>
      </c>
      <c r="L38" s="23">
        <v>5.4291950126035298E-7</v>
      </c>
      <c r="M38" s="23">
        <v>5.0449513365441503E-7</v>
      </c>
      <c r="N38" s="23">
        <v>4.6623200138962602E-7</v>
      </c>
      <c r="O38" s="23">
        <v>4.3209638537402601E-7</v>
      </c>
      <c r="P38" s="23">
        <v>4.0046004070250203E-7</v>
      </c>
      <c r="Q38" s="23">
        <v>3.7211804197208096E-7</v>
      </c>
      <c r="R38" s="23">
        <v>3.43894971206357E-7</v>
      </c>
      <c r="S38" s="23">
        <v>9.8468234704075085E-7</v>
      </c>
      <c r="T38" s="23">
        <v>9.1258789965031293E-7</v>
      </c>
      <c r="U38" s="23">
        <v>8.4800076868984396E-7</v>
      </c>
      <c r="V38" s="23">
        <v>2.0599735334350503E-6</v>
      </c>
      <c r="W38" s="23">
        <v>1.9091506269634899E-6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1.5613033594701043E-4</v>
      </c>
      <c r="D40" s="23">
        <v>1.4469910604346741E-4</v>
      </c>
      <c r="E40" s="23">
        <v>1.3445822939424471E-4</v>
      </c>
      <c r="F40" s="23">
        <v>1.2426032524770947E-4</v>
      </c>
      <c r="G40" s="23">
        <v>1.1516248825671184E-4</v>
      </c>
      <c r="H40" s="23">
        <v>1.0673075798762863E-4</v>
      </c>
      <c r="I40" s="23">
        <v>9.9177038015778814E-5</v>
      </c>
      <c r="J40" s="23">
        <v>1.2425147624437583E-4</v>
      </c>
      <c r="K40" s="23">
        <v>1.1515428714150895E-4</v>
      </c>
      <c r="L40" s="23">
        <v>1.0672315732481568E-4</v>
      </c>
      <c r="M40" s="23">
        <v>9.9169975279235408E-5</v>
      </c>
      <c r="N40" s="23">
        <v>1.0834630551530448E-4</v>
      </c>
      <c r="O40" s="23">
        <v>1.0041362849880664E-4</v>
      </c>
      <c r="P40" s="23">
        <v>1.2079362680561575E-4</v>
      </c>
      <c r="Q40" s="23">
        <v>1.2663947341510367E-4</v>
      </c>
      <c r="R40" s="23">
        <v>1.6800279782869178E-4</v>
      </c>
      <c r="S40" s="23">
        <v>2.9996945530106429E-4</v>
      </c>
      <c r="T40" s="23">
        <v>6.8934224769048803E-4</v>
      </c>
      <c r="U40" s="23">
        <v>1381.20721781167</v>
      </c>
      <c r="V40" s="23">
        <v>1276.4505573817382</v>
      </c>
      <c r="W40" s="23">
        <v>1182.9940324491517</v>
      </c>
    </row>
    <row r="41" spans="1:23">
      <c r="A41" s="27" t="s">
        <v>120</v>
      </c>
      <c r="B41" s="27" t="s">
        <v>64</v>
      </c>
      <c r="C41" s="23">
        <v>2.368375013033059E-5</v>
      </c>
      <c r="D41" s="23">
        <v>2.1949722011607012E-5</v>
      </c>
      <c r="E41" s="23">
        <v>2.039626116618842E-5</v>
      </c>
      <c r="F41" s="23">
        <v>1.884931891313659E-5</v>
      </c>
      <c r="G41" s="23">
        <v>3.2566650894530405E-5</v>
      </c>
      <c r="H41" s="23">
        <v>3.0182252812596168E-5</v>
      </c>
      <c r="I41" s="23">
        <v>2.8046146125408989E-5</v>
      </c>
      <c r="J41" s="23">
        <v>2.591900291405497E-5</v>
      </c>
      <c r="K41" s="23">
        <v>2.402131865311979E-5</v>
      </c>
      <c r="L41" s="23">
        <v>2.8584335584661171E-5</v>
      </c>
      <c r="M41" s="23">
        <v>2.6561319252172081E-5</v>
      </c>
      <c r="N41" s="23">
        <v>2.7304324635635683E-5</v>
      </c>
      <c r="O41" s="23">
        <v>3.3112687725804084E-5</v>
      </c>
      <c r="P41" s="23">
        <v>3.0688311041913791E-5</v>
      </c>
      <c r="Q41" s="23">
        <v>4.4266372205819564E-5</v>
      </c>
      <c r="R41" s="23">
        <v>4.498828648736333E-5</v>
      </c>
      <c r="S41" s="23">
        <v>5.0388204786042581E-5</v>
      </c>
      <c r="T41" s="23">
        <v>5.3039557314526693E-5</v>
      </c>
      <c r="U41" s="23">
        <v>5.5759098322444573E-5</v>
      </c>
      <c r="V41" s="23">
        <v>6.0639262827896735E-5</v>
      </c>
      <c r="W41" s="23">
        <v>7.4418051469140844E-5</v>
      </c>
    </row>
    <row r="42" spans="1:23">
      <c r="A42" s="27" t="s">
        <v>120</v>
      </c>
      <c r="B42" s="27" t="s">
        <v>32</v>
      </c>
      <c r="C42" s="23">
        <v>6.5754965177056902E-6</v>
      </c>
      <c r="D42" s="23">
        <v>6.0940653341504903E-6</v>
      </c>
      <c r="E42" s="23">
        <v>5.66276639191244E-6</v>
      </c>
      <c r="F42" s="23">
        <v>5.2332772551811902E-6</v>
      </c>
      <c r="G42" s="23">
        <v>4.8501179217300599E-6</v>
      </c>
      <c r="H42" s="23">
        <v>6.4931234682482803E-6</v>
      </c>
      <c r="I42" s="23">
        <v>8.2821670720843298E-6</v>
      </c>
      <c r="J42" s="23">
        <v>9.0270704913973196E-6</v>
      </c>
      <c r="K42" s="23">
        <v>8.3661450055412396E-6</v>
      </c>
      <c r="L42" s="23">
        <v>1.5821013520857902E-5</v>
      </c>
      <c r="M42" s="23">
        <v>1.4701303438584701E-5</v>
      </c>
      <c r="N42" s="23">
        <v>1.35862918549037E-5</v>
      </c>
      <c r="O42" s="23">
        <v>1.25915586738853E-5</v>
      </c>
      <c r="P42" s="23">
        <v>1.1669655821553101E-5</v>
      </c>
      <c r="Q42" s="23">
        <v>1.14301923666889E-5</v>
      </c>
      <c r="R42" s="23">
        <v>1.21623194444995E-5</v>
      </c>
      <c r="S42" s="23">
        <v>3.0208604305536499E-5</v>
      </c>
      <c r="T42" s="23">
        <v>3.1061931442460101E-5</v>
      </c>
      <c r="U42" s="23">
        <v>2.8863566731808101E-5</v>
      </c>
      <c r="V42" s="23">
        <v>58.413282586528098</v>
      </c>
      <c r="W42" s="23">
        <v>54.136498970986196</v>
      </c>
    </row>
    <row r="43" spans="1:23">
      <c r="A43" s="27" t="s">
        <v>120</v>
      </c>
      <c r="B43" s="27" t="s">
        <v>69</v>
      </c>
      <c r="C43" s="23">
        <v>0</v>
      </c>
      <c r="D43" s="23">
        <v>0</v>
      </c>
      <c r="E43" s="23">
        <v>1.03526223690039E-5</v>
      </c>
      <c r="F43" s="23">
        <v>9.5674339051961514E-6</v>
      </c>
      <c r="G43" s="23">
        <v>8.8669452019990497E-6</v>
      </c>
      <c r="H43" s="23">
        <v>8.2177434403339098E-6</v>
      </c>
      <c r="I43" s="23">
        <v>7.6361441533131701E-6</v>
      </c>
      <c r="J43" s="23">
        <v>7.0569853582327697E-6</v>
      </c>
      <c r="K43" s="23">
        <v>7.5007770639832305E-6</v>
      </c>
      <c r="L43" s="23">
        <v>7.8240734225386398E-6</v>
      </c>
      <c r="M43" s="23">
        <v>8.1063267179712504E-6</v>
      </c>
      <c r="N43" s="23">
        <v>8.2886222996709605E-6</v>
      </c>
      <c r="O43" s="23">
        <v>8.4701959107384599E-6</v>
      </c>
      <c r="P43" s="23">
        <v>8.6563892568347203E-6</v>
      </c>
      <c r="Q43" s="23">
        <v>8.9756326884021501E-6</v>
      </c>
      <c r="R43" s="23">
        <v>9.4202563865787287E-6</v>
      </c>
      <c r="S43" s="23">
        <v>1.42922007674371E-5</v>
      </c>
      <c r="T43" s="23">
        <v>1.5334285576382701E-5</v>
      </c>
      <c r="U43" s="23">
        <v>1.5598817796361302E-5</v>
      </c>
      <c r="V43" s="23">
        <v>2.0468226940282102E-5</v>
      </c>
      <c r="W43" s="23">
        <v>1.89696263867569E-5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1.8333942060021704E-4</v>
      </c>
      <c r="D45" s="28">
        <v>1.6991605188361637E-4</v>
      </c>
      <c r="E45" s="28">
        <v>1.578904811966743E-4</v>
      </c>
      <c r="F45" s="28">
        <v>1.4591537189954912E-4</v>
      </c>
      <c r="G45" s="28">
        <v>1.5032944288548565E-4</v>
      </c>
      <c r="H45" s="28">
        <v>1.3932293084237607E-4</v>
      </c>
      <c r="I45" s="28">
        <v>1.2946254546628144E-4</v>
      </c>
      <c r="J45" s="28">
        <v>-17676.971590768462</v>
      </c>
      <c r="K45" s="28">
        <v>-16382.735432069276</v>
      </c>
      <c r="L45" s="28">
        <v>-15183.257988918958</v>
      </c>
      <c r="M45" s="28">
        <v>-14108.684161551022</v>
      </c>
      <c r="N45" s="28">
        <v>-13038.619413730305</v>
      </c>
      <c r="O45" s="28">
        <v>-12083.984579583021</v>
      </c>
      <c r="P45" s="28">
        <v>-11199.244215886181</v>
      </c>
      <c r="Q45" s="28">
        <v>36093.252677715507</v>
      </c>
      <c r="R45" s="28">
        <v>48138.377440338445</v>
      </c>
      <c r="S45" s="28">
        <v>46758.464151261629</v>
      </c>
      <c r="T45" s="28">
        <v>-17679.325296604344</v>
      </c>
      <c r="U45" s="28">
        <v>-15046.889216338119</v>
      </c>
      <c r="V45" s="28">
        <v>-13905.66669794544</v>
      </c>
      <c r="W45" s="28">
        <v>-12887.550160795075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-23284.398644410201</v>
      </c>
      <c r="L49" s="23">
        <v>-43159.218843279399</v>
      </c>
      <c r="M49" s="23">
        <v>-61589.3385281675</v>
      </c>
      <c r="N49" s="23">
        <v>-76773.039919150848</v>
      </c>
      <c r="O49" s="23">
        <v>-71152.201220399205</v>
      </c>
      <c r="P49" s="23">
        <v>-65942.725653975009</v>
      </c>
      <c r="Q49" s="23">
        <v>-61275.721566658496</v>
      </c>
      <c r="R49" s="23">
        <v>-56628.301041624203</v>
      </c>
      <c r="S49" s="23">
        <v>-52482.206534573801</v>
      </c>
      <c r="T49" s="23">
        <v>-48639.672249977302</v>
      </c>
      <c r="U49" s="23">
        <v>-34287.5724927306</v>
      </c>
      <c r="V49" s="23">
        <v>-21604.796282944597</v>
      </c>
      <c r="W49" s="23">
        <v>-10011.473012866099</v>
      </c>
    </row>
    <row r="50" spans="1:23">
      <c r="A50" s="27" t="s">
        <v>121</v>
      </c>
      <c r="B50" s="27" t="s">
        <v>18</v>
      </c>
      <c r="C50" s="23">
        <v>2.0099204944857603E-6</v>
      </c>
      <c r="D50" s="23">
        <v>1.8627622685013699E-6</v>
      </c>
      <c r="E50" s="23">
        <v>1.7309278768443899E-6</v>
      </c>
      <c r="F50" s="23">
        <v>1.5996466852643001E-6</v>
      </c>
      <c r="G50" s="23">
        <v>1.48252704344208E-6</v>
      </c>
      <c r="H50" s="23">
        <v>1.37398242673442E-6</v>
      </c>
      <c r="I50" s="23">
        <v>1.2767407440791099E-6</v>
      </c>
      <c r="J50" s="23">
        <v>1.1799071044666201E-6</v>
      </c>
      <c r="K50" s="23">
        <v>1.0935190922064101E-6</v>
      </c>
      <c r="L50" s="23">
        <v>1.01345605979759E-6</v>
      </c>
      <c r="M50" s="23">
        <v>9.4173012601969694E-7</v>
      </c>
      <c r="N50" s="23">
        <v>3.13568990746311E-6</v>
      </c>
      <c r="O50" s="23">
        <v>3.4476825865970301E-6</v>
      </c>
      <c r="P50" s="23">
        <v>3.1952572520662097E-6</v>
      </c>
      <c r="Q50" s="23">
        <v>3.5880254232133602E-6</v>
      </c>
      <c r="R50" s="23">
        <v>3.3158937767822897E-6</v>
      </c>
      <c r="S50" s="23">
        <v>5.0551874543012802E-6</v>
      </c>
      <c r="T50" s="23">
        <v>4.6850671337042795E-6</v>
      </c>
      <c r="U50" s="23">
        <v>6.1709945960695602E-6</v>
      </c>
      <c r="V50" s="23">
        <v>5.7029591945696299E-6</v>
      </c>
      <c r="W50" s="23">
        <v>5.2854116546362297E-6</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1.0015603083713099E-6</v>
      </c>
      <c r="D52" s="23">
        <v>9.2823012511249304E-7</v>
      </c>
      <c r="E52" s="23">
        <v>8.6253593754429694E-7</v>
      </c>
      <c r="F52" s="23">
        <v>7.9711741423303192E-7</v>
      </c>
      <c r="G52" s="23">
        <v>7.3875571042354303E-7</v>
      </c>
      <c r="H52" s="23">
        <v>6.8466701384075396E-7</v>
      </c>
      <c r="I52" s="23">
        <v>6.3621066448066396E-7</v>
      </c>
      <c r="J52" s="23">
        <v>5.8795764640503603E-7</v>
      </c>
      <c r="K52" s="23">
        <v>5.4490977240389998E-7</v>
      </c>
      <c r="L52" s="23">
        <v>5.0501368912671807E-7</v>
      </c>
      <c r="M52" s="23">
        <v>4.6927205230580997E-7</v>
      </c>
      <c r="N52" s="23">
        <v>4.3368039362026502E-7</v>
      </c>
      <c r="O52" s="23">
        <v>4.01928074289992E-7</v>
      </c>
      <c r="P52" s="23">
        <v>3.7250053098760299E-7</v>
      </c>
      <c r="Q52" s="23">
        <v>3.4613732741350401E-7</v>
      </c>
      <c r="R52" s="23">
        <v>3.19884748434862E-7</v>
      </c>
      <c r="S52" s="23">
        <v>1.56493944066143E-6</v>
      </c>
      <c r="T52" s="23">
        <v>1.4503609225098101E-6</v>
      </c>
      <c r="U52" s="23">
        <v>1.3477136587470702E-6</v>
      </c>
      <c r="V52" s="23">
        <v>3.9324927640489302E-6</v>
      </c>
      <c r="W52" s="23">
        <v>3.6445715948078703E-6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7.0016519306497654E-5</v>
      </c>
      <c r="D54" s="23">
        <v>6.4890193763266442E-5</v>
      </c>
      <c r="E54" s="23">
        <v>6.0297681146953838E-5</v>
      </c>
      <c r="F54" s="23">
        <v>6.3091378183387624E-5</v>
      </c>
      <c r="G54" s="23">
        <v>5.8472083383494017E-5</v>
      </c>
      <c r="H54" s="23">
        <v>5.4190994612105534E-5</v>
      </c>
      <c r="I54" s="23">
        <v>5.0355702836670775E-5</v>
      </c>
      <c r="J54" s="23">
        <v>6.28049040046815E-5</v>
      </c>
      <c r="K54" s="23">
        <v>5.8206583682158641E-5</v>
      </c>
      <c r="L54" s="23">
        <v>5.3944933721984378E-5</v>
      </c>
      <c r="M54" s="23">
        <v>5.0127056561558866E-5</v>
      </c>
      <c r="N54" s="23">
        <v>5.7152987717895894E-5</v>
      </c>
      <c r="O54" s="23">
        <v>5.2968477780638273E-5</v>
      </c>
      <c r="P54" s="23">
        <v>5.2913430696435391E-5</v>
      </c>
      <c r="Q54" s="23">
        <v>4.9168556718522791E-5</v>
      </c>
      <c r="R54" s="23">
        <v>5.9048988877435857E-5</v>
      </c>
      <c r="S54" s="23">
        <v>8.8907116817999807E-5</v>
      </c>
      <c r="T54" s="23">
        <v>8.6947778554096605E-5</v>
      </c>
      <c r="U54" s="23">
        <v>9.1226835983696205E-5</v>
      </c>
      <c r="V54" s="23">
        <v>1.1330354440539729E-4</v>
      </c>
      <c r="W54" s="23">
        <v>1.0500791846487573E-4</v>
      </c>
    </row>
    <row r="55" spans="1:23">
      <c r="A55" s="27" t="s">
        <v>121</v>
      </c>
      <c r="B55" s="27" t="s">
        <v>64</v>
      </c>
      <c r="C55" s="23">
        <v>5.8446017862623297E-6</v>
      </c>
      <c r="D55" s="23">
        <v>5.41668375029462E-6</v>
      </c>
      <c r="E55" s="23">
        <v>5.0333255413092009E-6</v>
      </c>
      <c r="F55" s="23">
        <v>7.3872315045111006E-6</v>
      </c>
      <c r="G55" s="23">
        <v>1.108227589377383E-5</v>
      </c>
      <c r="H55" s="23">
        <v>1.027087660466183E-5</v>
      </c>
      <c r="I55" s="23">
        <v>9.5439696923542099E-6</v>
      </c>
      <c r="J55" s="23">
        <v>8.8201130080995706E-6</v>
      </c>
      <c r="K55" s="23">
        <v>8.1743401097114191E-6</v>
      </c>
      <c r="L55" s="23">
        <v>1.041048125094174E-5</v>
      </c>
      <c r="M55" s="23">
        <v>9.6736940152423194E-6</v>
      </c>
      <c r="N55" s="23">
        <v>8.9399984671543087E-6</v>
      </c>
      <c r="O55" s="23">
        <v>1.1273193115727601E-5</v>
      </c>
      <c r="P55" s="23">
        <v>1.04478156420209E-5</v>
      </c>
      <c r="Q55" s="23">
        <v>1.2733410178796547E-5</v>
      </c>
      <c r="R55" s="23">
        <v>1.2675392142514278E-5</v>
      </c>
      <c r="S55" s="23">
        <v>1.6899244264184859E-5</v>
      </c>
      <c r="T55" s="23">
        <v>1.637006888167217E-5</v>
      </c>
      <c r="U55" s="23">
        <v>1.7295936094792541E-5</v>
      </c>
      <c r="V55" s="23">
        <v>2.4761352982626688E-5</v>
      </c>
      <c r="W55" s="23">
        <v>2.4182531636967722E-5</v>
      </c>
    </row>
    <row r="56" spans="1:23">
      <c r="A56" s="27" t="s">
        <v>121</v>
      </c>
      <c r="B56" s="27" t="s">
        <v>32</v>
      </c>
      <c r="C56" s="23">
        <v>6.5253783423803303E-6</v>
      </c>
      <c r="D56" s="23">
        <v>6.0476166083335502E-6</v>
      </c>
      <c r="E56" s="23">
        <v>5.6196050096362499E-6</v>
      </c>
      <c r="F56" s="23">
        <v>5.1933894221795101E-6</v>
      </c>
      <c r="G56" s="23">
        <v>4.81315051406808E-6</v>
      </c>
      <c r="H56" s="23">
        <v>6.48301018455702E-6</v>
      </c>
      <c r="I56" s="23">
        <v>8.4138889291993306E-6</v>
      </c>
      <c r="J56" s="23">
        <v>9.1865619055220997E-6</v>
      </c>
      <c r="K56" s="23">
        <v>8.5139591052514599E-6</v>
      </c>
      <c r="L56" s="23">
        <v>1.7197074550868803E-5</v>
      </c>
      <c r="M56" s="23">
        <v>1.5979975675703499E-5</v>
      </c>
      <c r="N56" s="23">
        <v>1.47679839594733E-5</v>
      </c>
      <c r="O56" s="23">
        <v>1.3686732075727502E-5</v>
      </c>
      <c r="P56" s="23">
        <v>1.2684645069145199E-5</v>
      </c>
      <c r="Q56" s="23">
        <v>1.20530079196034E-5</v>
      </c>
      <c r="R56" s="23">
        <v>1.2556276097624501E-5</v>
      </c>
      <c r="S56" s="23">
        <v>8.7067097417377698E-5</v>
      </c>
      <c r="T56" s="23">
        <v>8.0692397705273004E-5</v>
      </c>
      <c r="U56" s="23">
        <v>7.4981506228296701E-5</v>
      </c>
      <c r="V56" s="23">
        <v>477.76169605983603</v>
      </c>
      <c r="W56" s="23">
        <v>442.78192256712998</v>
      </c>
    </row>
    <row r="57" spans="1:23">
      <c r="A57" s="27" t="s">
        <v>121</v>
      </c>
      <c r="B57" s="27" t="s">
        <v>69</v>
      </c>
      <c r="C57" s="23">
        <v>0</v>
      </c>
      <c r="D57" s="23">
        <v>0</v>
      </c>
      <c r="E57" s="23">
        <v>1.0478896045901701E-5</v>
      </c>
      <c r="F57" s="23">
        <v>9.6841304304459804E-6</v>
      </c>
      <c r="G57" s="23">
        <v>8.9750976810135002E-6</v>
      </c>
      <c r="H57" s="23">
        <v>9.20382200004719E-6</v>
      </c>
      <c r="I57" s="23">
        <v>9.7043501262902709E-6</v>
      </c>
      <c r="J57" s="23">
        <v>1.01113471863448E-5</v>
      </c>
      <c r="K57" s="23">
        <v>1.10871480137772E-5</v>
      </c>
      <c r="L57" s="23">
        <v>1.2395573263613401E-5</v>
      </c>
      <c r="M57" s="23">
        <v>1.5466704913684401E-5</v>
      </c>
      <c r="N57" s="23">
        <v>269.663457559069</v>
      </c>
      <c r="O57" s="23">
        <v>316.48082132212301</v>
      </c>
      <c r="P57" s="23">
        <v>293.30937929164503</v>
      </c>
      <c r="Q57" s="23">
        <v>297.78548735957304</v>
      </c>
      <c r="R57" s="23">
        <v>275.20012482725701</v>
      </c>
      <c r="S57" s="23">
        <v>1185.7076243976499</v>
      </c>
      <c r="T57" s="23">
        <v>1098.8949215961002</v>
      </c>
      <c r="U57" s="23">
        <v>1021.12217199015</v>
      </c>
      <c r="V57" s="23">
        <v>943.67577039189803</v>
      </c>
      <c r="W57" s="23">
        <v>874.58365821317307</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7.887260189561706E-5</v>
      </c>
      <c r="D59" s="28">
        <v>7.3097869907174921E-5</v>
      </c>
      <c r="E59" s="28">
        <v>6.7924470502651727E-5</v>
      </c>
      <c r="F59" s="28">
        <v>7.2875373787396064E-5</v>
      </c>
      <c r="G59" s="28">
        <v>7.1775642031133468E-5</v>
      </c>
      <c r="H59" s="28">
        <v>6.6520520657342537E-5</v>
      </c>
      <c r="I59" s="28">
        <v>6.1812623937584755E-5</v>
      </c>
      <c r="J59" s="28">
        <v>7.3392881763652726E-5</v>
      </c>
      <c r="K59" s="28">
        <v>-23284.398576390849</v>
      </c>
      <c r="L59" s="28">
        <v>-43159.218777405513</v>
      </c>
      <c r="M59" s="28">
        <v>-61589.338466955756</v>
      </c>
      <c r="N59" s="28">
        <v>-76773.039849488501</v>
      </c>
      <c r="O59" s="28">
        <v>-71152.201152307927</v>
      </c>
      <c r="P59" s="28">
        <v>-65942.725587046021</v>
      </c>
      <c r="Q59" s="28">
        <v>-61275.721500822365</v>
      </c>
      <c r="R59" s="28">
        <v>-56628.30096626404</v>
      </c>
      <c r="S59" s="28">
        <v>-52482.206422147312</v>
      </c>
      <c r="T59" s="28">
        <v>-48639.672140524024</v>
      </c>
      <c r="U59" s="28">
        <v>-34287.572376689124</v>
      </c>
      <c r="V59" s="28">
        <v>-21604.796135244251</v>
      </c>
      <c r="W59" s="28">
        <v>-10011.472874745667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2.0344465214626202E-6</v>
      </c>
      <c r="D64" s="23">
        <v>1.8854925992652301E-6</v>
      </c>
      <c r="E64" s="23">
        <v>1.7520495002712601E-6</v>
      </c>
      <c r="F64" s="23">
        <v>1.6191663517704501E-6</v>
      </c>
      <c r="G64" s="23">
        <v>1.5006175591421501E-6</v>
      </c>
      <c r="H64" s="23">
        <v>1.3907484282535199E-6</v>
      </c>
      <c r="I64" s="23">
        <v>1.2923201553133502E-6</v>
      </c>
      <c r="J64" s="23">
        <v>1.1943049045555898E-6</v>
      </c>
      <c r="K64" s="23">
        <v>1.1068627437730899E-6</v>
      </c>
      <c r="L64" s="23">
        <v>1.0258227433209598E-6</v>
      </c>
      <c r="M64" s="23">
        <v>9.5322157483025593E-7</v>
      </c>
      <c r="N64" s="23">
        <v>8.8092505349182602E-7</v>
      </c>
      <c r="O64" s="23">
        <v>8.16427294275618E-7</v>
      </c>
      <c r="P64" s="23">
        <v>7.5665179937397601E-7</v>
      </c>
      <c r="Q64" s="23">
        <v>1.64382678716143E-6</v>
      </c>
      <c r="R64" s="23">
        <v>2.0774806774903598E-6</v>
      </c>
      <c r="S64" s="23">
        <v>3.8835367523865203E-6</v>
      </c>
      <c r="T64" s="23">
        <v>3.5991999437444404E-6</v>
      </c>
      <c r="U64" s="23">
        <v>3.3444716066619402E-6</v>
      </c>
      <c r="V64" s="23">
        <v>3.9949411245143906E-6</v>
      </c>
      <c r="W64" s="23">
        <v>3.70244773962254E-6</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1.00641474516441E-6</v>
      </c>
      <c r="D66" s="23">
        <v>9.3272913973412305E-7</v>
      </c>
      <c r="E66" s="23">
        <v>8.6671654070477299E-7</v>
      </c>
      <c r="F66" s="23">
        <v>8.0098094204232003E-7</v>
      </c>
      <c r="G66" s="23">
        <v>7.4233636639784202E-7</v>
      </c>
      <c r="H66" s="23">
        <v>6.8798550870844001E-7</v>
      </c>
      <c r="I66" s="23">
        <v>6.3929429752003495E-7</v>
      </c>
      <c r="J66" s="23">
        <v>5.9080740313724198E-7</v>
      </c>
      <c r="K66" s="23">
        <v>5.4755088150733205E-7</v>
      </c>
      <c r="L66" s="23">
        <v>5.0746142693444098E-7</v>
      </c>
      <c r="M66" s="23">
        <v>4.71546554897062E-7</v>
      </c>
      <c r="N66" s="23">
        <v>4.3578238792019799E-7</v>
      </c>
      <c r="O66" s="23">
        <v>4.0387616909337502E-7</v>
      </c>
      <c r="P66" s="23">
        <v>3.74305994191327E-7</v>
      </c>
      <c r="Q66" s="23">
        <v>2.1435658544418396E-6</v>
      </c>
      <c r="R66" s="23">
        <v>2.8419385114976703E-6</v>
      </c>
      <c r="S66" s="23">
        <v>5.5450595260077601E-6</v>
      </c>
      <c r="T66" s="23">
        <v>5.1390727593352095E-6</v>
      </c>
      <c r="U66" s="23">
        <v>4.7753620795752195E-6</v>
      </c>
      <c r="V66" s="23">
        <v>115.834945097039</v>
      </c>
      <c r="W66" s="23">
        <v>107.35398026572099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1.4905246109276122E-4</v>
      </c>
      <c r="D68" s="23">
        <v>1.3813944447683271E-4</v>
      </c>
      <c r="E68" s="23">
        <v>1.2836281869136001E-4</v>
      </c>
      <c r="F68" s="23">
        <v>1.1862721733106402E-4</v>
      </c>
      <c r="G68" s="23">
        <v>1.0994181365276032E-4</v>
      </c>
      <c r="H68" s="23">
        <v>1.0189232000212395E-4</v>
      </c>
      <c r="I68" s="23">
        <v>9.4681033704809624E-5</v>
      </c>
      <c r="J68" s="23">
        <v>1.1185883894325276E-4</v>
      </c>
      <c r="K68" s="23">
        <v>1.0366898847666764E-4</v>
      </c>
      <c r="L68" s="23">
        <v>9.6078765641646367E-5</v>
      </c>
      <c r="M68" s="23">
        <v>8.9278925515128154E-5</v>
      </c>
      <c r="N68" s="23">
        <v>1.1392129593952174E-4</v>
      </c>
      <c r="O68" s="23">
        <v>1.0558044073738978E-4</v>
      </c>
      <c r="P68" s="23">
        <v>1.0326534913121676E-4</v>
      </c>
      <c r="Q68" s="23">
        <v>1.4733654586154219E-4</v>
      </c>
      <c r="R68" s="23">
        <v>1.9504636146663531E-4</v>
      </c>
      <c r="S68" s="23">
        <v>4.9511149752488534E-4</v>
      </c>
      <c r="T68" s="23">
        <v>6.80585731450372E-4</v>
      </c>
      <c r="U68" s="23">
        <v>6.3241822913760216E-4</v>
      </c>
      <c r="V68" s="23">
        <v>538.20145167299995</v>
      </c>
      <c r="W68" s="23">
        <v>498.79652442950294</v>
      </c>
    </row>
    <row r="69" spans="1:23">
      <c r="A69" s="27" t="s">
        <v>122</v>
      </c>
      <c r="B69" s="27" t="s">
        <v>64</v>
      </c>
      <c r="C69" s="23">
        <v>2.142161406624355E-5</v>
      </c>
      <c r="D69" s="23">
        <v>1.9853210374475979E-5</v>
      </c>
      <c r="E69" s="23">
        <v>1.8448127205026372E-5</v>
      </c>
      <c r="F69" s="23">
        <v>1.7048940009363327E-5</v>
      </c>
      <c r="G69" s="23">
        <v>2.8097431721346452E-5</v>
      </c>
      <c r="H69" s="23">
        <v>2.604025173926517E-5</v>
      </c>
      <c r="I69" s="23">
        <v>2.4197289379176961E-5</v>
      </c>
      <c r="J69" s="23">
        <v>2.2362060410250861E-5</v>
      </c>
      <c r="K69" s="23">
        <v>2.0724801051805292E-5</v>
      </c>
      <c r="L69" s="23">
        <v>2.5659200378232893E-5</v>
      </c>
      <c r="M69" s="23">
        <v>2.3843206394743881E-5</v>
      </c>
      <c r="N69" s="23">
        <v>2.6619229002068045E-5</v>
      </c>
      <c r="O69" s="23">
        <v>3.3836222849959039E-5</v>
      </c>
      <c r="P69" s="23">
        <v>3.1358871859074899E-5</v>
      </c>
      <c r="Q69" s="23">
        <v>5.459801896537992E-5</v>
      </c>
      <c r="R69" s="23">
        <v>8.6685669362984055E-5</v>
      </c>
      <c r="S69" s="23">
        <v>1665.4550234717435</v>
      </c>
      <c r="T69" s="23">
        <v>1543.5171739321397</v>
      </c>
      <c r="U69" s="23">
        <v>1434.2769068951932</v>
      </c>
      <c r="V69" s="23">
        <v>2867.2028647198294</v>
      </c>
      <c r="W69" s="23">
        <v>2657.2779008881116</v>
      </c>
    </row>
    <row r="70" spans="1:23">
      <c r="A70" s="27" t="s">
        <v>122</v>
      </c>
      <c r="B70" s="27" t="s">
        <v>32</v>
      </c>
      <c r="C70" s="23">
        <v>6.7480814290829399E-6</v>
      </c>
      <c r="D70" s="23">
        <v>6.2540142783540997E-6</v>
      </c>
      <c r="E70" s="23">
        <v>5.8113951735210397E-6</v>
      </c>
      <c r="F70" s="23">
        <v>5.3706333755693708E-6</v>
      </c>
      <c r="G70" s="23">
        <v>4.9774173841261007E-6</v>
      </c>
      <c r="H70" s="23">
        <v>6.4885174685118104E-6</v>
      </c>
      <c r="I70" s="23">
        <v>8.4694638281638395E-6</v>
      </c>
      <c r="J70" s="23">
        <v>9.1956151653154388E-6</v>
      </c>
      <c r="K70" s="23">
        <v>8.5223495220844987E-6</v>
      </c>
      <c r="L70" s="23">
        <v>1.7181155660375198E-5</v>
      </c>
      <c r="M70" s="23">
        <v>1.5965183422397802E-5</v>
      </c>
      <c r="N70" s="23">
        <v>1.4754313615789799E-5</v>
      </c>
      <c r="O70" s="23">
        <v>1.36740626191589E-5</v>
      </c>
      <c r="P70" s="23">
        <v>1.26729032187968E-5</v>
      </c>
      <c r="Q70" s="23">
        <v>209.851516969702</v>
      </c>
      <c r="R70" s="23">
        <v>1010.88163230104</v>
      </c>
      <c r="S70" s="23">
        <v>1751.6582619618998</v>
      </c>
      <c r="T70" s="23">
        <v>1623.4089490819101</v>
      </c>
      <c r="U70" s="23">
        <v>1508.5144535084601</v>
      </c>
      <c r="V70" s="23">
        <v>2624.4781114539501</v>
      </c>
      <c r="W70" s="23">
        <v>2432.3244695183498</v>
      </c>
    </row>
    <row r="71" spans="1:23">
      <c r="A71" s="27" t="s">
        <v>122</v>
      </c>
      <c r="B71" s="27" t="s">
        <v>69</v>
      </c>
      <c r="C71" s="23">
        <v>0</v>
      </c>
      <c r="D71" s="23">
        <v>0</v>
      </c>
      <c r="E71" s="23">
        <v>7.90540710276388E-6</v>
      </c>
      <c r="F71" s="23">
        <v>7.3058262200129598E-6</v>
      </c>
      <c r="G71" s="23">
        <v>6.7709232580117502E-6</v>
      </c>
      <c r="H71" s="23">
        <v>6.2751837212195706E-6</v>
      </c>
      <c r="I71" s="23">
        <v>5.8310663787052597E-6</v>
      </c>
      <c r="J71" s="23">
        <v>5.3888126299386802E-6</v>
      </c>
      <c r="K71" s="23">
        <v>4.9942656272290196E-6</v>
      </c>
      <c r="L71" s="23">
        <v>4.6286057556996702E-6</v>
      </c>
      <c r="M71" s="23">
        <v>4.3010226634602198E-6</v>
      </c>
      <c r="N71" s="23">
        <v>4.7051197404659597E-6</v>
      </c>
      <c r="O71" s="23">
        <v>4.3606299579343997E-6</v>
      </c>
      <c r="P71" s="23">
        <v>4.0413623199633697E-6</v>
      </c>
      <c r="Q71" s="23">
        <v>7.2122810213952798E-6</v>
      </c>
      <c r="R71" s="23">
        <v>7.6648600773577393E-6</v>
      </c>
      <c r="S71" s="23">
        <v>1.0612072219762601E-5</v>
      </c>
      <c r="T71" s="23">
        <v>9.8350993364257003E-6</v>
      </c>
      <c r="U71" s="23">
        <v>9.139033950182521E-6</v>
      </c>
      <c r="V71" s="23">
        <v>1.1715688373327101E-5</v>
      </c>
      <c r="W71" s="23">
        <v>1.0857913191704398E-5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1.735149364256318E-4</v>
      </c>
      <c r="D73" s="28">
        <v>1.6081087659030805E-4</v>
      </c>
      <c r="E73" s="28">
        <v>1.4942971193736241E-4</v>
      </c>
      <c r="F73" s="28">
        <v>1.3809630463424013E-4</v>
      </c>
      <c r="G73" s="28">
        <v>1.4028219929964676E-4</v>
      </c>
      <c r="H73" s="28">
        <v>1.3001130567835109E-4</v>
      </c>
      <c r="I73" s="28">
        <v>1.2080993753681998E-4</v>
      </c>
      <c r="J73" s="28">
        <v>1.3600601166119646E-4</v>
      </c>
      <c r="K73" s="28">
        <v>1.2604820315375334E-4</v>
      </c>
      <c r="L73" s="28">
        <v>1.2327125019013466E-4</v>
      </c>
      <c r="M73" s="28">
        <v>1.1454690003959937E-4</v>
      </c>
      <c r="N73" s="28">
        <v>1.4185723238300182E-4</v>
      </c>
      <c r="O73" s="28">
        <v>1.4063696705071782E-4</v>
      </c>
      <c r="P73" s="28">
        <v>1.3575517878385696E-4</v>
      </c>
      <c r="Q73" s="28">
        <v>2.0572195746852538E-4</v>
      </c>
      <c r="R73" s="28">
        <v>2.8665145001860741E-4</v>
      </c>
      <c r="S73" s="28">
        <v>1665.4555280118373</v>
      </c>
      <c r="T73" s="28">
        <v>1543.5178632561438</v>
      </c>
      <c r="U73" s="28">
        <v>1434.2775474332559</v>
      </c>
      <c r="V73" s="28">
        <v>3521.2392654848095</v>
      </c>
      <c r="W73" s="28">
        <v>3263.4284092857833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1.8819404646979901E-6</v>
      </c>
      <c r="D78" s="23">
        <v>1.7441524173831899E-6</v>
      </c>
      <c r="E78" s="23">
        <v>1.6207124718834601E-6</v>
      </c>
      <c r="F78" s="23">
        <v>1.49779050190198E-6</v>
      </c>
      <c r="G78" s="23">
        <v>1.3881283566773901E-6</v>
      </c>
      <c r="H78" s="23">
        <v>1.2864952289155199E-6</v>
      </c>
      <c r="I78" s="23">
        <v>1.19544533020239E-6</v>
      </c>
      <c r="J78" s="23">
        <v>1.10477749272789E-6</v>
      </c>
      <c r="K78" s="23">
        <v>1.0238901658991099E-6</v>
      </c>
      <c r="L78" s="23">
        <v>9.4892508104627909E-7</v>
      </c>
      <c r="M78" s="23">
        <v>8.81766236945131E-7</v>
      </c>
      <c r="N78" s="23">
        <v>8.1488920305491201E-7</v>
      </c>
      <c r="O78" s="23">
        <v>7.5522632095365794E-7</v>
      </c>
      <c r="P78" s="23">
        <v>6.9993171307580004E-7</v>
      </c>
      <c r="Q78" s="23">
        <v>6.5039502599816692E-7</v>
      </c>
      <c r="R78" s="23">
        <v>6.0106620349028497E-7</v>
      </c>
      <c r="S78" s="23">
        <v>8.2793811791584404E-7</v>
      </c>
      <c r="T78" s="23">
        <v>7.6731984719736698E-7</v>
      </c>
      <c r="U78" s="23">
        <v>7.1301385927171798E-7</v>
      </c>
      <c r="V78" s="23">
        <v>6.5893574873313405E-7</v>
      </c>
      <c r="W78" s="23">
        <v>6.1069114598028891E-7</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1.0399412448916899E-6</v>
      </c>
      <c r="D80" s="23">
        <v>9.6380096514126709E-7</v>
      </c>
      <c r="E80" s="23">
        <v>8.9558930116976509E-7</v>
      </c>
      <c r="F80" s="23">
        <v>8.2766386522480205E-7</v>
      </c>
      <c r="G80" s="23">
        <v>7.6706567417594201E-7</v>
      </c>
      <c r="H80" s="23">
        <v>7.1090423687782795E-7</v>
      </c>
      <c r="I80" s="23">
        <v>6.6059098478981099E-7</v>
      </c>
      <c r="J80" s="23">
        <v>6.1048885587362993E-7</v>
      </c>
      <c r="K80" s="23">
        <v>5.6579133810609699E-7</v>
      </c>
      <c r="L80" s="23">
        <v>5.2436639128782292E-7</v>
      </c>
      <c r="M80" s="23">
        <v>4.8725509406554799E-7</v>
      </c>
      <c r="N80" s="23">
        <v>4.5029952231231599E-7</v>
      </c>
      <c r="O80" s="23">
        <v>4.1733041778957396E-7</v>
      </c>
      <c r="P80" s="23">
        <v>3.8677517737099598E-7</v>
      </c>
      <c r="Q80" s="23">
        <v>3.5940170568384003E-7</v>
      </c>
      <c r="R80" s="23">
        <v>3.3214309785316099E-7</v>
      </c>
      <c r="S80" s="23">
        <v>5.7142638279381994E-7</v>
      </c>
      <c r="T80" s="23">
        <v>5.2958886086033E-7</v>
      </c>
      <c r="U80" s="23">
        <v>4.9210795066559897E-7</v>
      </c>
      <c r="V80" s="23">
        <v>4.5478431690034196E-7</v>
      </c>
      <c r="W80" s="23">
        <v>5.0251619477218598E-7</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5.9194953120450907E-5</v>
      </c>
      <c r="D82" s="23">
        <v>5.486093875902045E-5</v>
      </c>
      <c r="E82" s="23">
        <v>3730.2426222379486</v>
      </c>
      <c r="F82" s="23">
        <v>6894.6547780059864</v>
      </c>
      <c r="G82" s="23">
        <v>9588.1471524097506</v>
      </c>
      <c r="H82" s="23">
        <v>11900.378620650894</v>
      </c>
      <c r="I82" s="23">
        <v>13859.05902014329</v>
      </c>
      <c r="J82" s="23">
        <v>15396.402063244814</v>
      </c>
      <c r="K82" s="23">
        <v>16668.097408256392</v>
      </c>
      <c r="L82" s="23">
        <v>17634.647607132862</v>
      </c>
      <c r="M82" s="23">
        <v>18421.97677230632</v>
      </c>
      <c r="N82" s="23">
        <v>18934.044610477544</v>
      </c>
      <c r="O82" s="23">
        <v>19317.256172991642</v>
      </c>
      <c r="P82" s="23">
        <v>19542.853085991337</v>
      </c>
      <c r="Q82" s="23">
        <v>18903.267402405196</v>
      </c>
      <c r="R82" s="23">
        <v>18877.85073364446</v>
      </c>
      <c r="S82" s="23">
        <v>18800.869947505926</v>
      </c>
      <c r="T82" s="23">
        <v>18633.965426694089</v>
      </c>
      <c r="U82" s="23">
        <v>18448.484726789269</v>
      </c>
      <c r="V82" s="23">
        <v>18124.202896760253</v>
      </c>
      <c r="W82" s="23">
        <v>16797.222275892047</v>
      </c>
    </row>
    <row r="83" spans="1:23">
      <c r="A83" s="27" t="s">
        <v>123</v>
      </c>
      <c r="B83" s="27" t="s">
        <v>64</v>
      </c>
      <c r="C83" s="23">
        <v>2.7869618021282902E-6</v>
      </c>
      <c r="D83" s="23">
        <v>2.5829117634264301E-6</v>
      </c>
      <c r="E83" s="23">
        <v>3.8591710225469999E-6</v>
      </c>
      <c r="F83" s="23">
        <v>5.1112227609140001E-6</v>
      </c>
      <c r="G83" s="23">
        <v>1.7604285121719203E-5</v>
      </c>
      <c r="H83" s="23">
        <v>2.16551384401827E-5</v>
      </c>
      <c r="I83" s="23">
        <v>2.3360174212479E-5</v>
      </c>
      <c r="J83" s="23">
        <v>2.1588435743673698E-5</v>
      </c>
      <c r="K83" s="23">
        <v>2.00078180453453E-5</v>
      </c>
      <c r="L83" s="23">
        <v>1.8542926763600899E-5</v>
      </c>
      <c r="M83" s="23">
        <v>1.7230577082293497E-5</v>
      </c>
      <c r="N83" s="23">
        <v>1.5923734248899501E-5</v>
      </c>
      <c r="O83" s="23">
        <v>1.4757863016906099E-5</v>
      </c>
      <c r="P83" s="23">
        <v>9.7955329096789499E-5</v>
      </c>
      <c r="Q83" s="23">
        <v>689.833139978649</v>
      </c>
      <c r="R83" s="23">
        <v>637.51315725762902</v>
      </c>
      <c r="S83" s="23">
        <v>590.83702975849292</v>
      </c>
      <c r="T83" s="23">
        <v>547.57833898754609</v>
      </c>
      <c r="U83" s="23">
        <v>508.82424866391102</v>
      </c>
      <c r="V83" s="23">
        <v>470.23277725539702</v>
      </c>
      <c r="W83" s="23">
        <v>435.80424065881698</v>
      </c>
    </row>
    <row r="84" spans="1:23">
      <c r="A84" s="27" t="s">
        <v>123</v>
      </c>
      <c r="B84" s="27" t="s">
        <v>32</v>
      </c>
      <c r="C84" s="23">
        <v>6.5912539672411701E-6</v>
      </c>
      <c r="D84" s="23">
        <v>6.1086690871462104E-6</v>
      </c>
      <c r="E84" s="23">
        <v>5.67633658473536E-6</v>
      </c>
      <c r="F84" s="23">
        <v>5.2458182248298906E-6</v>
      </c>
      <c r="G84" s="23">
        <v>4.8617406924496502E-6</v>
      </c>
      <c r="H84" s="23">
        <v>6.7078771178939803E-6</v>
      </c>
      <c r="I84" s="23">
        <v>8.6205666415306811E-6</v>
      </c>
      <c r="J84" s="23">
        <v>9.2995695024900903E-6</v>
      </c>
      <c r="K84" s="23">
        <v>8.6186927443498798E-6</v>
      </c>
      <c r="L84" s="23">
        <v>1.5654999640145799E-5</v>
      </c>
      <c r="M84" s="23">
        <v>1.4547038957858E-5</v>
      </c>
      <c r="N84" s="23">
        <v>1.34437274716329E-5</v>
      </c>
      <c r="O84" s="23">
        <v>1.2459432276489202E-5</v>
      </c>
      <c r="P84" s="23">
        <v>1.1547203183044399E-5</v>
      </c>
      <c r="Q84" s="23">
        <v>1.14447909799527E-5</v>
      </c>
      <c r="R84" s="23">
        <v>1.1663759334169E-5</v>
      </c>
      <c r="S84" s="23">
        <v>1.4512435915204701E-5</v>
      </c>
      <c r="T84" s="23">
        <v>1.3449894222708499E-5</v>
      </c>
      <c r="U84" s="23">
        <v>1.24979967891578E-5</v>
      </c>
      <c r="V84" s="23">
        <v>1.2167655512324301E-5</v>
      </c>
      <c r="W84" s="23">
        <v>1.39230123374561E-5</v>
      </c>
    </row>
    <row r="85" spans="1:23">
      <c r="A85" s="27" t="s">
        <v>123</v>
      </c>
      <c r="B85" s="27" t="s">
        <v>69</v>
      </c>
      <c r="C85" s="23">
        <v>0</v>
      </c>
      <c r="D85" s="23">
        <v>0</v>
      </c>
      <c r="E85" s="23">
        <v>2.7916970844426398E-5</v>
      </c>
      <c r="F85" s="23">
        <v>2.5799624855150201E-5</v>
      </c>
      <c r="G85" s="23">
        <v>2.64193153459019E-5</v>
      </c>
      <c r="H85" s="23">
        <v>2.7302634163342499E-5</v>
      </c>
      <c r="I85" s="23">
        <v>2.76490759687803E-5</v>
      </c>
      <c r="J85" s="23">
        <v>2.7773700135113398E-5</v>
      </c>
      <c r="K85" s="23">
        <v>2.79794513886024E-5</v>
      </c>
      <c r="L85" s="23">
        <v>2.8145783568078798E-5</v>
      </c>
      <c r="M85" s="23">
        <v>2.8457194247024697E-5</v>
      </c>
      <c r="N85" s="23">
        <v>2.8580314884272103E-5</v>
      </c>
      <c r="O85" s="23">
        <v>2.9276676578248402E-5</v>
      </c>
      <c r="P85" s="23">
        <v>3.7074306854326594E-5</v>
      </c>
      <c r="Q85" s="23">
        <v>4.0225543358438296E-5</v>
      </c>
      <c r="R85" s="23">
        <v>4.4939594408998596E-5</v>
      </c>
      <c r="S85" s="23">
        <v>8.1788363135446989E-5</v>
      </c>
      <c r="T85" s="23">
        <v>7.7853999933218395E-5</v>
      </c>
      <c r="U85" s="23">
        <v>8.1358305106608912E-5</v>
      </c>
      <c r="V85" s="23">
        <v>7.5187733020841885E-5</v>
      </c>
      <c r="W85" s="23">
        <v>1.0510617549101079E-4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6.490379663216888E-5</v>
      </c>
      <c r="D87" s="28">
        <v>6.0151803904971333E-5</v>
      </c>
      <c r="E87" s="28">
        <v>3730.2426286134214</v>
      </c>
      <c r="F87" s="28">
        <v>6894.6547854426635</v>
      </c>
      <c r="G87" s="28">
        <v>9588.1471721692287</v>
      </c>
      <c r="H87" s="28">
        <v>11900.378644303431</v>
      </c>
      <c r="I87" s="28">
        <v>13859.059045359501</v>
      </c>
      <c r="J87" s="28">
        <v>15396.402086548516</v>
      </c>
      <c r="K87" s="28">
        <v>16668.097429853889</v>
      </c>
      <c r="L87" s="28">
        <v>17634.647627149079</v>
      </c>
      <c r="M87" s="28">
        <v>18421.976790905919</v>
      </c>
      <c r="N87" s="28">
        <v>18934.044627666466</v>
      </c>
      <c r="O87" s="28">
        <v>19317.25618892206</v>
      </c>
      <c r="P87" s="28">
        <v>19542.853185033375</v>
      </c>
      <c r="Q87" s="28">
        <v>19593.100543393641</v>
      </c>
      <c r="R87" s="28">
        <v>19515.363891835299</v>
      </c>
      <c r="S87" s="28">
        <v>19391.70697866378</v>
      </c>
      <c r="T87" s="28">
        <v>19181.543766978546</v>
      </c>
      <c r="U87" s="28">
        <v>18957.3089766583</v>
      </c>
      <c r="V87" s="28">
        <v>18594.435675129371</v>
      </c>
      <c r="W87" s="28">
        <v>17233.026517664071</v>
      </c>
    </row>
    <row r="89" spans="1:23" collapsed="1"/>
    <row r="90" spans="1:23">
      <c r="A90" s="7" t="s">
        <v>93</v>
      </c>
    </row>
  </sheetData>
  <sheetProtection algorithmName="SHA-512" hashValue="Rqkj2WP7YNpvuXhbMqZRurTDZN66EyZnorAuwrpNLpA8JNhn1KugdDq4wDZdHKhIfWWn1sHyXcV20Y8F6HUYYA==" saltValue="TYAyiBm6n+K3UaAdE4U+XA=="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skdsetYtbW5v+b7Xepw5qiIjr1XlYpyE4ksb9B9j71s/knaA9t+xY4IqwKdeOJf8tTnMnReT9LExIfcAoZQspQ==" saltValue="qIHnrVgkV7fSWxXNSSUJY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1369795.4481000002</v>
      </c>
      <c r="D6" s="23">
        <v>1224710.357966433</v>
      </c>
      <c r="E6" s="23">
        <v>1182649.4796325071</v>
      </c>
      <c r="F6" s="23">
        <v>1064902.0874342169</v>
      </c>
      <c r="G6" s="23">
        <v>964204.00915471464</v>
      </c>
      <c r="H6" s="23">
        <v>875504.51697159652</v>
      </c>
      <c r="I6" s="23">
        <v>835656.31498060783</v>
      </c>
      <c r="J6" s="23">
        <v>803757.97913640575</v>
      </c>
      <c r="K6" s="23">
        <v>590868.88746687234</v>
      </c>
      <c r="L6" s="23">
        <v>557557.74166999804</v>
      </c>
      <c r="M6" s="23">
        <v>504158.96536876989</v>
      </c>
      <c r="N6" s="23">
        <v>455574.95226312464</v>
      </c>
      <c r="O6" s="23">
        <v>428742.28810882196</v>
      </c>
      <c r="P6" s="23">
        <v>393659.78729216324</v>
      </c>
      <c r="Q6" s="23">
        <v>357945.47973609646</v>
      </c>
      <c r="R6" s="23">
        <v>338052.72098950029</v>
      </c>
      <c r="S6" s="23">
        <v>331380.20476088801</v>
      </c>
      <c r="T6" s="23">
        <v>309633.06567456946</v>
      </c>
      <c r="U6" s="23">
        <v>282259.25168773904</v>
      </c>
      <c r="V6" s="23">
        <v>252236.21660278726</v>
      </c>
      <c r="W6" s="23">
        <v>238834.77412848789</v>
      </c>
    </row>
    <row r="7" spans="1:23">
      <c r="A7" s="27" t="s">
        <v>36</v>
      </c>
      <c r="B7" s="27" t="s">
        <v>67</v>
      </c>
      <c r="C7" s="23">
        <v>178950.50586999999</v>
      </c>
      <c r="D7" s="23">
        <v>153240.72500000001</v>
      </c>
      <c r="E7" s="23">
        <v>156483.08769999997</v>
      </c>
      <c r="F7" s="23">
        <v>150851.50936</v>
      </c>
      <c r="G7" s="23">
        <v>135850.55559999999</v>
      </c>
      <c r="H7" s="23">
        <v>123427.38035999998</v>
      </c>
      <c r="I7" s="23">
        <v>111015.36823000001</v>
      </c>
      <c r="J7" s="23">
        <v>103640.66906</v>
      </c>
      <c r="K7" s="23">
        <v>89214.815830489344</v>
      </c>
      <c r="L7" s="23">
        <v>79180.970443128987</v>
      </c>
      <c r="M7" s="23">
        <v>60876.366244660341</v>
      </c>
      <c r="N7" s="23">
        <v>54223.475959004005</v>
      </c>
      <c r="O7" s="23">
        <v>49306.61444814127</v>
      </c>
      <c r="P7" s="23">
        <v>47515.788728721345</v>
      </c>
      <c r="Q7" s="23">
        <v>43508.01941916973</v>
      </c>
      <c r="R7" s="23">
        <v>41642.574184377125</v>
      </c>
      <c r="S7" s="23">
        <v>38505.238927317077</v>
      </c>
      <c r="T7" s="23">
        <v>36808.590028847058</v>
      </c>
      <c r="U7" s="23">
        <v>33706.300502133687</v>
      </c>
      <c r="V7" s="23">
        <v>31716.548078329801</v>
      </c>
      <c r="W7" s="23">
        <v>31429.246145747995</v>
      </c>
    </row>
    <row r="8" spans="1:23">
      <c r="A8" s="27" t="s">
        <v>36</v>
      </c>
      <c r="B8" s="27" t="s">
        <v>18</v>
      </c>
      <c r="C8" s="23">
        <v>117187.49677489442</v>
      </c>
      <c r="D8" s="23">
        <v>108737.1797411408</v>
      </c>
      <c r="E8" s="23">
        <v>84779.694324253782</v>
      </c>
      <c r="F8" s="23">
        <v>73201.451196158436</v>
      </c>
      <c r="G8" s="23">
        <v>67526.005165925468</v>
      </c>
      <c r="H8" s="23">
        <v>62612.905513294565</v>
      </c>
      <c r="I8" s="23">
        <v>58044.070226783355</v>
      </c>
      <c r="J8" s="23">
        <v>53950.274442387577</v>
      </c>
      <c r="K8" s="23">
        <v>49831.468907109214</v>
      </c>
      <c r="L8" s="23">
        <v>46179.579283184597</v>
      </c>
      <c r="M8" s="23">
        <v>42844.721442074871</v>
      </c>
      <c r="N8" s="23">
        <v>39842.874731994038</v>
      </c>
      <c r="O8" s="23">
        <v>37042.938914710663</v>
      </c>
      <c r="P8" s="23">
        <v>34130.988188997115</v>
      </c>
      <c r="Q8" s="23">
        <v>31670.55830264543</v>
      </c>
      <c r="R8" s="23">
        <v>28599.157700229131</v>
      </c>
      <c r="S8" s="23">
        <v>22272.503530432543</v>
      </c>
      <c r="T8" s="23">
        <v>20731.990432005769</v>
      </c>
      <c r="U8" s="23">
        <v>23419.735336024951</v>
      </c>
      <c r="V8" s="23">
        <v>15203.377653156705</v>
      </c>
      <c r="W8" s="23">
        <v>20911.539533298888</v>
      </c>
    </row>
    <row r="9" spans="1:23">
      <c r="A9" s="27" t="s">
        <v>36</v>
      </c>
      <c r="B9" s="27" t="s">
        <v>28</v>
      </c>
      <c r="C9" s="23">
        <v>81586.619170000005</v>
      </c>
      <c r="D9" s="23">
        <v>60287.432180000003</v>
      </c>
      <c r="E9" s="23">
        <v>56058.128899999996</v>
      </c>
      <c r="F9" s="23">
        <v>8640.0727362257439</v>
      </c>
      <c r="G9" s="23">
        <v>7894.8948341248197</v>
      </c>
      <c r="H9" s="23">
        <v>7359.5898780000007</v>
      </c>
      <c r="I9" s="23">
        <v>6855.8625339999999</v>
      </c>
      <c r="J9" s="23">
        <v>6452.6163099999994</v>
      </c>
      <c r="K9" s="23">
        <v>5999.3026399999999</v>
      </c>
      <c r="L9" s="23">
        <v>5462.408375</v>
      </c>
      <c r="M9" s="23">
        <v>5054.9564200000004</v>
      </c>
      <c r="N9" s="23">
        <v>4742.28737</v>
      </c>
      <c r="O9" s="23">
        <v>4392.4965979999997</v>
      </c>
      <c r="P9" s="23">
        <v>3976.8010460922196</v>
      </c>
      <c r="Q9" s="23">
        <v>1554.0543299999999</v>
      </c>
      <c r="R9" s="23">
        <v>1409.5659699999999</v>
      </c>
      <c r="S9" s="23">
        <v>1492.7633000000001</v>
      </c>
      <c r="T9" s="23">
        <v>1332.6046000000001</v>
      </c>
      <c r="U9" s="23">
        <v>1072.3079</v>
      </c>
      <c r="V9" s="23">
        <v>985.28280000000007</v>
      </c>
      <c r="W9" s="23">
        <v>905.94093999999996</v>
      </c>
    </row>
    <row r="10" spans="1:23">
      <c r="A10" s="27" t="s">
        <v>36</v>
      </c>
      <c r="B10" s="27" t="s">
        <v>62</v>
      </c>
      <c r="C10" s="23">
        <v>1116.2158572954547</v>
      </c>
      <c r="D10" s="23">
        <v>1315.1167922851157</v>
      </c>
      <c r="E10" s="23">
        <v>3548.7825230660678</v>
      </c>
      <c r="F10" s="23">
        <v>9.9564222267829994</v>
      </c>
      <c r="G10" s="23">
        <v>1.011348602E-3</v>
      </c>
      <c r="H10" s="23">
        <v>41.7048861489749</v>
      </c>
      <c r="I10" s="23">
        <v>115.64072337577299</v>
      </c>
      <c r="J10" s="23">
        <v>238.50908970569191</v>
      </c>
      <c r="K10" s="23">
        <v>201.17719788585498</v>
      </c>
      <c r="L10" s="23">
        <v>61.9751518524549</v>
      </c>
      <c r="M10" s="23">
        <v>40.345698462054997</v>
      </c>
      <c r="N10" s="23">
        <v>763.24759926680497</v>
      </c>
      <c r="O10" s="23">
        <v>182.003351867893</v>
      </c>
      <c r="P10" s="23">
        <v>131.356468762758</v>
      </c>
      <c r="Q10" s="23">
        <v>682.76116631550792</v>
      </c>
      <c r="R10" s="23">
        <v>1080.128626727133</v>
      </c>
      <c r="S10" s="23">
        <v>2626.038678262616</v>
      </c>
      <c r="T10" s="23">
        <v>2468.011678382536</v>
      </c>
      <c r="U10" s="23">
        <v>3516.2316088465182</v>
      </c>
      <c r="V10" s="23">
        <v>1347.8012103775789</v>
      </c>
      <c r="W10" s="23">
        <v>1337.0858268642821</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1748636.2857721902</v>
      </c>
      <c r="D17" s="28">
        <v>1548290.8116798589</v>
      </c>
      <c r="E17" s="28">
        <v>1483519.1730798269</v>
      </c>
      <c r="F17" s="28">
        <v>1297605.077148828</v>
      </c>
      <c r="G17" s="28">
        <v>1175475.4657661135</v>
      </c>
      <c r="H17" s="28">
        <v>1068946.0976090401</v>
      </c>
      <c r="I17" s="28">
        <v>1011687.2566947669</v>
      </c>
      <c r="J17" s="28">
        <v>968040.04803849896</v>
      </c>
      <c r="K17" s="28">
        <v>736115.65204235679</v>
      </c>
      <c r="L17" s="28">
        <v>688442.67492316407</v>
      </c>
      <c r="M17" s="28">
        <v>612975.3551739672</v>
      </c>
      <c r="N17" s="28">
        <v>555146.83792338951</v>
      </c>
      <c r="O17" s="28">
        <v>519666.34142154176</v>
      </c>
      <c r="P17" s="28">
        <v>479414.72172473668</v>
      </c>
      <c r="Q17" s="28">
        <v>435360.8729542272</v>
      </c>
      <c r="R17" s="28">
        <v>410784.14747083368</v>
      </c>
      <c r="S17" s="28">
        <v>396276.74919690023</v>
      </c>
      <c r="T17" s="28">
        <v>370974.26241380483</v>
      </c>
      <c r="U17" s="28">
        <v>343973.8270347442</v>
      </c>
      <c r="V17" s="28">
        <v>301489.22634465137</v>
      </c>
      <c r="W17" s="28">
        <v>293418.58657439903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719633.23439999996</v>
      </c>
      <c r="D20" s="23">
        <v>617069.03726643301</v>
      </c>
      <c r="E20" s="23">
        <v>576905.57003250695</v>
      </c>
      <c r="F20" s="23">
        <v>511123.32933421689</v>
      </c>
      <c r="G20" s="23">
        <v>448119.23785471451</v>
      </c>
      <c r="H20" s="23">
        <v>406243.20127159654</v>
      </c>
      <c r="I20" s="23">
        <v>406877.99268060783</v>
      </c>
      <c r="J20" s="23">
        <v>416606.74470823479</v>
      </c>
      <c r="K20" s="23">
        <v>283089.37432820996</v>
      </c>
      <c r="L20" s="23">
        <v>265558.62474910408</v>
      </c>
      <c r="M20" s="23">
        <v>252955.67586551991</v>
      </c>
      <c r="N20" s="23">
        <v>192107.87850045419</v>
      </c>
      <c r="O20" s="23">
        <v>183334.9242787137</v>
      </c>
      <c r="P20" s="23">
        <v>167585.50306698133</v>
      </c>
      <c r="Q20" s="23">
        <v>165381.46379336918</v>
      </c>
      <c r="R20" s="23">
        <v>156241.32010080584</v>
      </c>
      <c r="S20" s="23">
        <v>161600.4049107013</v>
      </c>
      <c r="T20" s="23">
        <v>149301.99657047429</v>
      </c>
      <c r="U20" s="23">
        <v>137562.33041001958</v>
      </c>
      <c r="V20" s="23">
        <v>121425.03969619161</v>
      </c>
      <c r="W20" s="23">
        <v>117355.73829334625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1640.5835107324338</v>
      </c>
      <c r="D22" s="23">
        <v>1534.6050110650579</v>
      </c>
      <c r="E22" s="23">
        <v>4371.0366169875424</v>
      </c>
      <c r="F22" s="23">
        <v>2642.3911888898701</v>
      </c>
      <c r="G22" s="23">
        <v>2420.8283168642602</v>
      </c>
      <c r="H22" s="23">
        <v>2240.2896163493201</v>
      </c>
      <c r="I22" s="23">
        <v>2082.910016710156</v>
      </c>
      <c r="J22" s="23">
        <v>1930.5580180705349</v>
      </c>
      <c r="K22" s="23">
        <v>1786.9862132213141</v>
      </c>
      <c r="L22" s="23">
        <v>1652.8715142375358</v>
      </c>
      <c r="M22" s="23">
        <v>1544.45071142967</v>
      </c>
      <c r="N22" s="23">
        <v>1522.6495603543101</v>
      </c>
      <c r="O22" s="23">
        <v>1405.7903042139001</v>
      </c>
      <c r="P22" s="23">
        <v>1245.2231906229201</v>
      </c>
      <c r="Q22" s="23">
        <v>1168.2500468389601</v>
      </c>
      <c r="R22" s="23">
        <v>1155.45441930577</v>
      </c>
      <c r="S22" s="23">
        <v>1104.3255040251802</v>
      </c>
      <c r="T22" s="23">
        <v>1580.9994256780699</v>
      </c>
      <c r="U22" s="23">
        <v>3238.1014110301999</v>
      </c>
      <c r="V22" s="23">
        <v>867.31202104885006</v>
      </c>
      <c r="W22" s="23">
        <v>1521.46172621352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1.3533609699999992E-4</v>
      </c>
      <c r="D24" s="23">
        <v>1.3556776800000001E-4</v>
      </c>
      <c r="E24" s="23">
        <v>1.403638609999999E-4</v>
      </c>
      <c r="F24" s="23">
        <v>6.1544350884879995</v>
      </c>
      <c r="G24" s="23">
        <v>1.4008803999999999E-4</v>
      </c>
      <c r="H24" s="23">
        <v>1.39457185E-4</v>
      </c>
      <c r="I24" s="23">
        <v>1.3994132199999997E-4</v>
      </c>
      <c r="J24" s="23">
        <v>1.40680824E-4</v>
      </c>
      <c r="K24" s="23">
        <v>1.36790419E-4</v>
      </c>
      <c r="L24" s="23">
        <v>1.3748946699999997E-4</v>
      </c>
      <c r="M24" s="23">
        <v>1.3530885599999999E-4</v>
      </c>
      <c r="N24" s="23">
        <v>528.78986509441506</v>
      </c>
      <c r="O24" s="23">
        <v>130.508756979146</v>
      </c>
      <c r="P24" s="23">
        <v>113.77566205320501</v>
      </c>
      <c r="Q24" s="23">
        <v>125.455251472543</v>
      </c>
      <c r="R24" s="23">
        <v>627.38120939859607</v>
      </c>
      <c r="S24" s="23">
        <v>796.47139301477193</v>
      </c>
      <c r="T24" s="23">
        <v>371.61226474764703</v>
      </c>
      <c r="U24" s="23">
        <v>377.42040559315399</v>
      </c>
      <c r="V24" s="23">
        <v>437.90701078135595</v>
      </c>
      <c r="W24" s="23">
        <v>307.16712148146803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721273.81804606842</v>
      </c>
      <c r="D31" s="28">
        <v>618603.64241306577</v>
      </c>
      <c r="E31" s="28">
        <v>581276.60678985831</v>
      </c>
      <c r="F31" s="28">
        <v>513771.87495819526</v>
      </c>
      <c r="G31" s="28">
        <v>450540.0663116668</v>
      </c>
      <c r="H31" s="28">
        <v>408483.49102740304</v>
      </c>
      <c r="I31" s="28">
        <v>408960.90283725935</v>
      </c>
      <c r="J31" s="28">
        <v>418537.30286698614</v>
      </c>
      <c r="K31" s="28">
        <v>284876.36067822174</v>
      </c>
      <c r="L31" s="28">
        <v>267211.49640083109</v>
      </c>
      <c r="M31" s="28">
        <v>254500.12671225844</v>
      </c>
      <c r="N31" s="28">
        <v>194159.3179259029</v>
      </c>
      <c r="O31" s="28">
        <v>184871.22333990675</v>
      </c>
      <c r="P31" s="28">
        <v>168944.50191965746</v>
      </c>
      <c r="Q31" s="28">
        <v>166675.16909168067</v>
      </c>
      <c r="R31" s="28">
        <v>158024.15572951021</v>
      </c>
      <c r="S31" s="28">
        <v>163501.20180774125</v>
      </c>
      <c r="T31" s="28">
        <v>151254.60826090002</v>
      </c>
      <c r="U31" s="28">
        <v>141177.85222664292</v>
      </c>
      <c r="V31" s="28">
        <v>122730.25872802183</v>
      </c>
      <c r="W31" s="28">
        <v>119184.36714104124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650162.21370000008</v>
      </c>
      <c r="D34" s="23">
        <v>607641.32070000004</v>
      </c>
      <c r="E34" s="23">
        <v>605743.90960000001</v>
      </c>
      <c r="F34" s="23">
        <v>553778.75809999998</v>
      </c>
      <c r="G34" s="23">
        <v>516084.77130000008</v>
      </c>
      <c r="H34" s="23">
        <v>469261.31569999998</v>
      </c>
      <c r="I34" s="23">
        <v>428778.3223</v>
      </c>
      <c r="J34" s="23">
        <v>387151.23442817101</v>
      </c>
      <c r="K34" s="23">
        <v>307779.51313866244</v>
      </c>
      <c r="L34" s="23">
        <v>291999.11692089395</v>
      </c>
      <c r="M34" s="23">
        <v>251203.28950324998</v>
      </c>
      <c r="N34" s="23">
        <v>263467.07376267045</v>
      </c>
      <c r="O34" s="23">
        <v>245407.36383010828</v>
      </c>
      <c r="P34" s="23">
        <v>226074.28422518194</v>
      </c>
      <c r="Q34" s="23">
        <v>192564.01594272727</v>
      </c>
      <c r="R34" s="23">
        <v>181811.40088869442</v>
      </c>
      <c r="S34" s="23">
        <v>169779.79985018668</v>
      </c>
      <c r="T34" s="23">
        <v>160331.06910409516</v>
      </c>
      <c r="U34" s="23">
        <v>144696.92127771949</v>
      </c>
      <c r="V34" s="23">
        <v>130811.17690659565</v>
      </c>
      <c r="W34" s="23">
        <v>121479.03583514164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58206.155039527082</v>
      </c>
      <c r="D36" s="23">
        <v>54233.684508770835</v>
      </c>
      <c r="E36" s="23">
        <v>56056.526270570779</v>
      </c>
      <c r="F36" s="23">
        <v>50986.573771065421</v>
      </c>
      <c r="G36" s="23">
        <v>47136.492621217316</v>
      </c>
      <c r="H36" s="23">
        <v>43728.250671199683</v>
      </c>
      <c r="I36" s="23">
        <v>40520.082981219268</v>
      </c>
      <c r="J36" s="23">
        <v>37640.692192556089</v>
      </c>
      <c r="K36" s="23">
        <v>34766.680458906972</v>
      </c>
      <c r="L36" s="23">
        <v>32292.726528925483</v>
      </c>
      <c r="M36" s="23">
        <v>29926.016488911955</v>
      </c>
      <c r="N36" s="23">
        <v>27782.268870135544</v>
      </c>
      <c r="O36" s="23">
        <v>25746.478300816951</v>
      </c>
      <c r="P36" s="23">
        <v>23861.824570334429</v>
      </c>
      <c r="Q36" s="23">
        <v>22092.242334517639</v>
      </c>
      <c r="R36" s="23">
        <v>19604.86731723593</v>
      </c>
      <c r="S36" s="23">
        <v>21049.262701966389</v>
      </c>
      <c r="T36" s="23">
        <v>18838.22052442647</v>
      </c>
      <c r="U36" s="23">
        <v>17271.391002641321</v>
      </c>
      <c r="V36" s="23">
        <v>14293.43037135341</v>
      </c>
      <c r="W36" s="23">
        <v>17623.787509973768</v>
      </c>
    </row>
    <row r="37" spans="1:23">
      <c r="A37" s="27" t="s">
        <v>120</v>
      </c>
      <c r="B37" s="27" t="s">
        <v>28</v>
      </c>
      <c r="C37" s="23">
        <v>1983.8528999999999</v>
      </c>
      <c r="D37" s="23">
        <v>1870.5463999999999</v>
      </c>
      <c r="E37" s="23">
        <v>3525.9987999999998</v>
      </c>
      <c r="F37" s="23">
        <v>3339.1352000000002</v>
      </c>
      <c r="G37" s="23">
        <v>3061.4548</v>
      </c>
      <c r="H37" s="23">
        <v>2856.4912000000004</v>
      </c>
      <c r="I37" s="23">
        <v>2642.0287999999996</v>
      </c>
      <c r="J37" s="23">
        <v>2461.2289999999998</v>
      </c>
      <c r="K37" s="23">
        <v>2248.3625000000002</v>
      </c>
      <c r="L37" s="23">
        <v>2092.8285000000001</v>
      </c>
      <c r="M37" s="23">
        <v>1934.1990000000001</v>
      </c>
      <c r="N37" s="23">
        <v>1822.182</v>
      </c>
      <c r="O37" s="23">
        <v>1687.5118</v>
      </c>
      <c r="P37" s="23">
        <v>1562.8119999999999</v>
      </c>
      <c r="Q37" s="23">
        <v>1435.4965</v>
      </c>
      <c r="R37" s="23">
        <v>1329.2157999999999</v>
      </c>
      <c r="S37" s="23">
        <v>1235.038</v>
      </c>
      <c r="T37" s="23">
        <v>1150.2188000000001</v>
      </c>
      <c r="U37" s="23">
        <v>1072.3079</v>
      </c>
      <c r="V37" s="23">
        <v>985.28280000000007</v>
      </c>
      <c r="W37" s="23">
        <v>905.94093999999996</v>
      </c>
    </row>
    <row r="38" spans="1:23">
      <c r="A38" s="27" t="s">
        <v>120</v>
      </c>
      <c r="B38" s="27" t="s">
        <v>62</v>
      </c>
      <c r="C38" s="23">
        <v>2.0392411099999979E-4</v>
      </c>
      <c r="D38" s="23">
        <v>2.031034969999998E-4</v>
      </c>
      <c r="E38" s="23">
        <v>2.0535213199999981E-4</v>
      </c>
      <c r="F38" s="23">
        <v>2.0450750300000001E-4</v>
      </c>
      <c r="G38" s="23">
        <v>2.044538809999999E-4</v>
      </c>
      <c r="H38" s="23">
        <v>2.0451855799999991E-4</v>
      </c>
      <c r="I38" s="23">
        <v>2.0443679100000002E-4</v>
      </c>
      <c r="J38" s="23">
        <v>22.910307738116998</v>
      </c>
      <c r="K38" s="23">
        <v>1.991650939999998E-4</v>
      </c>
      <c r="L38" s="23">
        <v>1.9839802099999956E-4</v>
      </c>
      <c r="M38" s="23">
        <v>1.992669269999999E-4</v>
      </c>
      <c r="N38" s="23">
        <v>2.019693099999999E-4</v>
      </c>
      <c r="O38" s="23">
        <v>2.0121035199999993E-4</v>
      </c>
      <c r="P38" s="23">
        <v>1.31345833E-4</v>
      </c>
      <c r="Q38" s="23">
        <v>49.677048177095998</v>
      </c>
      <c r="R38" s="23">
        <v>70.457463761401002</v>
      </c>
      <c r="S38" s="23">
        <v>576.27838150211005</v>
      </c>
      <c r="T38" s="23">
        <v>206.87680789144</v>
      </c>
      <c r="U38" s="23">
        <v>328.97488419800004</v>
      </c>
      <c r="V38" s="23">
        <v>286.12992631748301</v>
      </c>
      <c r="W38" s="23">
        <v>282.29899087779989</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710352.22184345138</v>
      </c>
      <c r="D45" s="28">
        <v>663745.55181187438</v>
      </c>
      <c r="E45" s="28">
        <v>665326.43487592286</v>
      </c>
      <c r="F45" s="28">
        <v>608104.46727557294</v>
      </c>
      <c r="G45" s="28">
        <v>566282.71892567119</v>
      </c>
      <c r="H45" s="28">
        <v>515846.05777571822</v>
      </c>
      <c r="I45" s="28">
        <v>471940.43428565603</v>
      </c>
      <c r="J45" s="28">
        <v>427276.06592846522</v>
      </c>
      <c r="K45" s="28">
        <v>344794.55629673449</v>
      </c>
      <c r="L45" s="28">
        <v>326384.67214821745</v>
      </c>
      <c r="M45" s="28">
        <v>283063.50519142888</v>
      </c>
      <c r="N45" s="28">
        <v>293071.52483477525</v>
      </c>
      <c r="O45" s="28">
        <v>272841.35413213557</v>
      </c>
      <c r="P45" s="28">
        <v>251498.92092686219</v>
      </c>
      <c r="Q45" s="28">
        <v>216141.43182542204</v>
      </c>
      <c r="R45" s="28">
        <v>202815.94146969178</v>
      </c>
      <c r="S45" s="28">
        <v>192640.37893365519</v>
      </c>
      <c r="T45" s="28">
        <v>180526.38523641307</v>
      </c>
      <c r="U45" s="28">
        <v>163369.59506455882</v>
      </c>
      <c r="V45" s="28">
        <v>146376.02000426652</v>
      </c>
      <c r="W45" s="28">
        <v>140291.06327599322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178950.50586999999</v>
      </c>
      <c r="D49" s="23">
        <v>153240.72500000001</v>
      </c>
      <c r="E49" s="23">
        <v>156483.08769999997</v>
      </c>
      <c r="F49" s="23">
        <v>150851.50936</v>
      </c>
      <c r="G49" s="23">
        <v>135850.55559999999</v>
      </c>
      <c r="H49" s="23">
        <v>123427.38035999998</v>
      </c>
      <c r="I49" s="23">
        <v>111015.36823000001</v>
      </c>
      <c r="J49" s="23">
        <v>103640.66906</v>
      </c>
      <c r="K49" s="23">
        <v>89214.815830489344</v>
      </c>
      <c r="L49" s="23">
        <v>79180.970443128987</v>
      </c>
      <c r="M49" s="23">
        <v>60876.366244660341</v>
      </c>
      <c r="N49" s="23">
        <v>54223.475959004005</v>
      </c>
      <c r="O49" s="23">
        <v>49306.61444814127</v>
      </c>
      <c r="P49" s="23">
        <v>47515.788728721345</v>
      </c>
      <c r="Q49" s="23">
        <v>43508.01941916973</v>
      </c>
      <c r="R49" s="23">
        <v>41642.574184377125</v>
      </c>
      <c r="S49" s="23">
        <v>38505.238927317077</v>
      </c>
      <c r="T49" s="23">
        <v>36808.590028847058</v>
      </c>
      <c r="U49" s="23">
        <v>33706.300502133687</v>
      </c>
      <c r="V49" s="23">
        <v>31716.548078329801</v>
      </c>
      <c r="W49" s="23">
        <v>31429.246145747995</v>
      </c>
    </row>
    <row r="50" spans="1:23">
      <c r="A50" s="27" t="s">
        <v>121</v>
      </c>
      <c r="B50" s="27" t="s">
        <v>18</v>
      </c>
      <c r="C50" s="23">
        <v>6.2126464999999993E-5</v>
      </c>
      <c r="D50" s="23">
        <v>6.1229818000000004E-5</v>
      </c>
      <c r="E50" s="23">
        <v>6.267933000000001E-5</v>
      </c>
      <c r="F50" s="23">
        <v>6.6236880000000001E-5</v>
      </c>
      <c r="G50" s="23">
        <v>6.3277500000000005E-5</v>
      </c>
      <c r="H50" s="23">
        <v>6.3195269999999999E-5</v>
      </c>
      <c r="I50" s="23">
        <v>6.5755379999999996E-5</v>
      </c>
      <c r="J50" s="23">
        <v>6.7578239999999999E-5</v>
      </c>
      <c r="K50" s="23">
        <v>7.0923759999999997E-5</v>
      </c>
      <c r="L50" s="23">
        <v>7.4770845000000002E-5</v>
      </c>
      <c r="M50" s="23">
        <v>7.8580650000000001E-5</v>
      </c>
      <c r="N50" s="23">
        <v>1.3129236999999999E-4</v>
      </c>
      <c r="O50" s="23">
        <v>1.3631523E-4</v>
      </c>
      <c r="P50" s="23">
        <v>1.2657595999999999E-4</v>
      </c>
      <c r="Q50" s="23">
        <v>1.3437116E-4</v>
      </c>
      <c r="R50" s="23">
        <v>1.2733631000000001E-4</v>
      </c>
      <c r="S50" s="23">
        <v>1.6774090999999999E-4</v>
      </c>
      <c r="T50" s="23">
        <v>1.6291793E-4</v>
      </c>
      <c r="U50" s="23">
        <v>2.0578603E-4</v>
      </c>
      <c r="V50" s="23">
        <v>1.7796860000000002E-4</v>
      </c>
      <c r="W50" s="23">
        <v>1.7764081E-4</v>
      </c>
    </row>
    <row r="51" spans="1:23">
      <c r="A51" s="27" t="s">
        <v>121</v>
      </c>
      <c r="B51" s="27" t="s">
        <v>28</v>
      </c>
      <c r="C51" s="23">
        <v>156.07127</v>
      </c>
      <c r="D51" s="23">
        <v>160.63728</v>
      </c>
      <c r="E51" s="23">
        <v>440.0376</v>
      </c>
      <c r="F51" s="23">
        <v>3.6225743999999995E-5</v>
      </c>
      <c r="G51" s="23">
        <v>3.4124819999999997E-5</v>
      </c>
      <c r="H51" s="23">
        <v>26.871677999999999</v>
      </c>
      <c r="I51" s="23">
        <v>83.198233999999999</v>
      </c>
      <c r="J51" s="23">
        <v>123.09331</v>
      </c>
      <c r="K51" s="23">
        <v>187.41664</v>
      </c>
      <c r="L51" s="23">
        <v>87.680374999999998</v>
      </c>
      <c r="M51" s="23">
        <v>43.892220000000002</v>
      </c>
      <c r="N51" s="23">
        <v>101.40857000000001</v>
      </c>
      <c r="O51" s="23">
        <v>31.092597999999899</v>
      </c>
      <c r="P51" s="23">
        <v>4.609222E-5</v>
      </c>
      <c r="Q51" s="23">
        <v>118.55783</v>
      </c>
      <c r="R51" s="23">
        <v>80.350169999999991</v>
      </c>
      <c r="S51" s="23">
        <v>257.7253</v>
      </c>
      <c r="T51" s="23">
        <v>182.38579999999999</v>
      </c>
      <c r="U51" s="23">
        <v>0</v>
      </c>
      <c r="V51" s="23">
        <v>0</v>
      </c>
      <c r="W51" s="23">
        <v>0</v>
      </c>
    </row>
    <row r="52" spans="1:23">
      <c r="A52" s="27" t="s">
        <v>121</v>
      </c>
      <c r="B52" s="27" t="s">
        <v>62</v>
      </c>
      <c r="C52" s="23">
        <v>127.90982788614603</v>
      </c>
      <c r="D52" s="23">
        <v>9.445039791448</v>
      </c>
      <c r="E52" s="23">
        <v>441.50972245987299</v>
      </c>
      <c r="F52" s="23">
        <v>2.3010625900000002E-4</v>
      </c>
      <c r="G52" s="23">
        <v>2.1802300799999999E-4</v>
      </c>
      <c r="H52" s="23">
        <v>2.1839778000000003E-4</v>
      </c>
      <c r="I52" s="23">
        <v>39.373913962006995</v>
      </c>
      <c r="J52" s="23">
        <v>110.716898218116</v>
      </c>
      <c r="K52" s="23">
        <v>86.519236645883012</v>
      </c>
      <c r="L52" s="23">
        <v>8.7618952438280004</v>
      </c>
      <c r="M52" s="23">
        <v>9.2093750349770005</v>
      </c>
      <c r="N52" s="23">
        <v>118.929796685333</v>
      </c>
      <c r="O52" s="23">
        <v>26.863510632684001</v>
      </c>
      <c r="P52" s="23">
        <v>2.8373284399999996E-4</v>
      </c>
      <c r="Q52" s="23">
        <v>106.413247699062</v>
      </c>
      <c r="R52" s="23">
        <v>79.52565248294701</v>
      </c>
      <c r="S52" s="23">
        <v>580.99871604075292</v>
      </c>
      <c r="T52" s="23">
        <v>1202.85511222082</v>
      </c>
      <c r="U52" s="23">
        <v>1782.580474542372</v>
      </c>
      <c r="V52" s="23">
        <v>245.82521008671202</v>
      </c>
      <c r="W52" s="23">
        <v>229.26287223340199</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179234.48703001259</v>
      </c>
      <c r="D59" s="28">
        <v>153410.8073810213</v>
      </c>
      <c r="E59" s="28">
        <v>157364.63508513919</v>
      </c>
      <c r="F59" s="28">
        <v>150851.50969256888</v>
      </c>
      <c r="G59" s="28">
        <v>135850.55591542533</v>
      </c>
      <c r="H59" s="28">
        <v>123454.25231959303</v>
      </c>
      <c r="I59" s="28">
        <v>111137.94044371738</v>
      </c>
      <c r="J59" s="28">
        <v>103874.47933579635</v>
      </c>
      <c r="K59" s="28">
        <v>89488.751778058984</v>
      </c>
      <c r="L59" s="28">
        <v>79277.412788143658</v>
      </c>
      <c r="M59" s="28">
        <v>60929.467918275965</v>
      </c>
      <c r="N59" s="28">
        <v>54443.814456981709</v>
      </c>
      <c r="O59" s="28">
        <v>49364.57069308919</v>
      </c>
      <c r="P59" s="28">
        <v>47515.789185122361</v>
      </c>
      <c r="Q59" s="28">
        <v>43732.990631239954</v>
      </c>
      <c r="R59" s="28">
        <v>41802.450134196377</v>
      </c>
      <c r="S59" s="28">
        <v>39343.963111098739</v>
      </c>
      <c r="T59" s="28">
        <v>38193.831103985809</v>
      </c>
      <c r="U59" s="28">
        <v>35488.881182462093</v>
      </c>
      <c r="V59" s="28">
        <v>31962.37346638511</v>
      </c>
      <c r="W59" s="28">
        <v>31658.509195622206</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57340.758063829853</v>
      </c>
      <c r="D64" s="23">
        <v>52968.890063300038</v>
      </c>
      <c r="E64" s="23">
        <v>24352.131275256739</v>
      </c>
      <c r="F64" s="23">
        <v>19572.486071101554</v>
      </c>
      <c r="G64" s="23">
        <v>17968.684070076815</v>
      </c>
      <c r="H64" s="23">
        <v>16644.365068668911</v>
      </c>
      <c r="I64" s="23">
        <v>15441.077069121151</v>
      </c>
      <c r="J64" s="23">
        <v>14379.024070280009</v>
      </c>
      <c r="K64" s="23">
        <v>13277.80207016824</v>
      </c>
      <c r="L64" s="23">
        <v>12233.981071481681</v>
      </c>
      <c r="M64" s="23">
        <v>11374.254068751659</v>
      </c>
      <c r="N64" s="23">
        <v>10537.956075840119</v>
      </c>
      <c r="O64" s="23">
        <v>9890.6700771852593</v>
      </c>
      <c r="P64" s="23">
        <v>9014.5230751361705</v>
      </c>
      <c r="Q64" s="23">
        <v>8373.2310976424396</v>
      </c>
      <c r="R64" s="23">
        <v>7757.2286082460396</v>
      </c>
      <c r="S64" s="23">
        <v>1.5827683000000002E-4</v>
      </c>
      <c r="T64" s="23">
        <v>1.5410421999999998E-4</v>
      </c>
      <c r="U64" s="23">
        <v>1.4920554999999999E-4</v>
      </c>
      <c r="V64" s="23">
        <v>1.5040022000000001E-4</v>
      </c>
      <c r="W64" s="23">
        <v>1.5216658000000001E-4</v>
      </c>
    </row>
    <row r="65" spans="1:23">
      <c r="A65" s="27" t="s">
        <v>122</v>
      </c>
      <c r="B65" s="27" t="s">
        <v>28</v>
      </c>
      <c r="C65" s="23">
        <v>79446.695000000007</v>
      </c>
      <c r="D65" s="23">
        <v>58256.248500000002</v>
      </c>
      <c r="E65" s="23">
        <v>52092.092499999999</v>
      </c>
      <c r="F65" s="23">
        <v>5300.9375</v>
      </c>
      <c r="G65" s="23">
        <v>4833.4399999999996</v>
      </c>
      <c r="H65" s="23">
        <v>4476.2269999999999</v>
      </c>
      <c r="I65" s="23">
        <v>4130.6355000000003</v>
      </c>
      <c r="J65" s="23">
        <v>3868.2939999999999</v>
      </c>
      <c r="K65" s="23">
        <v>3563.5234999999998</v>
      </c>
      <c r="L65" s="23">
        <v>3281.8995</v>
      </c>
      <c r="M65" s="23">
        <v>3076.8652000000002</v>
      </c>
      <c r="N65" s="23">
        <v>2818.6967999999997</v>
      </c>
      <c r="O65" s="23">
        <v>2673.8922000000002</v>
      </c>
      <c r="P65" s="23">
        <v>2413.989</v>
      </c>
      <c r="Q65" s="23">
        <v>0</v>
      </c>
      <c r="R65" s="23">
        <v>0</v>
      </c>
      <c r="S65" s="23">
        <v>0</v>
      </c>
      <c r="T65" s="23">
        <v>0</v>
      </c>
      <c r="U65" s="23">
        <v>0</v>
      </c>
      <c r="V65" s="23">
        <v>0</v>
      </c>
      <c r="W65" s="23">
        <v>0</v>
      </c>
    </row>
    <row r="66" spans="1:23">
      <c r="A66" s="27" t="s">
        <v>122</v>
      </c>
      <c r="B66" s="27" t="s">
        <v>62</v>
      </c>
      <c r="C66" s="23">
        <v>988.30560000927278</v>
      </c>
      <c r="D66" s="23">
        <v>1305.6713261787168</v>
      </c>
      <c r="E66" s="23">
        <v>3107.2723659918402</v>
      </c>
      <c r="F66" s="23">
        <v>3.8014628434279993</v>
      </c>
      <c r="G66" s="23">
        <v>3.6366281600000005E-4</v>
      </c>
      <c r="H66" s="23">
        <v>41.704237140602899</v>
      </c>
      <c r="I66" s="23">
        <v>76.266378355849</v>
      </c>
      <c r="J66" s="23">
        <v>104.88165765555391</v>
      </c>
      <c r="K66" s="23">
        <v>114.65754099609296</v>
      </c>
      <c r="L66" s="23">
        <v>53.212834201942897</v>
      </c>
      <c r="M66" s="23">
        <v>31.135901965334998</v>
      </c>
      <c r="N66" s="23">
        <v>115.52764939512899</v>
      </c>
      <c r="O66" s="23">
        <v>24.630795308183004</v>
      </c>
      <c r="P66" s="23">
        <v>17.580296611664998</v>
      </c>
      <c r="Q66" s="23">
        <v>401.21552059702987</v>
      </c>
      <c r="R66" s="23">
        <v>302.76420022734203</v>
      </c>
      <c r="S66" s="23">
        <v>646.72456264536504</v>
      </c>
      <c r="T66" s="23">
        <v>686.66737556182989</v>
      </c>
      <c r="U66" s="23">
        <v>1027.2557160092508</v>
      </c>
      <c r="V66" s="23">
        <v>375.3839499999998</v>
      </c>
      <c r="W66" s="23">
        <v>509.39481829999994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137775.75866383914</v>
      </c>
      <c r="D73" s="28">
        <v>112530.80988947877</v>
      </c>
      <c r="E73" s="28">
        <v>79551.496141248586</v>
      </c>
      <c r="F73" s="28">
        <v>24877.225033944982</v>
      </c>
      <c r="G73" s="28">
        <v>22802.124433739631</v>
      </c>
      <c r="H73" s="28">
        <v>21162.296305809512</v>
      </c>
      <c r="I73" s="28">
        <v>19647.978947477</v>
      </c>
      <c r="J73" s="28">
        <v>18352.199727935564</v>
      </c>
      <c r="K73" s="28">
        <v>16955.983111164333</v>
      </c>
      <c r="L73" s="28">
        <v>15569.093405683623</v>
      </c>
      <c r="M73" s="28">
        <v>14482.255170716995</v>
      </c>
      <c r="N73" s="28">
        <v>13472.180525235248</v>
      </c>
      <c r="O73" s="28">
        <v>12589.193072493443</v>
      </c>
      <c r="P73" s="28">
        <v>11446.092371747834</v>
      </c>
      <c r="Q73" s="28">
        <v>8774.4466182394699</v>
      </c>
      <c r="R73" s="28">
        <v>8059.992808473382</v>
      </c>
      <c r="S73" s="28">
        <v>646.72472092219505</v>
      </c>
      <c r="T73" s="28">
        <v>686.66752966604986</v>
      </c>
      <c r="U73" s="28">
        <v>1027.2558652148009</v>
      </c>
      <c r="V73" s="28">
        <v>375.38410040021978</v>
      </c>
      <c r="W73" s="28">
        <v>509.39497046657993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9.8678585E-5</v>
      </c>
      <c r="D78" s="23">
        <v>9.6775049999999998E-5</v>
      </c>
      <c r="E78" s="23">
        <v>9.8759383000000009E-5</v>
      </c>
      <c r="F78" s="23">
        <v>9.8864711999999995E-5</v>
      </c>
      <c r="G78" s="23">
        <v>9.4489589000000001E-5</v>
      </c>
      <c r="H78" s="23">
        <v>9.3881374999999997E-5</v>
      </c>
      <c r="I78" s="23">
        <v>9.3977392999999905E-5</v>
      </c>
      <c r="J78" s="23">
        <v>9.3902700000000005E-5</v>
      </c>
      <c r="K78" s="23">
        <v>9.3888927000000016E-5</v>
      </c>
      <c r="L78" s="23">
        <v>9.3769058000000002E-5</v>
      </c>
      <c r="M78" s="23">
        <v>9.4400939999999989E-5</v>
      </c>
      <c r="N78" s="23">
        <v>9.437169500000001E-5</v>
      </c>
      <c r="O78" s="23">
        <v>9.6179320000000011E-5</v>
      </c>
      <c r="P78" s="23">
        <v>9.4172263276350012</v>
      </c>
      <c r="Q78" s="23">
        <v>36.834689275235</v>
      </c>
      <c r="R78" s="23">
        <v>81.607228105080011</v>
      </c>
      <c r="S78" s="23">
        <v>118.914998423234</v>
      </c>
      <c r="T78" s="23">
        <v>312.77016487907997</v>
      </c>
      <c r="U78" s="23">
        <v>2910.2425673618541</v>
      </c>
      <c r="V78" s="23">
        <v>42.634932385625</v>
      </c>
      <c r="W78" s="23">
        <v>1766.28996730421</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9.0139827999999902E-5</v>
      </c>
      <c r="D80" s="23">
        <v>8.7643685999999997E-5</v>
      </c>
      <c r="E80" s="23">
        <v>8.8898361999999992E-5</v>
      </c>
      <c r="F80" s="23">
        <v>8.9681104999999998E-5</v>
      </c>
      <c r="G80" s="23">
        <v>8.5120857000000003E-5</v>
      </c>
      <c r="H80" s="23">
        <v>8.6634848999999898E-5</v>
      </c>
      <c r="I80" s="23">
        <v>8.6679803999999906E-5</v>
      </c>
      <c r="J80" s="23">
        <v>8.5413081000000005E-5</v>
      </c>
      <c r="K80" s="23">
        <v>8.4288366000000005E-5</v>
      </c>
      <c r="L80" s="23">
        <v>8.6519195999999911E-5</v>
      </c>
      <c r="M80" s="23">
        <v>8.6885959999999897E-5</v>
      </c>
      <c r="N80" s="23">
        <v>8.6122617999999997E-5</v>
      </c>
      <c r="O80" s="23">
        <v>8.77375279999999E-5</v>
      </c>
      <c r="P80" s="23">
        <v>9.5019210999999909E-5</v>
      </c>
      <c r="Q80" s="23">
        <v>9.8369776999999992E-5</v>
      </c>
      <c r="R80" s="23">
        <v>1.00856847E-4</v>
      </c>
      <c r="S80" s="23">
        <v>25.565625059616</v>
      </c>
      <c r="T80" s="23">
        <v>1.1796079900000001E-4</v>
      </c>
      <c r="U80" s="23">
        <v>1.2850374099999999E-4</v>
      </c>
      <c r="V80" s="23">
        <v>2.5551131920280001</v>
      </c>
      <c r="W80" s="23">
        <v>8.962023971612</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1.8881841299999992E-4</v>
      </c>
      <c r="D87" s="28">
        <v>1.8441873599999998E-4</v>
      </c>
      <c r="E87" s="28">
        <v>1.8765774499999999E-4</v>
      </c>
      <c r="F87" s="28">
        <v>1.8854581699999999E-4</v>
      </c>
      <c r="G87" s="28">
        <v>1.79610446E-4</v>
      </c>
      <c r="H87" s="28">
        <v>1.805162239999999E-4</v>
      </c>
      <c r="I87" s="28">
        <v>1.8065719699999981E-4</v>
      </c>
      <c r="J87" s="28">
        <v>1.7931578100000001E-4</v>
      </c>
      <c r="K87" s="28">
        <v>1.7817729300000003E-4</v>
      </c>
      <c r="L87" s="28">
        <v>1.8028825399999993E-4</v>
      </c>
      <c r="M87" s="28">
        <v>1.8128689999999989E-4</v>
      </c>
      <c r="N87" s="28">
        <v>1.8049431300000001E-4</v>
      </c>
      <c r="O87" s="28">
        <v>1.8391684799999992E-4</v>
      </c>
      <c r="P87" s="28">
        <v>9.417321346846002</v>
      </c>
      <c r="Q87" s="28">
        <v>36.834787645012</v>
      </c>
      <c r="R87" s="28">
        <v>81.60732896192701</v>
      </c>
      <c r="S87" s="28">
        <v>144.48062348285001</v>
      </c>
      <c r="T87" s="28">
        <v>312.77028283987897</v>
      </c>
      <c r="U87" s="28">
        <v>2910.2426958655951</v>
      </c>
      <c r="V87" s="28">
        <v>45.190045577653002</v>
      </c>
      <c r="W87" s="28">
        <v>1775.2519912758221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yMjES3FJgCRnEUS8AjjpPUK99P5zR3jXXX9K9iTNoZnkAo2eF5f8QkQFMdlPwn41i4EztOFdx4fiT8Nc8lBCSw==" saltValue="PSYQ6MrAGmd3uQEX+dXxR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1.728721056343535E-4</v>
      </c>
      <c r="D8" s="23">
        <v>1.6021511126212238E-4</v>
      </c>
      <c r="E8" s="23">
        <v>1.4887611106619838E-4</v>
      </c>
      <c r="F8" s="23">
        <v>1.3758469129068979E-4</v>
      </c>
      <c r="G8" s="23">
        <v>1.2751129826420171E-4</v>
      </c>
      <c r="H8" s="23">
        <v>1.181754382155046E-4</v>
      </c>
      <c r="I8" s="23">
        <v>1.0981173702325751E-4</v>
      </c>
      <c r="J8" s="23">
        <v>1.0148313137842011E-4</v>
      </c>
      <c r="K8" s="23">
        <v>9.4052948133878199E-5</v>
      </c>
      <c r="L8" s="23">
        <v>8.7166772768257613E-5</v>
      </c>
      <c r="M8" s="23">
        <v>8.0997666460424497E-5</v>
      </c>
      <c r="N8" s="23">
        <v>1.1217949457296389E-4</v>
      </c>
      <c r="O8" s="23">
        <v>1.1881928905978201E-4</v>
      </c>
      <c r="P8" s="23">
        <v>1.1011982266858111E-4</v>
      </c>
      <c r="Q8" s="23">
        <v>1.2784333816160811E-4</v>
      </c>
      <c r="R8" s="23">
        <v>1.6298197590543256E-4</v>
      </c>
      <c r="S8" s="23">
        <v>2.3979867752844469E-4</v>
      </c>
      <c r="T8" s="23">
        <v>2.270743837135208E-4</v>
      </c>
      <c r="U8" s="23">
        <v>2.4062936133147119E-4</v>
      </c>
      <c r="V8" s="23">
        <v>2.6527411799964735E-4</v>
      </c>
      <c r="W8" s="23">
        <v>2.4585182308226039E-4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1.719600871620347E-4</v>
      </c>
      <c r="D10" s="23">
        <v>1.5936986708302541E-4</v>
      </c>
      <c r="E10" s="23">
        <v>1.4809068786052201E-4</v>
      </c>
      <c r="F10" s="23">
        <v>1.368588380392067E-4</v>
      </c>
      <c r="G10" s="23">
        <v>1.268385890435926E-4</v>
      </c>
      <c r="H10" s="23">
        <v>1.1755198203539131E-4</v>
      </c>
      <c r="I10" s="23">
        <v>1.0923240508144328E-4</v>
      </c>
      <c r="J10" s="23">
        <v>1.0094773852191361E-4</v>
      </c>
      <c r="K10" s="23">
        <v>9.3556754570669196E-5</v>
      </c>
      <c r="L10" s="23">
        <v>8.67069084850909E-5</v>
      </c>
      <c r="M10" s="23">
        <v>8.0570348428081712E-5</v>
      </c>
      <c r="N10" s="23">
        <v>7.4459538446244202E-5</v>
      </c>
      <c r="O10" s="23">
        <v>7.7391167746087601E-5</v>
      </c>
      <c r="P10" s="23">
        <v>7.1724900357093791E-5</v>
      </c>
      <c r="Q10" s="23">
        <v>1.266810154377697E-4</v>
      </c>
      <c r="R10" s="23">
        <v>2.4862557632966741E-4</v>
      </c>
      <c r="S10" s="23">
        <v>3.9927779746840763E-4</v>
      </c>
      <c r="T10" s="23">
        <v>3.7004429668486503E-4</v>
      </c>
      <c r="U10" s="23">
        <v>3.4385492965477627E-4</v>
      </c>
      <c r="V10" s="23">
        <v>3843.2179152778745</v>
      </c>
      <c r="W10" s="23">
        <v>3561.8330909224205</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2.6421698053678347E-3</v>
      </c>
      <c r="D12" s="23">
        <v>2.4487208493647562E-3</v>
      </c>
      <c r="E12" s="23">
        <v>18012.462644821597</v>
      </c>
      <c r="F12" s="23">
        <v>33202.796520007782</v>
      </c>
      <c r="G12" s="23">
        <v>46033.340936152606</v>
      </c>
      <c r="H12" s="23">
        <v>56692.6637784095</v>
      </c>
      <c r="I12" s="23">
        <v>65626.530796318533</v>
      </c>
      <c r="J12" s="23">
        <v>72371.384228450057</v>
      </c>
      <c r="K12" s="23">
        <v>77882.138297061159</v>
      </c>
      <c r="L12" s="23">
        <v>82118.814790089935</v>
      </c>
      <c r="M12" s="23">
        <v>85495.144971173067</v>
      </c>
      <c r="N12" s="23">
        <v>87352.791407817465</v>
      </c>
      <c r="O12" s="23">
        <v>88645.155345635692</v>
      </c>
      <c r="P12" s="23">
        <v>89168.657763410141</v>
      </c>
      <c r="Q12" s="23">
        <v>86020.854493060775</v>
      </c>
      <c r="R12" s="23">
        <v>86340.927824774</v>
      </c>
      <c r="S12" s="23">
        <v>86050.640967143961</v>
      </c>
      <c r="T12" s="23">
        <v>84741.578188083324</v>
      </c>
      <c r="U12" s="23">
        <v>89083.386378937299</v>
      </c>
      <c r="V12" s="23">
        <v>103131.58085345768</v>
      </c>
      <c r="W12" s="23">
        <v>95580.704887509186</v>
      </c>
    </row>
    <row r="13" spans="1:23">
      <c r="A13" s="27" t="s">
        <v>36</v>
      </c>
      <c r="B13" s="27" t="s">
        <v>64</v>
      </c>
      <c r="C13" s="23">
        <v>5.5245238975976801E-4</v>
      </c>
      <c r="D13" s="23">
        <v>5.1200406663408783E-4</v>
      </c>
      <c r="E13" s="23">
        <v>4.8640940247721539E-4</v>
      </c>
      <c r="F13" s="23">
        <v>4.9249112970134771E-4</v>
      </c>
      <c r="G13" s="23">
        <v>8.1691375868300005E-4</v>
      </c>
      <c r="H13" s="23">
        <v>8.1345996885516829E-4</v>
      </c>
      <c r="I13" s="23">
        <v>7.7491855485792554E-4</v>
      </c>
      <c r="J13" s="23">
        <v>7.1614531963524672E-4</v>
      </c>
      <c r="K13" s="23">
        <v>6.6371206415390843E-4</v>
      </c>
      <c r="L13" s="23">
        <v>7.4342313452004278E-4</v>
      </c>
      <c r="M13" s="23">
        <v>6.908084029783614E-4</v>
      </c>
      <c r="N13" s="23">
        <v>7.4918165623144041E-4</v>
      </c>
      <c r="O13" s="23">
        <v>8.5491077988847613E-4</v>
      </c>
      <c r="P13" s="23">
        <v>1.2316859958456782E-3</v>
      </c>
      <c r="Q13" s="23">
        <v>3519.2200219199995</v>
      </c>
      <c r="R13" s="23">
        <v>11116.529309829853</v>
      </c>
      <c r="S13" s="23">
        <v>18840.421320529251</v>
      </c>
      <c r="T13" s="23">
        <v>33380.936022453403</v>
      </c>
      <c r="U13" s="23">
        <v>44842.808506451089</v>
      </c>
      <c r="V13" s="23">
        <v>50862.988349985819</v>
      </c>
      <c r="W13" s="23">
        <v>47591.431763827437</v>
      </c>
    </row>
    <row r="14" spans="1:23">
      <c r="A14" s="27" t="s">
        <v>36</v>
      </c>
      <c r="B14" s="27" t="s">
        <v>32</v>
      </c>
      <c r="C14" s="23">
        <v>1.097491002340903E-3</v>
      </c>
      <c r="D14" s="23">
        <v>1.017137162782864E-3</v>
      </c>
      <c r="E14" s="23">
        <v>9.451507040947871E-4</v>
      </c>
      <c r="F14" s="23">
        <v>8.7346631312956117E-4</v>
      </c>
      <c r="G14" s="23">
        <v>8.0951465262859993E-4</v>
      </c>
      <c r="H14" s="23">
        <v>9.7123258992278503E-4</v>
      </c>
      <c r="I14" s="23">
        <v>1.135281150048832E-3</v>
      </c>
      <c r="J14" s="23">
        <v>1.1739749697816291E-3</v>
      </c>
      <c r="K14" s="23">
        <v>1.0880212843611772E-3</v>
      </c>
      <c r="L14" s="23">
        <v>1.66613004526385E-3</v>
      </c>
      <c r="M14" s="23">
        <v>1.0339925098751101E-3</v>
      </c>
      <c r="N14" s="23">
        <v>9.5556996518262791E-4</v>
      </c>
      <c r="O14" s="23">
        <v>8.8560700830645509E-4</v>
      </c>
      <c r="P14" s="23">
        <v>8.2076645534962314E-4</v>
      </c>
      <c r="Q14" s="23">
        <v>3228.848355702185</v>
      </c>
      <c r="R14" s="23">
        <v>15486.13161526166</v>
      </c>
      <c r="S14" s="23">
        <v>26787.725990905343</v>
      </c>
      <c r="T14" s="23">
        <v>24826.437336504063</v>
      </c>
      <c r="U14" s="23">
        <v>23069.380991412232</v>
      </c>
      <c r="V14" s="23">
        <v>67137.66027240688</v>
      </c>
      <c r="W14" s="23">
        <v>62222.113149188364</v>
      </c>
    </row>
    <row r="15" spans="1:23">
      <c r="A15" s="27" t="s">
        <v>36</v>
      </c>
      <c r="B15" s="27" t="s">
        <v>69</v>
      </c>
      <c r="C15" s="23">
        <v>0</v>
      </c>
      <c r="D15" s="23">
        <v>0</v>
      </c>
      <c r="E15" s="23">
        <v>1.2035317386295959E-3</v>
      </c>
      <c r="F15" s="23">
        <v>1.1122505923349311E-3</v>
      </c>
      <c r="G15" s="23">
        <v>1.060881252480105E-3</v>
      </c>
      <c r="H15" s="23">
        <v>1.0315352905316592E-3</v>
      </c>
      <c r="I15" s="23">
        <v>1.0170742239800599E-3</v>
      </c>
      <c r="J15" s="23">
        <v>9.9657017134250985E-4</v>
      </c>
      <c r="K15" s="23">
        <v>1.0234884375003479E-3</v>
      </c>
      <c r="L15" s="23">
        <v>1.0502379796194629E-3</v>
      </c>
      <c r="M15" s="23">
        <v>1.1078495866097692E-3</v>
      </c>
      <c r="N15" s="23">
        <v>4413.6169445784117</v>
      </c>
      <c r="O15" s="23">
        <v>5178.3923761022797</v>
      </c>
      <c r="P15" s="23">
        <v>4799.2516213235913</v>
      </c>
      <c r="Q15" s="23">
        <v>4870.9181790455477</v>
      </c>
      <c r="R15" s="23">
        <v>4501.4868394552832</v>
      </c>
      <c r="S15" s="23">
        <v>19300.224096643436</v>
      </c>
      <c r="T15" s="23">
        <v>17887.140031144485</v>
      </c>
      <c r="U15" s="23">
        <v>16621.20286562603</v>
      </c>
      <c r="V15" s="23">
        <v>15360.578150496156</v>
      </c>
      <c r="W15" s="23">
        <v>14235.939339070757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3.5394543879239907E-3</v>
      </c>
      <c r="D17" s="28">
        <v>3.280309894343992E-3</v>
      </c>
      <c r="E17" s="28">
        <v>18012.463428197796</v>
      </c>
      <c r="F17" s="28">
        <v>33202.797286942434</v>
      </c>
      <c r="G17" s="28">
        <v>46033.34200741625</v>
      </c>
      <c r="H17" s="28">
        <v>56692.664827596891</v>
      </c>
      <c r="I17" s="28">
        <v>65626.531790281239</v>
      </c>
      <c r="J17" s="28">
        <v>72371.385147026245</v>
      </c>
      <c r="K17" s="28">
        <v>77882.139148382936</v>
      </c>
      <c r="L17" s="28">
        <v>82118.815707386748</v>
      </c>
      <c r="M17" s="28">
        <v>85495.145823549479</v>
      </c>
      <c r="N17" s="28">
        <v>87352.792343638153</v>
      </c>
      <c r="O17" s="28">
        <v>88645.156396756924</v>
      </c>
      <c r="P17" s="28">
        <v>89168.659176940855</v>
      </c>
      <c r="Q17" s="28">
        <v>89540.074769505125</v>
      </c>
      <c r="R17" s="28">
        <v>97457.457546211415</v>
      </c>
      <c r="S17" s="28">
        <v>104891.06292674968</v>
      </c>
      <c r="T17" s="28">
        <v>118122.5148076554</v>
      </c>
      <c r="U17" s="28">
        <v>133926.19546987268</v>
      </c>
      <c r="V17" s="28">
        <v>157837.78738399548</v>
      </c>
      <c r="W17" s="28">
        <v>146733.96998811088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3.6295694981908005E-5</v>
      </c>
      <c r="D22" s="23">
        <v>3.3638271417611902E-5</v>
      </c>
      <c r="E22" s="23">
        <v>3.1257569852134598E-5</v>
      </c>
      <c r="F22" s="23">
        <v>2.8886858125215601E-5</v>
      </c>
      <c r="G22" s="23">
        <v>2.6771879543907502E-5</v>
      </c>
      <c r="H22" s="23">
        <v>2.4811751115565199E-5</v>
      </c>
      <c r="I22" s="23">
        <v>2.3055734167199299E-5</v>
      </c>
      <c r="J22" s="23">
        <v>2.1307085771899499E-5</v>
      </c>
      <c r="K22" s="23">
        <v>1.9747067377295101E-5</v>
      </c>
      <c r="L22" s="23">
        <v>1.8301267201810801E-5</v>
      </c>
      <c r="M22" s="23">
        <v>1.7006020637661897E-5</v>
      </c>
      <c r="N22" s="23">
        <v>1.5716209153767002E-5</v>
      </c>
      <c r="O22" s="23">
        <v>2.0509205948895399E-5</v>
      </c>
      <c r="P22" s="23">
        <v>1.9007605078578201E-5</v>
      </c>
      <c r="Q22" s="23">
        <v>1.7662368440085198E-5</v>
      </c>
      <c r="R22" s="23">
        <v>5.2051297297866203E-5</v>
      </c>
      <c r="S22" s="23">
        <v>5.2616192644983196E-5</v>
      </c>
      <c r="T22" s="23">
        <v>4.8763848440855896E-5</v>
      </c>
      <c r="U22" s="23">
        <v>4.5312655337602201E-5</v>
      </c>
      <c r="V22" s="23">
        <v>5.8141922557665899E-5</v>
      </c>
      <c r="W22" s="23">
        <v>5.3885006822749095E-5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3.4419341052314899E-5</v>
      </c>
      <c r="D24" s="23">
        <v>3.1899296511893205E-5</v>
      </c>
      <c r="E24" s="23">
        <v>2.9641668460776203E-5</v>
      </c>
      <c r="F24" s="23">
        <v>2.7393513810308099E-5</v>
      </c>
      <c r="G24" s="23">
        <v>2.5387871842447401E-5</v>
      </c>
      <c r="H24" s="23">
        <v>2.35290748442061E-5</v>
      </c>
      <c r="I24" s="23">
        <v>2.1863837513178899E-5</v>
      </c>
      <c r="J24" s="23">
        <v>2.0205587808126901E-5</v>
      </c>
      <c r="K24" s="23">
        <v>1.8726216626543597E-5</v>
      </c>
      <c r="L24" s="23">
        <v>1.73551590022635E-5</v>
      </c>
      <c r="M24" s="23">
        <v>1.61268719213713E-5</v>
      </c>
      <c r="N24" s="23">
        <v>1.4903738947074999E-5</v>
      </c>
      <c r="O24" s="23">
        <v>2.2195802316536799E-5</v>
      </c>
      <c r="P24" s="23">
        <v>2.0570715701338402E-5</v>
      </c>
      <c r="Q24" s="23">
        <v>1.91148520968987E-5</v>
      </c>
      <c r="R24" s="23">
        <v>1.2047945483645001E-4</v>
      </c>
      <c r="S24" s="23">
        <v>1.1165843784103099E-4</v>
      </c>
      <c r="T24" s="23">
        <v>1.0348325993028499E-4</v>
      </c>
      <c r="U24" s="23">
        <v>9.6159377086896497E-5</v>
      </c>
      <c r="V24" s="23">
        <v>2.3781027569018702E-4</v>
      </c>
      <c r="W24" s="23">
        <v>2.2039877190810302E-4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5.1614409565856859E-4</v>
      </c>
      <c r="D26" s="23">
        <v>4.7835411855359501E-4</v>
      </c>
      <c r="E26" s="23">
        <v>4.4449927551618506E-4</v>
      </c>
      <c r="F26" s="23">
        <v>4.6947495363369192E-4</v>
      </c>
      <c r="G26" s="23">
        <v>4.7203142955077942E-4</v>
      </c>
      <c r="H26" s="23">
        <v>4.3747120292880943E-4</v>
      </c>
      <c r="I26" s="23">
        <v>4.0650979100802502E-4</v>
      </c>
      <c r="J26" s="23">
        <v>4.4757285431774017E-4</v>
      </c>
      <c r="K26" s="23">
        <v>4.1480338536567518E-4</v>
      </c>
      <c r="L26" s="23">
        <v>4.0025100962143512E-4</v>
      </c>
      <c r="M26" s="23">
        <v>3.7192380477312929E-4</v>
      </c>
      <c r="N26" s="23">
        <v>4.7149247800522726E-4</v>
      </c>
      <c r="O26" s="23">
        <v>4.8529450626874355E-4</v>
      </c>
      <c r="P26" s="23">
        <v>4.794324429288761E-4</v>
      </c>
      <c r="Q26" s="23">
        <v>4.670283296800255E-4</v>
      </c>
      <c r="R26" s="23">
        <v>948.25330024468701</v>
      </c>
      <c r="S26" s="23">
        <v>1474.1133499563869</v>
      </c>
      <c r="T26" s="23">
        <v>1366.1847497581964</v>
      </c>
      <c r="U26" s="23">
        <v>1269.4949462319832</v>
      </c>
      <c r="V26" s="23">
        <v>15313.474024159457</v>
      </c>
      <c r="W26" s="23">
        <v>14192.283603256723</v>
      </c>
    </row>
    <row r="27" spans="1:23">
      <c r="A27" s="27" t="s">
        <v>119</v>
      </c>
      <c r="B27" s="27" t="s">
        <v>64</v>
      </c>
      <c r="C27" s="23">
        <v>1.1818833074748412E-4</v>
      </c>
      <c r="D27" s="23">
        <v>1.0953506056462221E-4</v>
      </c>
      <c r="E27" s="23">
        <v>1.0178287000395298E-4</v>
      </c>
      <c r="F27" s="23">
        <v>1.0686842837431071E-4</v>
      </c>
      <c r="G27" s="23">
        <v>1.7745434604020391E-4</v>
      </c>
      <c r="H27" s="23">
        <v>1.8863758954538879E-4</v>
      </c>
      <c r="I27" s="23">
        <v>1.7528702824087911E-4</v>
      </c>
      <c r="J27" s="23">
        <v>1.6199248821767052E-4</v>
      </c>
      <c r="K27" s="23">
        <v>1.5013205530288034E-4</v>
      </c>
      <c r="L27" s="23">
        <v>1.781039712770566E-4</v>
      </c>
      <c r="M27" s="23">
        <v>1.6549891205825862E-4</v>
      </c>
      <c r="N27" s="23">
        <v>2.2294193336195862E-4</v>
      </c>
      <c r="O27" s="23">
        <v>2.5803428633449109E-4</v>
      </c>
      <c r="P27" s="23">
        <v>2.3914206252548519E-4</v>
      </c>
      <c r="Q27" s="23">
        <v>3.3887672256173294E-4</v>
      </c>
      <c r="R27" s="23">
        <v>7864.2225269094315</v>
      </c>
      <c r="S27" s="23">
        <v>7288.4478729870716</v>
      </c>
      <c r="T27" s="23">
        <v>22674.751117151518</v>
      </c>
      <c r="U27" s="23">
        <v>34894.338805525535</v>
      </c>
      <c r="V27" s="23">
        <v>34026.144266375137</v>
      </c>
      <c r="W27" s="23">
        <v>31987.313014793101</v>
      </c>
    </row>
    <row r="28" spans="1:23">
      <c r="A28" s="27" t="s">
        <v>119</v>
      </c>
      <c r="B28" s="27" t="s">
        <v>32</v>
      </c>
      <c r="C28" s="23">
        <v>2.1608583594951699E-4</v>
      </c>
      <c r="D28" s="23">
        <v>2.0026490752676299E-4</v>
      </c>
      <c r="E28" s="23">
        <v>1.86091439070548E-4</v>
      </c>
      <c r="F28" s="23">
        <v>1.7197744495741802E-4</v>
      </c>
      <c r="G28" s="23">
        <v>1.59385954011037E-4</v>
      </c>
      <c r="H28" s="23">
        <v>1.8898718288588899E-4</v>
      </c>
      <c r="I28" s="23">
        <v>2.1897840630031901E-4</v>
      </c>
      <c r="J28" s="23">
        <v>2.2548224126558799E-4</v>
      </c>
      <c r="K28" s="23">
        <v>2.0897334615920801E-4</v>
      </c>
      <c r="L28" s="23">
        <v>3.18060570235336E-4</v>
      </c>
      <c r="M28" s="23">
        <v>1.9430520848699501E-4</v>
      </c>
      <c r="N28" s="23">
        <v>1.7956824593550198E-4</v>
      </c>
      <c r="O28" s="23">
        <v>1.66420987331247E-4</v>
      </c>
      <c r="P28" s="23">
        <v>1.5423631767420002E-4</v>
      </c>
      <c r="Q28" s="23">
        <v>1.4332045822405701E-4</v>
      </c>
      <c r="R28" s="23">
        <v>5.9727411651565301E-3</v>
      </c>
      <c r="S28" s="23">
        <v>5.5152331696130498E-3</v>
      </c>
      <c r="T28" s="23">
        <v>5.1006296541126804E-3</v>
      </c>
      <c r="U28" s="23">
        <v>4.7396397313038598E-3</v>
      </c>
      <c r="V28" s="23">
        <v>19219.187013594299</v>
      </c>
      <c r="W28" s="23">
        <v>17812.036097156499</v>
      </c>
    </row>
    <row r="29" spans="1:23">
      <c r="A29" s="27" t="s">
        <v>119</v>
      </c>
      <c r="B29" s="27" t="s">
        <v>69</v>
      </c>
      <c r="C29" s="23">
        <v>0</v>
      </c>
      <c r="D29" s="23">
        <v>0</v>
      </c>
      <c r="E29" s="23">
        <v>3.3101479780638197E-4</v>
      </c>
      <c r="F29" s="23">
        <v>3.0590917805873197E-4</v>
      </c>
      <c r="G29" s="23">
        <v>2.8351174886739102E-4</v>
      </c>
      <c r="H29" s="23">
        <v>2.6275416859318599E-4</v>
      </c>
      <c r="I29" s="23">
        <v>2.5646903222098001E-4</v>
      </c>
      <c r="J29" s="23">
        <v>2.4833591106651203E-4</v>
      </c>
      <c r="K29" s="23">
        <v>2.59710053022647E-4</v>
      </c>
      <c r="L29" s="23">
        <v>2.6722719285122098E-4</v>
      </c>
      <c r="M29" s="23">
        <v>2.7477117609166603E-4</v>
      </c>
      <c r="N29" s="23">
        <v>2.7497528954248802E-4</v>
      </c>
      <c r="O29" s="23">
        <v>3.1657501669694898E-4</v>
      </c>
      <c r="P29" s="23">
        <v>2.9339667806320001E-4</v>
      </c>
      <c r="Q29" s="23">
        <v>2.8734499751012201E-4</v>
      </c>
      <c r="R29" s="23">
        <v>6.7387477816629505E-4</v>
      </c>
      <c r="S29" s="23">
        <v>6.24536400273915E-4</v>
      </c>
      <c r="T29" s="23">
        <v>5.7881037828491904E-4</v>
      </c>
      <c r="U29" s="23">
        <v>5.3784588410535393E-4</v>
      </c>
      <c r="V29" s="23">
        <v>8.1678331054245803E-4</v>
      </c>
      <c r="W29" s="23">
        <v>7.5698174957382802E-4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7.0504746244027562E-4</v>
      </c>
      <c r="D31" s="28">
        <v>6.5342674704772232E-4</v>
      </c>
      <c r="E31" s="28">
        <v>6.0718138383304883E-4</v>
      </c>
      <c r="F31" s="28">
        <v>6.3262375394352633E-4</v>
      </c>
      <c r="G31" s="28">
        <v>7.0164552697733827E-4</v>
      </c>
      <c r="H31" s="28">
        <v>6.7444961843396954E-4</v>
      </c>
      <c r="I31" s="28">
        <v>6.2671639092928236E-4</v>
      </c>
      <c r="J31" s="28">
        <v>6.5107801611543703E-4</v>
      </c>
      <c r="K31" s="28">
        <v>6.0340872467239419E-4</v>
      </c>
      <c r="L31" s="28">
        <v>6.1401140710256599E-4</v>
      </c>
      <c r="M31" s="28">
        <v>5.7055560939042109E-4</v>
      </c>
      <c r="N31" s="28">
        <v>7.2505435946802787E-4</v>
      </c>
      <c r="O31" s="28">
        <v>7.8603380086866674E-4</v>
      </c>
      <c r="P31" s="28">
        <v>7.5815282623427783E-4</v>
      </c>
      <c r="Q31" s="28">
        <v>8.4268227277874228E-4</v>
      </c>
      <c r="R31" s="28">
        <v>8812.4759996848697</v>
      </c>
      <c r="S31" s="28">
        <v>8762.5613872180893</v>
      </c>
      <c r="T31" s="28">
        <v>24040.936019156823</v>
      </c>
      <c r="U31" s="28">
        <v>36163.833893229552</v>
      </c>
      <c r="V31" s="28">
        <v>49339.618586486795</v>
      </c>
      <c r="W31" s="28">
        <v>46179.596892333604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3.8768269337007299E-5</v>
      </c>
      <c r="D36" s="23">
        <v>3.5929813907665102E-5</v>
      </c>
      <c r="E36" s="23">
        <v>3.3386931630649594E-5</v>
      </c>
      <c r="F36" s="23">
        <v>3.0854719730714602E-5</v>
      </c>
      <c r="G36" s="23">
        <v>2.8595662304674801E-5</v>
      </c>
      <c r="H36" s="23">
        <v>2.6502003900200697E-5</v>
      </c>
      <c r="I36" s="23">
        <v>2.4626361677382499E-5</v>
      </c>
      <c r="J36" s="23">
        <v>2.2758589976124203E-5</v>
      </c>
      <c r="K36" s="23">
        <v>2.1092298331265203E-5</v>
      </c>
      <c r="L36" s="23">
        <v>1.9548005801845102E-5</v>
      </c>
      <c r="M36" s="23">
        <v>1.8164523058732297E-5</v>
      </c>
      <c r="N36" s="23">
        <v>1.6786845650253698E-5</v>
      </c>
      <c r="O36" s="23">
        <v>1.5557780902398E-5</v>
      </c>
      <c r="P36" s="23">
        <v>1.4418703290058601E-5</v>
      </c>
      <c r="Q36" s="23">
        <v>1.3398239751113999E-5</v>
      </c>
      <c r="R36" s="23">
        <v>1.23820582549742E-5</v>
      </c>
      <c r="S36" s="23">
        <v>2.7314589918481302E-5</v>
      </c>
      <c r="T36" s="23">
        <v>3.01475191222694E-5</v>
      </c>
      <c r="U36" s="23">
        <v>2.8013870663387399E-5</v>
      </c>
      <c r="V36" s="23">
        <v>3.78617947104737E-5</v>
      </c>
      <c r="W36" s="23">
        <v>3.5089707676451899E-5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3.4831070081462706E-5</v>
      </c>
      <c r="D38" s="23">
        <v>3.2280880411578496E-5</v>
      </c>
      <c r="E38" s="23">
        <v>2.9996246294184702E-5</v>
      </c>
      <c r="F38" s="23">
        <v>2.77211988995991E-5</v>
      </c>
      <c r="G38" s="23">
        <v>2.56915651586539E-5</v>
      </c>
      <c r="H38" s="23">
        <v>2.38105329676382E-5</v>
      </c>
      <c r="I38" s="23">
        <v>2.2125375831970799E-5</v>
      </c>
      <c r="J38" s="23">
        <v>2.0447289909249499E-5</v>
      </c>
      <c r="K38" s="23">
        <v>1.8950222280211998E-5</v>
      </c>
      <c r="L38" s="23">
        <v>1.7562763870579998E-5</v>
      </c>
      <c r="M38" s="23">
        <v>1.63197838457828E-5</v>
      </c>
      <c r="N38" s="23">
        <v>1.5082019581733999E-5</v>
      </c>
      <c r="O38" s="23">
        <v>1.3977775283514799E-5</v>
      </c>
      <c r="P38" s="23">
        <v>1.2954379273785199E-5</v>
      </c>
      <c r="Q38" s="23">
        <v>1.20375512170159E-5</v>
      </c>
      <c r="R38" s="23">
        <v>1.11245703305117E-5</v>
      </c>
      <c r="S38" s="23">
        <v>3.1337712808544904E-5</v>
      </c>
      <c r="T38" s="23">
        <v>2.9043292588458598E-5</v>
      </c>
      <c r="U38" s="23">
        <v>2.6987794216572701E-5</v>
      </c>
      <c r="V38" s="23">
        <v>6.5056842863833804E-5</v>
      </c>
      <c r="W38" s="23">
        <v>6.02936447123384E-5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7.4900436570225E-4</v>
      </c>
      <c r="D40" s="23">
        <v>6.9416530415045965E-4</v>
      </c>
      <c r="E40" s="23">
        <v>6.4503672659145517E-4</v>
      </c>
      <c r="F40" s="23">
        <v>5.9611430110355682E-4</v>
      </c>
      <c r="G40" s="23">
        <v>5.5246922993034602E-4</v>
      </c>
      <c r="H40" s="23">
        <v>5.1201967383568295E-4</v>
      </c>
      <c r="I40" s="23">
        <v>4.7578219825548555E-4</v>
      </c>
      <c r="J40" s="23">
        <v>5.8778959776815878E-4</v>
      </c>
      <c r="K40" s="23">
        <v>5.4475402760657691E-4</v>
      </c>
      <c r="L40" s="23">
        <v>5.0486934733172438E-4</v>
      </c>
      <c r="M40" s="23">
        <v>4.6913792609927632E-4</v>
      </c>
      <c r="N40" s="23">
        <v>5.0681237888264643E-4</v>
      </c>
      <c r="O40" s="23">
        <v>4.6970563222877829E-4</v>
      </c>
      <c r="P40" s="23">
        <v>5.5378218879219732E-4</v>
      </c>
      <c r="Q40" s="23">
        <v>5.7610995210428148E-4</v>
      </c>
      <c r="R40" s="23">
        <v>7.4581302924655061E-4</v>
      </c>
      <c r="S40" s="23">
        <v>1.2935205097712084E-3</v>
      </c>
      <c r="T40" s="23">
        <v>2.9000716870055654E-3</v>
      </c>
      <c r="U40" s="23">
        <v>5686.4095678274216</v>
      </c>
      <c r="V40" s="23">
        <v>5255.1279462359425</v>
      </c>
      <c r="W40" s="23">
        <v>4870.3688237783808</v>
      </c>
    </row>
    <row r="41" spans="1:23">
      <c r="A41" s="27" t="s">
        <v>120</v>
      </c>
      <c r="B41" s="27" t="s">
        <v>64</v>
      </c>
      <c r="C41" s="23">
        <v>1.882822405024182E-4</v>
      </c>
      <c r="D41" s="23">
        <v>1.7449697856160098E-4</v>
      </c>
      <c r="E41" s="23">
        <v>1.6214719920239302E-4</v>
      </c>
      <c r="F41" s="23">
        <v>1.4984924166907792E-4</v>
      </c>
      <c r="G41" s="23">
        <v>2.3375435285597439E-4</v>
      </c>
      <c r="H41" s="23">
        <v>2.1663980729221249E-4</v>
      </c>
      <c r="I41" s="23">
        <v>2.0130742823021262E-4</v>
      </c>
      <c r="J41" s="23">
        <v>1.8603938650211651E-4</v>
      </c>
      <c r="K41" s="23">
        <v>1.724183372337566E-4</v>
      </c>
      <c r="L41" s="23">
        <v>1.9516012782437949E-4</v>
      </c>
      <c r="M41" s="23">
        <v>1.8134794300482963E-4</v>
      </c>
      <c r="N41" s="23">
        <v>1.8263749881707486E-4</v>
      </c>
      <c r="O41" s="23">
        <v>2.1112058467066401E-4</v>
      </c>
      <c r="P41" s="23">
        <v>1.9566319180653889E-4</v>
      </c>
      <c r="Q41" s="23">
        <v>2.6354442590888308E-4</v>
      </c>
      <c r="R41" s="23">
        <v>2.6467872765378631E-4</v>
      </c>
      <c r="S41" s="23">
        <v>2.8971647977992827E-4</v>
      </c>
      <c r="T41" s="23">
        <v>3.0076716945355797E-4</v>
      </c>
      <c r="U41" s="23">
        <v>3.118775852135424E-4</v>
      </c>
      <c r="V41" s="23">
        <v>3.331693716679112E-4</v>
      </c>
      <c r="W41" s="23">
        <v>3.9811587860711701E-4</v>
      </c>
    </row>
    <row r="42" spans="1:23">
      <c r="A42" s="27" t="s">
        <v>120</v>
      </c>
      <c r="B42" s="27" t="s">
        <v>32</v>
      </c>
      <c r="C42" s="23">
        <v>2.1394195020958801E-4</v>
      </c>
      <c r="D42" s="23">
        <v>1.9827798840470101E-4</v>
      </c>
      <c r="E42" s="23">
        <v>1.8424514136763202E-4</v>
      </c>
      <c r="F42" s="23">
        <v>1.7027117860167303E-4</v>
      </c>
      <c r="G42" s="23">
        <v>1.5780461355691699E-4</v>
      </c>
      <c r="H42" s="23">
        <v>1.8955273219851198E-4</v>
      </c>
      <c r="I42" s="23">
        <v>2.2003506028713701E-4</v>
      </c>
      <c r="J42" s="23">
        <v>2.28184759188499E-4</v>
      </c>
      <c r="K42" s="23">
        <v>2.11477996681733E-4</v>
      </c>
      <c r="L42" s="23">
        <v>3.1817188890410501E-4</v>
      </c>
      <c r="M42" s="23">
        <v>1.9541314706675601E-4</v>
      </c>
      <c r="N42" s="23">
        <v>1.8059215357504098E-4</v>
      </c>
      <c r="O42" s="23">
        <v>1.6736992860658302E-4</v>
      </c>
      <c r="P42" s="23">
        <v>1.5511578131844299E-4</v>
      </c>
      <c r="Q42" s="23">
        <v>1.5280901651653999E-4</v>
      </c>
      <c r="R42" s="23">
        <v>1.4450493436984199E-4</v>
      </c>
      <c r="S42" s="23">
        <v>3.9121485500369E-4</v>
      </c>
      <c r="T42" s="23">
        <v>3.9579813955373998E-4</v>
      </c>
      <c r="U42" s="23">
        <v>3.6778608035038703E-4</v>
      </c>
      <c r="V42" s="23">
        <v>845.12431689866196</v>
      </c>
      <c r="W42" s="23">
        <v>783.24774240117097</v>
      </c>
    </row>
    <row r="43" spans="1:23">
      <c r="A43" s="27" t="s">
        <v>120</v>
      </c>
      <c r="B43" s="27" t="s">
        <v>69</v>
      </c>
      <c r="C43" s="23">
        <v>0</v>
      </c>
      <c r="D43" s="23">
        <v>0</v>
      </c>
      <c r="E43" s="23">
        <v>1.67628009040754E-4</v>
      </c>
      <c r="F43" s="23">
        <v>1.5491436275689698E-4</v>
      </c>
      <c r="G43" s="23">
        <v>1.4357216147811399E-4</v>
      </c>
      <c r="H43" s="23">
        <v>1.3306039017082699E-4</v>
      </c>
      <c r="I43" s="23">
        <v>1.2364322734310601E-4</v>
      </c>
      <c r="J43" s="23">
        <v>1.14265580571363E-4</v>
      </c>
      <c r="K43" s="23">
        <v>1.2132397950722399E-4</v>
      </c>
      <c r="L43" s="23">
        <v>1.26433157651886E-4</v>
      </c>
      <c r="M43" s="23">
        <v>1.3087364158941801E-4</v>
      </c>
      <c r="N43" s="23">
        <v>1.3369614400549502E-4</v>
      </c>
      <c r="O43" s="23">
        <v>1.3649988329455701E-4</v>
      </c>
      <c r="P43" s="23">
        <v>1.39366839956555E-4</v>
      </c>
      <c r="Q43" s="23">
        <v>1.4434627173502302E-4</v>
      </c>
      <c r="R43" s="23">
        <v>1.5129867460765599E-4</v>
      </c>
      <c r="S43" s="23">
        <v>2.2856421895047798E-4</v>
      </c>
      <c r="T43" s="23">
        <v>2.4495872708559798E-4</v>
      </c>
      <c r="U43" s="23">
        <v>2.4900411176093703E-4</v>
      </c>
      <c r="V43" s="23">
        <v>3.2586465761021502E-4</v>
      </c>
      <c r="W43" s="23">
        <v>3.0200616914935702E-4</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1.0108859456231382E-3</v>
      </c>
      <c r="D45" s="28">
        <v>9.3687297703130422E-4</v>
      </c>
      <c r="E45" s="28">
        <v>8.7056710371868245E-4</v>
      </c>
      <c r="F45" s="28">
        <v>8.0453946140294846E-4</v>
      </c>
      <c r="G45" s="28">
        <v>8.405108102496491E-4</v>
      </c>
      <c r="H45" s="28">
        <v>7.7897201799573431E-4</v>
      </c>
      <c r="I45" s="28">
        <v>7.2384136399505146E-4</v>
      </c>
      <c r="J45" s="28">
        <v>8.1703486415564896E-4</v>
      </c>
      <c r="K45" s="28">
        <v>7.572148854518107E-4</v>
      </c>
      <c r="L45" s="28">
        <v>7.3714024482852904E-4</v>
      </c>
      <c r="M45" s="28">
        <v>6.84970176008621E-4</v>
      </c>
      <c r="N45" s="28">
        <v>7.2131874293170908E-4</v>
      </c>
      <c r="O45" s="28">
        <v>7.1036177308535513E-4</v>
      </c>
      <c r="P45" s="28">
        <v>7.7681846316257999E-4</v>
      </c>
      <c r="Q45" s="28">
        <v>8.6509016898129445E-4</v>
      </c>
      <c r="R45" s="28">
        <v>1.0339983854858229E-3</v>
      </c>
      <c r="S45" s="28">
        <v>1.6418892922781627E-3</v>
      </c>
      <c r="T45" s="28">
        <v>3.2600296681698513E-3</v>
      </c>
      <c r="U45" s="28">
        <v>5686.4099347066713</v>
      </c>
      <c r="V45" s="28">
        <v>5255.1283823239519</v>
      </c>
      <c r="W45" s="28">
        <v>4870.369317277612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3.3679852557409897E-5</v>
      </c>
      <c r="D50" s="23">
        <v>3.1213950365078396E-5</v>
      </c>
      <c r="E50" s="23">
        <v>2.9004826728006998E-5</v>
      </c>
      <c r="F50" s="23">
        <v>2.6804972958612199E-5</v>
      </c>
      <c r="G50" s="23">
        <v>2.4842421564678402E-5</v>
      </c>
      <c r="H50" s="23">
        <v>2.3023560223324802E-5</v>
      </c>
      <c r="I50" s="23">
        <v>2.13940999818621E-5</v>
      </c>
      <c r="J50" s="23">
        <v>1.9771477239473303E-5</v>
      </c>
      <c r="K50" s="23">
        <v>1.8323889872891402E-5</v>
      </c>
      <c r="L50" s="23">
        <v>1.69822889815994E-5</v>
      </c>
      <c r="M50" s="23">
        <v>1.5780391254395999E-5</v>
      </c>
      <c r="N50" s="23">
        <v>5.1908584674924203E-5</v>
      </c>
      <c r="O50" s="23">
        <v>5.7017496832723704E-5</v>
      </c>
      <c r="P50" s="23">
        <v>5.2842906988501495E-5</v>
      </c>
      <c r="Q50" s="23">
        <v>5.9253480596281498E-5</v>
      </c>
      <c r="R50" s="23">
        <v>5.47594357305134E-5</v>
      </c>
      <c r="S50" s="23">
        <v>8.3157709027836392E-5</v>
      </c>
      <c r="T50" s="23">
        <v>7.7069238876387099E-5</v>
      </c>
      <c r="U50" s="23">
        <v>1.01240620610645E-4</v>
      </c>
      <c r="V50" s="23">
        <v>9.356208617378379E-5</v>
      </c>
      <c r="W50" s="23">
        <v>8.67118497298514E-5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3.4282225934104502E-5</v>
      </c>
      <c r="D52" s="23">
        <v>3.1772220406473102E-5</v>
      </c>
      <c r="E52" s="23">
        <v>2.9523585988808701E-5</v>
      </c>
      <c r="F52" s="23">
        <v>2.72843872329402E-5</v>
      </c>
      <c r="G52" s="23">
        <v>2.5286735070436097E-5</v>
      </c>
      <c r="H52" s="23">
        <v>2.3435342896411499E-5</v>
      </c>
      <c r="I52" s="23">
        <v>2.17767393127632E-5</v>
      </c>
      <c r="J52" s="23">
        <v>2.0125095518730401E-5</v>
      </c>
      <c r="K52" s="23">
        <v>1.8651617656084598E-5</v>
      </c>
      <c r="L52" s="23">
        <v>1.72860218658338E-5</v>
      </c>
      <c r="M52" s="23">
        <v>1.60626278689794E-5</v>
      </c>
      <c r="N52" s="23">
        <v>1.48443674464877E-5</v>
      </c>
      <c r="O52" s="23">
        <v>1.3757523073648701E-5</v>
      </c>
      <c r="P52" s="23">
        <v>1.2750253037340301E-5</v>
      </c>
      <c r="Q52" s="23">
        <v>1.18478717291755E-5</v>
      </c>
      <c r="R52" s="23">
        <v>1.09492769702016E-5</v>
      </c>
      <c r="S52" s="23">
        <v>5.2521349163480803E-5</v>
      </c>
      <c r="T52" s="23">
        <v>4.8675949014365801E-5</v>
      </c>
      <c r="U52" s="23">
        <v>4.5230976869961298E-5</v>
      </c>
      <c r="V52" s="23">
        <v>1.3115156793595901E-4</v>
      </c>
      <c r="W52" s="23">
        <v>1.21549182107526E-4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3.5464871144334184E-4</v>
      </c>
      <c r="D54" s="23">
        <v>3.2868277131444825E-4</v>
      </c>
      <c r="E54" s="23">
        <v>3.0542070833567032E-4</v>
      </c>
      <c r="F54" s="23">
        <v>3.1895893483541317E-4</v>
      </c>
      <c r="G54" s="23">
        <v>2.956060553851939E-4</v>
      </c>
      <c r="H54" s="23">
        <v>2.7396297904457479E-4</v>
      </c>
      <c r="I54" s="23">
        <v>2.5457363275513525E-4</v>
      </c>
      <c r="J54" s="23">
        <v>3.1294293079395832E-4</v>
      </c>
      <c r="K54" s="23">
        <v>2.9003051875759139E-4</v>
      </c>
      <c r="L54" s="23">
        <v>2.6879566059340301E-4</v>
      </c>
      <c r="M54" s="23">
        <v>2.4977202403301862E-4</v>
      </c>
      <c r="N54" s="23">
        <v>2.8065935718519391E-4</v>
      </c>
      <c r="O54" s="23">
        <v>2.6011061746011312E-4</v>
      </c>
      <c r="P54" s="23">
        <v>2.5827530602056433E-4</v>
      </c>
      <c r="Q54" s="23">
        <v>2.3999623282641231E-4</v>
      </c>
      <c r="R54" s="23">
        <v>2.8184864455819432E-4</v>
      </c>
      <c r="S54" s="23">
        <v>4.1103048033606758E-4</v>
      </c>
      <c r="T54" s="23">
        <v>4.0082032876330085E-4</v>
      </c>
      <c r="U54" s="23">
        <v>4.1769863164627948E-4</v>
      </c>
      <c r="V54" s="23">
        <v>5.1042352313569034E-4</v>
      </c>
      <c r="W54" s="23">
        <v>4.7305238314710585E-4</v>
      </c>
    </row>
    <row r="55" spans="1:23">
      <c r="A55" s="27" t="s">
        <v>121</v>
      </c>
      <c r="B55" s="27" t="s">
        <v>64</v>
      </c>
      <c r="C55" s="23">
        <v>4.9475707045634697E-5</v>
      </c>
      <c r="D55" s="23">
        <v>4.5853296458681601E-5</v>
      </c>
      <c r="E55" s="23">
        <v>4.2608093597148162E-5</v>
      </c>
      <c r="F55" s="23">
        <v>5.9189040513343601E-5</v>
      </c>
      <c r="G55" s="23">
        <v>8.3155445570434091E-5</v>
      </c>
      <c r="H55" s="23">
        <v>7.7067141140154603E-5</v>
      </c>
      <c r="I55" s="23">
        <v>7.1612822121158915E-5</v>
      </c>
      <c r="J55" s="23">
        <v>6.61813903750725E-5</v>
      </c>
      <c r="K55" s="23">
        <v>6.1335857416183905E-5</v>
      </c>
      <c r="L55" s="23">
        <v>7.3658781936935305E-5</v>
      </c>
      <c r="M55" s="23">
        <v>6.8445684768791393E-5</v>
      </c>
      <c r="N55" s="23">
        <v>6.3254462664642507E-5</v>
      </c>
      <c r="O55" s="23">
        <v>7.5585607607497304E-5</v>
      </c>
      <c r="P55" s="23">
        <v>7.0051536008153793E-5</v>
      </c>
      <c r="Q55" s="23">
        <v>8.1761298727083602E-5</v>
      </c>
      <c r="R55" s="23">
        <v>8.0548575384142894E-5</v>
      </c>
      <c r="S55" s="23">
        <v>1.0260665946975869E-4</v>
      </c>
      <c r="T55" s="23">
        <v>9.8902962454337686E-5</v>
      </c>
      <c r="U55" s="23">
        <v>1.029771428476872E-4</v>
      </c>
      <c r="V55" s="23">
        <v>1.4116402997565891E-4</v>
      </c>
      <c r="W55" s="23">
        <v>1.3725531461251868E-4</v>
      </c>
    </row>
    <row r="56" spans="1:23">
      <c r="A56" s="27" t="s">
        <v>121</v>
      </c>
      <c r="B56" s="27" t="s">
        <v>32</v>
      </c>
      <c r="C56" s="23">
        <v>2.2204077628197699E-4</v>
      </c>
      <c r="D56" s="23">
        <v>2.05783851282456E-4</v>
      </c>
      <c r="E56" s="23">
        <v>1.9121978730853901E-4</v>
      </c>
      <c r="F56" s="23">
        <v>1.7671683668455301E-4</v>
      </c>
      <c r="G56" s="23">
        <v>1.6377834669979E-4</v>
      </c>
      <c r="H56" s="23">
        <v>1.9762373658025002E-4</v>
      </c>
      <c r="I56" s="23">
        <v>2.3243197488041799E-4</v>
      </c>
      <c r="J56" s="23">
        <v>2.4149680787027801E-4</v>
      </c>
      <c r="K56" s="23">
        <v>2.2381539115524601E-4</v>
      </c>
      <c r="L56" s="23">
        <v>3.5485200320429502E-4</v>
      </c>
      <c r="M56" s="23">
        <v>2.2570264569379998E-4</v>
      </c>
      <c r="N56" s="23">
        <v>2.0858436325936399E-4</v>
      </c>
      <c r="O56" s="23">
        <v>1.9331266223957501E-4</v>
      </c>
      <c r="P56" s="23">
        <v>1.7915909322351601E-4</v>
      </c>
      <c r="Q56" s="23">
        <v>1.7059498498474298E-4</v>
      </c>
      <c r="R56" s="23">
        <v>1.5804535530123301E-4</v>
      </c>
      <c r="S56" s="23">
        <v>1.2809527164020799E-3</v>
      </c>
      <c r="T56" s="23">
        <v>1.174692429694E-3</v>
      </c>
      <c r="U56" s="23">
        <v>1.0915552175701101E-3</v>
      </c>
      <c r="V56" s="23">
        <v>7230.1989033115997</v>
      </c>
      <c r="W56" s="23">
        <v>6700.8330666803995</v>
      </c>
    </row>
    <row r="57" spans="1:23">
      <c r="A57" s="27" t="s">
        <v>121</v>
      </c>
      <c r="B57" s="27" t="s">
        <v>69</v>
      </c>
      <c r="C57" s="23">
        <v>0</v>
      </c>
      <c r="D57" s="23">
        <v>0</v>
      </c>
      <c r="E57" s="23">
        <v>1.73638060010778E-4</v>
      </c>
      <c r="F57" s="23">
        <v>1.60468584998666E-4</v>
      </c>
      <c r="G57" s="23">
        <v>1.4871972609632899E-4</v>
      </c>
      <c r="H57" s="23">
        <v>1.5244947735189602E-4</v>
      </c>
      <c r="I57" s="23">
        <v>1.60643211256321E-4</v>
      </c>
      <c r="J57" s="23">
        <v>1.6727002016081498E-4</v>
      </c>
      <c r="K57" s="23">
        <v>1.83226664990121E-4</v>
      </c>
      <c r="L57" s="23">
        <v>2.0460799904004699E-4</v>
      </c>
      <c r="M57" s="23">
        <v>2.5483984583563502E-4</v>
      </c>
      <c r="N57" s="23">
        <v>4413.6160775326998</v>
      </c>
      <c r="O57" s="23">
        <v>5178.3914651492205</v>
      </c>
      <c r="P57" s="23">
        <v>4799.2506466169598</v>
      </c>
      <c r="Q57" s="23">
        <v>4870.9170913787802</v>
      </c>
      <c r="R57" s="23">
        <v>4501.4852921695601</v>
      </c>
      <c r="S57" s="23">
        <v>19300.2220173264</v>
      </c>
      <c r="T57" s="23">
        <v>17887.138046608703</v>
      </c>
      <c r="U57" s="23">
        <v>16621.200893632002</v>
      </c>
      <c r="V57" s="23">
        <v>15360.5758335134</v>
      </c>
      <c r="W57" s="23">
        <v>14235.9367764163</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4.7208649698049097E-4</v>
      </c>
      <c r="D59" s="28">
        <v>4.3752223854468138E-4</v>
      </c>
      <c r="E59" s="28">
        <v>4.0655721464963421E-4</v>
      </c>
      <c r="F59" s="28">
        <v>4.3223733554030922E-4</v>
      </c>
      <c r="G59" s="28">
        <v>4.2889065759074246E-4</v>
      </c>
      <c r="H59" s="28">
        <v>3.9748902330446567E-4</v>
      </c>
      <c r="I59" s="28">
        <v>3.6935729417091946E-4</v>
      </c>
      <c r="J59" s="28">
        <v>4.1902089392723452E-4</v>
      </c>
      <c r="K59" s="28">
        <v>3.8834188370275133E-4</v>
      </c>
      <c r="L59" s="28">
        <v>3.7672275337777153E-4</v>
      </c>
      <c r="M59" s="28">
        <v>3.5006072792518543E-4</v>
      </c>
      <c r="N59" s="28">
        <v>4.1066677197124828E-4</v>
      </c>
      <c r="O59" s="28">
        <v>4.0647124497398288E-4</v>
      </c>
      <c r="P59" s="28">
        <v>3.9392000205455994E-4</v>
      </c>
      <c r="Q59" s="28">
        <v>3.9285888387895294E-4</v>
      </c>
      <c r="R59" s="28">
        <v>4.2810593264305222E-4</v>
      </c>
      <c r="S59" s="28">
        <v>6.4931619799714357E-4</v>
      </c>
      <c r="T59" s="28">
        <v>6.2546847910839142E-4</v>
      </c>
      <c r="U59" s="28">
        <v>6.6714737197457298E-4</v>
      </c>
      <c r="V59" s="28">
        <v>8.7630120722109208E-4</v>
      </c>
      <c r="W59" s="28">
        <v>8.1856872959700194E-4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3.3950688463879397E-5</v>
      </c>
      <c r="D64" s="23">
        <v>3.1464956765038502E-5</v>
      </c>
      <c r="E64" s="23">
        <v>2.9238068501422701E-5</v>
      </c>
      <c r="F64" s="23">
        <v>2.7020524648951699E-5</v>
      </c>
      <c r="G64" s="23">
        <v>2.50421914345702E-5</v>
      </c>
      <c r="H64" s="23">
        <v>2.32087037536478E-5</v>
      </c>
      <c r="I64" s="23">
        <v>2.15661402380304E-5</v>
      </c>
      <c r="J64" s="23">
        <v>1.9930469205108202E-5</v>
      </c>
      <c r="K64" s="23">
        <v>1.8471241091704201E-5</v>
      </c>
      <c r="L64" s="23">
        <v>1.7118851741855503E-5</v>
      </c>
      <c r="M64" s="23">
        <v>1.5907288976484898E-5</v>
      </c>
      <c r="N64" s="23">
        <v>1.4700810139568299E-5</v>
      </c>
      <c r="O64" s="23">
        <v>1.36244764504461E-5</v>
      </c>
      <c r="P64" s="23">
        <v>1.26269475482261E-5</v>
      </c>
      <c r="Q64" s="23">
        <v>2.70999284173537E-5</v>
      </c>
      <c r="R64" s="23">
        <v>3.4150869287718702E-5</v>
      </c>
      <c r="S64" s="23">
        <v>6.3539278010134502E-5</v>
      </c>
      <c r="T64" s="23">
        <v>5.8887189801693697E-5</v>
      </c>
      <c r="U64" s="23">
        <v>5.4719531386462301E-5</v>
      </c>
      <c r="V64" s="23">
        <v>6.5225910271005111E-5</v>
      </c>
      <c r="W64" s="23">
        <v>6.0450333689726403E-5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3.4365187431533802E-5</v>
      </c>
      <c r="D66" s="23">
        <v>3.1849107799568195E-5</v>
      </c>
      <c r="E66" s="23">
        <v>2.95950317843011E-5</v>
      </c>
      <c r="F66" s="23">
        <v>2.7350414264721503E-5</v>
      </c>
      <c r="G66" s="23">
        <v>2.53479278707687E-5</v>
      </c>
      <c r="H66" s="23">
        <v>2.34920554081133E-5</v>
      </c>
      <c r="I66" s="23">
        <v>2.1829438075847801E-5</v>
      </c>
      <c r="J66" s="23">
        <v>2.0173797375586201E-5</v>
      </c>
      <c r="K66" s="23">
        <v>1.86967537605254E-5</v>
      </c>
      <c r="L66" s="23">
        <v>1.7327853287788099E-5</v>
      </c>
      <c r="M66" s="23">
        <v>1.61014987306096E-5</v>
      </c>
      <c r="N66" s="23">
        <v>1.4880290170820601E-5</v>
      </c>
      <c r="O66" s="23">
        <v>1.3790815681815401E-5</v>
      </c>
      <c r="P66" s="23">
        <v>1.27811080957783E-5</v>
      </c>
      <c r="Q66" s="23">
        <v>7.1908887551520997E-5</v>
      </c>
      <c r="R66" s="23">
        <v>9.5193250501287297E-5</v>
      </c>
      <c r="S66" s="23">
        <v>1.8525156618460202E-4</v>
      </c>
      <c r="T66" s="23">
        <v>1.7168819792434101E-4</v>
      </c>
      <c r="U66" s="23">
        <v>1.5953720608239799E-4</v>
      </c>
      <c r="V66" s="23">
        <v>3843.2174665285402</v>
      </c>
      <c r="W66" s="23">
        <v>3561.8326724542399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7.3551988670802853E-4</v>
      </c>
      <c r="D68" s="23">
        <v>6.816681040125699E-4</v>
      </c>
      <c r="E68" s="23">
        <v>6.3342399829704934E-4</v>
      </c>
      <c r="F68" s="23">
        <v>5.853823332546788E-4</v>
      </c>
      <c r="G68" s="23">
        <v>5.4252301323644888E-4</v>
      </c>
      <c r="H68" s="23">
        <v>5.0280167878435618E-4</v>
      </c>
      <c r="I68" s="23">
        <v>4.672165938985799E-4</v>
      </c>
      <c r="J68" s="23">
        <v>5.4507016651428146E-4</v>
      </c>
      <c r="K68" s="23">
        <v>5.0516233983092693E-4</v>
      </c>
      <c r="L68" s="23">
        <v>4.6817640234355149E-4</v>
      </c>
      <c r="M68" s="23">
        <v>4.3504187292194669E-4</v>
      </c>
      <c r="N68" s="23">
        <v>5.4306039018703898E-4</v>
      </c>
      <c r="O68" s="23">
        <v>5.03299711174328E-4</v>
      </c>
      <c r="P68" s="23">
        <v>4.9063114687640573E-4</v>
      </c>
      <c r="Q68" s="23">
        <v>6.8041395607945383E-4</v>
      </c>
      <c r="R68" s="23">
        <v>8.815266445633725E-4</v>
      </c>
      <c r="S68" s="23">
        <v>2.1609658137274742E-3</v>
      </c>
      <c r="T68" s="23">
        <v>2.9220100240173658E-3</v>
      </c>
      <c r="U68" s="23">
        <v>2.7152088554271083E-3</v>
      </c>
      <c r="V68" s="23">
        <v>2297.5307383226532</v>
      </c>
      <c r="W68" s="23">
        <v>2129.3148568866627</v>
      </c>
    </row>
    <row r="69" spans="1:23">
      <c r="A69" s="27" t="s">
        <v>122</v>
      </c>
      <c r="B69" s="27" t="s">
        <v>64</v>
      </c>
      <c r="C69" s="23">
        <v>1.746391020573221E-4</v>
      </c>
      <c r="D69" s="23">
        <v>1.6185273537427659E-4</v>
      </c>
      <c r="E69" s="23">
        <v>1.5039783462451401E-4</v>
      </c>
      <c r="F69" s="23">
        <v>1.3899100063408397E-4</v>
      </c>
      <c r="G69" s="23">
        <v>2.080829612643887E-4</v>
      </c>
      <c r="H69" s="23">
        <v>1.9284797086488949E-4</v>
      </c>
      <c r="I69" s="23">
        <v>1.7919942571709179E-4</v>
      </c>
      <c r="J69" s="23">
        <v>1.6560815224271922E-4</v>
      </c>
      <c r="K69" s="23">
        <v>1.5348299507383949E-4</v>
      </c>
      <c r="L69" s="23">
        <v>1.7940774310028741E-4</v>
      </c>
      <c r="M69" s="23">
        <v>1.6671041125600081E-4</v>
      </c>
      <c r="N69" s="23">
        <v>1.7979459404690544E-4</v>
      </c>
      <c r="O69" s="23">
        <v>2.169792289847879E-4</v>
      </c>
      <c r="P69" s="23">
        <v>2.0109288994776432E-4</v>
      </c>
      <c r="Q69" s="23">
        <v>3.2170280216472033E-4</v>
      </c>
      <c r="R69" s="23">
        <v>4.8720943857186232E-4</v>
      </c>
      <c r="S69" s="23">
        <v>8537.7877544549519</v>
      </c>
      <c r="T69" s="23">
        <v>7912.6856264776752</v>
      </c>
      <c r="U69" s="23">
        <v>7352.6763791469075</v>
      </c>
      <c r="V69" s="23">
        <v>14437.927065877746</v>
      </c>
      <c r="W69" s="23">
        <v>13380.840609107108</v>
      </c>
    </row>
    <row r="70" spans="1:23">
      <c r="A70" s="27" t="s">
        <v>122</v>
      </c>
      <c r="B70" s="27" t="s">
        <v>32</v>
      </c>
      <c r="C70" s="23">
        <v>2.28437267276278E-4</v>
      </c>
      <c r="D70" s="23">
        <v>2.1171201715154599E-4</v>
      </c>
      <c r="E70" s="23">
        <v>1.9672839553776901E-4</v>
      </c>
      <c r="F70" s="23">
        <v>1.81807647810878E-4</v>
      </c>
      <c r="G70" s="23">
        <v>1.6849642928474999E-4</v>
      </c>
      <c r="H70" s="23">
        <v>1.9845123814934501E-4</v>
      </c>
      <c r="I70" s="23">
        <v>2.3397394250088799E-4</v>
      </c>
      <c r="J70" s="23">
        <v>2.41987587806445E-4</v>
      </c>
      <c r="K70" s="23">
        <v>2.24270238175185E-4</v>
      </c>
      <c r="L70" s="23">
        <v>3.5413714113338701E-4</v>
      </c>
      <c r="M70" s="23">
        <v>2.22041358801252E-4</v>
      </c>
      <c r="N70" s="23">
        <v>2.0520076448565699E-4</v>
      </c>
      <c r="O70" s="23">
        <v>1.90176796843556E-4</v>
      </c>
      <c r="P70" s="23">
        <v>1.76252823172123E-4</v>
      </c>
      <c r="Q70" s="23">
        <v>3228.84773332124</v>
      </c>
      <c r="R70" s="23">
        <v>15486.125202503899</v>
      </c>
      <c r="S70" s="23">
        <v>26787.718643128399</v>
      </c>
      <c r="T70" s="23">
        <v>24826.430528149998</v>
      </c>
      <c r="U70" s="23">
        <v>23069.374664909898</v>
      </c>
      <c r="V70" s="23">
        <v>39843.149966606601</v>
      </c>
      <c r="W70" s="23">
        <v>36925.996137486596</v>
      </c>
    </row>
    <row r="71" spans="1:23">
      <c r="A71" s="27" t="s">
        <v>122</v>
      </c>
      <c r="B71" s="27" t="s">
        <v>69</v>
      </c>
      <c r="C71" s="23">
        <v>0</v>
      </c>
      <c r="D71" s="23">
        <v>0</v>
      </c>
      <c r="E71" s="23">
        <v>1.9568804716765302E-4</v>
      </c>
      <c r="F71" s="23">
        <v>1.8084620404188102E-4</v>
      </c>
      <c r="G71" s="23">
        <v>1.6760537852871901E-4</v>
      </c>
      <c r="H71" s="23">
        <v>1.5533399255231002E-4</v>
      </c>
      <c r="I71" s="23">
        <v>1.4434044669942999E-4</v>
      </c>
      <c r="J71" s="23">
        <v>1.33393031680355E-4</v>
      </c>
      <c r="K71" s="23">
        <v>1.2362653496836201E-4</v>
      </c>
      <c r="L71" s="23">
        <v>1.14575101530844E-4</v>
      </c>
      <c r="M71" s="23">
        <v>1.06466209126926E-4</v>
      </c>
      <c r="N71" s="23">
        <v>1.16247488802595E-4</v>
      </c>
      <c r="O71" s="23">
        <v>1.0773631919451199E-4</v>
      </c>
      <c r="P71" s="23">
        <v>9.9848302902201392E-5</v>
      </c>
      <c r="Q71" s="23">
        <v>1.7695836753090399E-4</v>
      </c>
      <c r="R71" s="23">
        <v>1.8784386739617101E-4</v>
      </c>
      <c r="S71" s="23">
        <v>2.5928709687601998E-4</v>
      </c>
      <c r="T71" s="23">
        <v>2.4030314736080298E-4</v>
      </c>
      <c r="U71" s="23">
        <v>2.2329602853449302E-4</v>
      </c>
      <c r="V71" s="23">
        <v>2.8543757308692501E-4</v>
      </c>
      <c r="W71" s="23">
        <v>2.6453899177487699E-4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9.7847486466076379E-4</v>
      </c>
      <c r="D73" s="28">
        <v>9.0683490395145321E-4</v>
      </c>
      <c r="E73" s="28">
        <v>8.4265493320728724E-4</v>
      </c>
      <c r="F73" s="28">
        <v>7.7874427280243607E-4</v>
      </c>
      <c r="G73" s="28">
        <v>8.0099609380617648E-4</v>
      </c>
      <c r="H73" s="28">
        <v>7.4235040881100677E-4</v>
      </c>
      <c r="I73" s="28">
        <v>6.8981159792954987E-4</v>
      </c>
      <c r="J73" s="28">
        <v>7.5078258533769506E-4</v>
      </c>
      <c r="K73" s="28">
        <v>6.95813329756996E-4</v>
      </c>
      <c r="L73" s="28">
        <v>6.8203085047348247E-4</v>
      </c>
      <c r="M73" s="28">
        <v>6.3376107188504202E-4</v>
      </c>
      <c r="N73" s="28">
        <v>7.5243608454433333E-4</v>
      </c>
      <c r="O73" s="28">
        <v>7.4769423229137735E-4</v>
      </c>
      <c r="P73" s="28">
        <v>7.1713209246817438E-4</v>
      </c>
      <c r="Q73" s="28">
        <v>1.101125574213049E-3</v>
      </c>
      <c r="R73" s="28">
        <v>1.4980802029242409E-3</v>
      </c>
      <c r="S73" s="28">
        <v>8537.7901642116103</v>
      </c>
      <c r="T73" s="28">
        <v>7912.6887790630872</v>
      </c>
      <c r="U73" s="28">
        <v>7352.6793086125008</v>
      </c>
      <c r="V73" s="28">
        <v>20578.675335954849</v>
      </c>
      <c r="W73" s="28">
        <v>19071.988198898347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3.0177600294148898E-5</v>
      </c>
      <c r="D78" s="23">
        <v>2.7968118806728501E-5</v>
      </c>
      <c r="E78" s="23">
        <v>2.59887143539845E-5</v>
      </c>
      <c r="F78" s="23">
        <v>2.4017615827195699E-5</v>
      </c>
      <c r="G78" s="23">
        <v>2.2259143416370801E-5</v>
      </c>
      <c r="H78" s="23">
        <v>2.0629419222766099E-5</v>
      </c>
      <c r="I78" s="23">
        <v>1.91694009587832E-5</v>
      </c>
      <c r="J78" s="23">
        <v>1.77155091858149E-5</v>
      </c>
      <c r="K78" s="23">
        <v>1.6418451460722302E-5</v>
      </c>
      <c r="L78" s="23">
        <v>1.5216359041146801E-5</v>
      </c>
      <c r="M78" s="23">
        <v>1.41394425331494E-5</v>
      </c>
      <c r="N78" s="23">
        <v>1.30670449544507E-5</v>
      </c>
      <c r="O78" s="23">
        <v>1.21103289253188E-5</v>
      </c>
      <c r="P78" s="23">
        <v>1.1223659763216701E-5</v>
      </c>
      <c r="Q78" s="23">
        <v>1.0429320956773701E-5</v>
      </c>
      <c r="R78" s="23">
        <v>9.6383153343600606E-6</v>
      </c>
      <c r="S78" s="23">
        <v>1.31709079270093E-5</v>
      </c>
      <c r="T78" s="23">
        <v>1.2206587472314699E-5</v>
      </c>
      <c r="U78" s="23">
        <v>1.13426833333743E-5</v>
      </c>
      <c r="V78" s="23">
        <v>1.04824042867189E-5</v>
      </c>
      <c r="W78" s="23">
        <v>9.7149251634815897E-6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3.4062262662618801E-5</v>
      </c>
      <c r="D80" s="23">
        <v>3.1568361953512396E-5</v>
      </c>
      <c r="E80" s="23">
        <v>2.9334155332451299E-5</v>
      </c>
      <c r="F80" s="23">
        <v>2.7109323831637803E-5</v>
      </c>
      <c r="G80" s="23">
        <v>2.5124489101286499E-5</v>
      </c>
      <c r="H80" s="23">
        <v>2.3284975919022203E-5</v>
      </c>
      <c r="I80" s="23">
        <v>2.1637014347682601E-5</v>
      </c>
      <c r="J80" s="23">
        <v>1.9995967910220602E-5</v>
      </c>
      <c r="K80" s="23">
        <v>1.85319442473036E-5</v>
      </c>
      <c r="L80" s="23">
        <v>1.71751104586255E-5</v>
      </c>
      <c r="M80" s="23">
        <v>1.5959566061338598E-5</v>
      </c>
      <c r="N80" s="23">
        <v>1.47491223001269E-5</v>
      </c>
      <c r="O80" s="23">
        <v>1.36692513905719E-5</v>
      </c>
      <c r="P80" s="23">
        <v>1.2668444248851599E-5</v>
      </c>
      <c r="Q80" s="23">
        <v>1.17718528431586E-5</v>
      </c>
      <c r="R80" s="23">
        <v>1.08790236912168E-5</v>
      </c>
      <c r="S80" s="23">
        <v>1.85087314707489E-5</v>
      </c>
      <c r="T80" s="23">
        <v>1.71535972274146E-5</v>
      </c>
      <c r="U80" s="23">
        <v>1.5939575398947799E-5</v>
      </c>
      <c r="V80" s="23">
        <v>1.4730647817592201E-5</v>
      </c>
      <c r="W80" s="23">
        <v>1.62265818003591E-5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2.8685274585564589E-4</v>
      </c>
      <c r="D82" s="23">
        <v>2.6585055133368339E-4</v>
      </c>
      <c r="E82" s="23">
        <v>18012.460616440887</v>
      </c>
      <c r="F82" s="23">
        <v>33202.794550077262</v>
      </c>
      <c r="G82" s="23">
        <v>46033.339073522875</v>
      </c>
      <c r="H82" s="23">
        <v>56692.662052153966</v>
      </c>
      <c r="I82" s="23">
        <v>65626.52919223631</v>
      </c>
      <c r="J82" s="23">
        <v>72371.382335074508</v>
      </c>
      <c r="K82" s="23">
        <v>77882.136542310895</v>
      </c>
      <c r="L82" s="23">
        <v>82118.813147997513</v>
      </c>
      <c r="M82" s="23">
        <v>85495.143445297435</v>
      </c>
      <c r="N82" s="23">
        <v>87352.789605792859</v>
      </c>
      <c r="O82" s="23">
        <v>88645.153627225227</v>
      </c>
      <c r="P82" s="23">
        <v>89168.655981289063</v>
      </c>
      <c r="Q82" s="23">
        <v>86020.852529512311</v>
      </c>
      <c r="R82" s="23">
        <v>85392.672615340998</v>
      </c>
      <c r="S82" s="23">
        <v>84576.523751670771</v>
      </c>
      <c r="T82" s="23">
        <v>83375.387215423092</v>
      </c>
      <c r="U82" s="23">
        <v>82127.478731970405</v>
      </c>
      <c r="V82" s="23">
        <v>80265.447634316093</v>
      </c>
      <c r="W82" s="23">
        <v>74388.737130535039</v>
      </c>
    </row>
    <row r="83" spans="1:23">
      <c r="A83" s="27" t="s">
        <v>123</v>
      </c>
      <c r="B83" s="27" t="s">
        <v>64</v>
      </c>
      <c r="C83" s="23">
        <v>2.1867009406908899E-5</v>
      </c>
      <c r="D83" s="23">
        <v>2.02659956749065E-5</v>
      </c>
      <c r="E83" s="23">
        <v>2.9473405049207198E-5</v>
      </c>
      <c r="F83" s="23">
        <v>3.7593418510531505E-5</v>
      </c>
      <c r="G83" s="23">
        <v>1.14466652951999E-4</v>
      </c>
      <c r="H83" s="23">
        <v>1.38267460012523E-4</v>
      </c>
      <c r="I83" s="23">
        <v>1.4751185054858303E-4</v>
      </c>
      <c r="J83" s="23">
        <v>1.3632390229766799E-4</v>
      </c>
      <c r="K83" s="23">
        <v>1.2634281912724801E-4</v>
      </c>
      <c r="L83" s="23">
        <v>1.17092510381384E-4</v>
      </c>
      <c r="M83" s="23">
        <v>1.0880545189048101E-4</v>
      </c>
      <c r="N83" s="23">
        <v>1.0055316734085901E-4</v>
      </c>
      <c r="O83" s="23">
        <v>9.3191072291035811E-5</v>
      </c>
      <c r="P83" s="23">
        <v>5.2573631555773604E-4</v>
      </c>
      <c r="Q83" s="23">
        <v>3519.21901603475</v>
      </c>
      <c r="R83" s="23">
        <v>3252.3059504836797</v>
      </c>
      <c r="S83" s="23">
        <v>3014.1853007640898</v>
      </c>
      <c r="T83" s="23">
        <v>2793.49887915408</v>
      </c>
      <c r="U83" s="23">
        <v>2595.7929069239199</v>
      </c>
      <c r="V83" s="23">
        <v>2398.9165433995299</v>
      </c>
      <c r="W83" s="23">
        <v>2223.2776045560299</v>
      </c>
    </row>
    <row r="84" spans="1:23">
      <c r="A84" s="27" t="s">
        <v>123</v>
      </c>
      <c r="B84" s="27" t="s">
        <v>32</v>
      </c>
      <c r="C84" s="23">
        <v>2.1698517262354301E-4</v>
      </c>
      <c r="D84" s="23">
        <v>2.0109839841739798E-4</v>
      </c>
      <c r="E84" s="23">
        <v>1.86865940810299E-4</v>
      </c>
      <c r="F84" s="23">
        <v>1.72693205075039E-4</v>
      </c>
      <c r="G84" s="23">
        <v>1.6004930907610602E-4</v>
      </c>
      <c r="H84" s="23">
        <v>1.9661770010878901E-4</v>
      </c>
      <c r="I84" s="23">
        <v>2.2986176608007E-4</v>
      </c>
      <c r="J84" s="23">
        <v>2.36823573650819E-4</v>
      </c>
      <c r="K84" s="23">
        <v>2.19484312189805E-4</v>
      </c>
      <c r="L84" s="23">
        <v>3.20908441786727E-4</v>
      </c>
      <c r="M84" s="23">
        <v>1.96530149826307E-4</v>
      </c>
      <c r="N84" s="23">
        <v>1.8162443792706402E-4</v>
      </c>
      <c r="O84" s="23">
        <v>1.6832663328549401E-4</v>
      </c>
      <c r="P84" s="23">
        <v>1.5600243996134099E-4</v>
      </c>
      <c r="Q84" s="23">
        <v>1.5565648515988999E-4</v>
      </c>
      <c r="R84" s="23">
        <v>1.37466306898732E-4</v>
      </c>
      <c r="S84" s="23">
        <v>1.60376202155905E-4</v>
      </c>
      <c r="T84" s="23">
        <v>1.3723384170096501E-4</v>
      </c>
      <c r="U84" s="23">
        <v>1.2752130868409699E-4</v>
      </c>
      <c r="V84" s="23">
        <v>7.1995719709935194E-5</v>
      </c>
      <c r="W84" s="23">
        <v>1.05463702280976E-4</v>
      </c>
    </row>
    <row r="85" spans="1:23">
      <c r="A85" s="27" t="s">
        <v>123</v>
      </c>
      <c r="B85" s="27" t="s">
        <v>69</v>
      </c>
      <c r="C85" s="23">
        <v>0</v>
      </c>
      <c r="D85" s="23">
        <v>0</v>
      </c>
      <c r="E85" s="23">
        <v>3.3556282460402896E-4</v>
      </c>
      <c r="F85" s="23">
        <v>3.1011226247875501E-4</v>
      </c>
      <c r="G85" s="23">
        <v>3.1747223750955202E-4</v>
      </c>
      <c r="H85" s="23">
        <v>3.2793726186344005E-4</v>
      </c>
      <c r="I85" s="23">
        <v>3.3197830646022295E-4</v>
      </c>
      <c r="J85" s="23">
        <v>3.3330562786346494E-4</v>
      </c>
      <c r="K85" s="23">
        <v>3.3560120501199397E-4</v>
      </c>
      <c r="L85" s="23">
        <v>3.3739452854546502E-4</v>
      </c>
      <c r="M85" s="23">
        <v>3.4089871396612403E-4</v>
      </c>
      <c r="N85" s="23">
        <v>3.4212678908354199E-4</v>
      </c>
      <c r="O85" s="23">
        <v>3.5014183974158399E-4</v>
      </c>
      <c r="P85" s="23">
        <v>4.4209481070540003E-4</v>
      </c>
      <c r="Q85" s="23">
        <v>4.7901713015071604E-4</v>
      </c>
      <c r="R85" s="23">
        <v>5.3426840379705294E-4</v>
      </c>
      <c r="S85" s="23">
        <v>9.6692932262015493E-4</v>
      </c>
      <c r="T85" s="23">
        <v>9.2046353028522095E-4</v>
      </c>
      <c r="U85" s="23">
        <v>9.6184800282581896E-4</v>
      </c>
      <c r="V85" s="23">
        <v>8.8889721520542112E-4</v>
      </c>
      <c r="W85" s="23">
        <v>1.2391275475145931E-3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3.7295961821932249E-4</v>
      </c>
      <c r="D87" s="28">
        <v>3.4565302776883082E-4</v>
      </c>
      <c r="E87" s="28">
        <v>18012.460701237163</v>
      </c>
      <c r="F87" s="28">
        <v>33202.794638797619</v>
      </c>
      <c r="G87" s="28">
        <v>46033.339235373162</v>
      </c>
      <c r="H87" s="28">
        <v>56692.662234335825</v>
      </c>
      <c r="I87" s="28">
        <v>65626.529380554581</v>
      </c>
      <c r="J87" s="28">
        <v>72371.382509109884</v>
      </c>
      <c r="K87" s="28">
        <v>77882.136703604105</v>
      </c>
      <c r="L87" s="28">
        <v>82118.813297481494</v>
      </c>
      <c r="M87" s="28">
        <v>85495.143584201898</v>
      </c>
      <c r="N87" s="28">
        <v>87352.789734162187</v>
      </c>
      <c r="O87" s="28">
        <v>88645.15374619588</v>
      </c>
      <c r="P87" s="28">
        <v>89168.656530917491</v>
      </c>
      <c r="Q87" s="28">
        <v>89540.071567748237</v>
      </c>
      <c r="R87" s="28">
        <v>88644.978586342026</v>
      </c>
      <c r="S87" s="28">
        <v>87590.709084114496</v>
      </c>
      <c r="T87" s="28">
        <v>86168.886123937365</v>
      </c>
      <c r="U87" s="28">
        <v>84723.271666176588</v>
      </c>
      <c r="V87" s="28">
        <v>82664.364202928686</v>
      </c>
      <c r="W87" s="28">
        <v>76612.01476103258</v>
      </c>
    </row>
    <row r="89" spans="1:23" collapsed="1"/>
    <row r="90" spans="1:23">
      <c r="A90" s="7" t="s">
        <v>93</v>
      </c>
    </row>
  </sheetData>
  <sheetProtection algorithmName="SHA-512" hashValue="6RgRJwuUirNJOF0b1M99Bdg/rdFMXRO6kKacmysUEF5gQovsyLXhKrr9irRzKPbQRPANzc9IStirrwR876uvfQ==" saltValue="KgusIkDN4YDF0qoFB/kZe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33884.635000000002</v>
      </c>
      <c r="E6" s="23">
        <v>94211.225999999995</v>
      </c>
      <c r="F6" s="23">
        <v>0</v>
      </c>
      <c r="G6" s="23">
        <v>0</v>
      </c>
      <c r="H6" s="23">
        <v>0</v>
      </c>
      <c r="I6" s="23">
        <v>0</v>
      </c>
      <c r="J6" s="23">
        <v>30555.6888</v>
      </c>
      <c r="K6" s="23">
        <v>53400.646200000003</v>
      </c>
      <c r="L6" s="23">
        <v>0</v>
      </c>
      <c r="M6" s="23">
        <v>0</v>
      </c>
      <c r="N6" s="23">
        <v>92727.866880000001</v>
      </c>
      <c r="O6" s="23">
        <v>0</v>
      </c>
      <c r="P6" s="23">
        <v>0</v>
      </c>
      <c r="Q6" s="23">
        <v>28711.191341960555</v>
      </c>
      <c r="R6" s="23">
        <v>2.001651866275064E-3</v>
      </c>
      <c r="S6" s="23">
        <v>8322.7527831517255</v>
      </c>
      <c r="T6" s="23">
        <v>0</v>
      </c>
      <c r="U6" s="23">
        <v>0</v>
      </c>
      <c r="V6" s="23">
        <v>0</v>
      </c>
      <c r="W6" s="23">
        <v>0</v>
      </c>
    </row>
    <row r="7" spans="1:23">
      <c r="A7" s="27" t="s">
        <v>36</v>
      </c>
      <c r="B7" s="27" t="s">
        <v>67</v>
      </c>
      <c r="C7" s="23">
        <v>0</v>
      </c>
      <c r="D7" s="23">
        <v>0</v>
      </c>
      <c r="E7" s="23">
        <v>0</v>
      </c>
      <c r="F7" s="23">
        <v>0</v>
      </c>
      <c r="G7" s="23">
        <v>0</v>
      </c>
      <c r="H7" s="23">
        <v>0</v>
      </c>
      <c r="I7" s="23">
        <v>0</v>
      </c>
      <c r="J7" s="23">
        <v>0</v>
      </c>
      <c r="K7" s="23">
        <v>14159.26225</v>
      </c>
      <c r="L7" s="23">
        <v>13124.9769</v>
      </c>
      <c r="M7" s="23">
        <v>13032.877499999899</v>
      </c>
      <c r="N7" s="23">
        <v>12073.8991436712</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33884.635000000002</v>
      </c>
      <c r="E17" s="28">
        <v>94211.225999999995</v>
      </c>
      <c r="F17" s="28">
        <v>0</v>
      </c>
      <c r="G17" s="28">
        <v>0</v>
      </c>
      <c r="H17" s="28">
        <v>0</v>
      </c>
      <c r="I17" s="28">
        <v>0</v>
      </c>
      <c r="J17" s="28">
        <v>30555.6888</v>
      </c>
      <c r="K17" s="28">
        <v>67559.908450000003</v>
      </c>
      <c r="L17" s="28">
        <v>13124.9769</v>
      </c>
      <c r="M17" s="28">
        <v>13032.877499999899</v>
      </c>
      <c r="N17" s="28">
        <v>104801.7660236712</v>
      </c>
      <c r="O17" s="28">
        <v>0</v>
      </c>
      <c r="P17" s="28">
        <v>0</v>
      </c>
      <c r="Q17" s="28">
        <v>28711.191341960555</v>
      </c>
      <c r="R17" s="28">
        <v>2.001651866275064E-3</v>
      </c>
      <c r="S17" s="28">
        <v>8322.7527831517255</v>
      </c>
      <c r="T17" s="28">
        <v>0</v>
      </c>
      <c r="U17" s="28">
        <v>0</v>
      </c>
      <c r="V17" s="28">
        <v>0</v>
      </c>
      <c r="W17" s="28">
        <v>0</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33884.635000000002</v>
      </c>
      <c r="E20" s="23">
        <v>94211.225999999995</v>
      </c>
      <c r="F20" s="23">
        <v>0</v>
      </c>
      <c r="G20" s="23">
        <v>0</v>
      </c>
      <c r="H20" s="23">
        <v>0</v>
      </c>
      <c r="I20" s="23">
        <v>0</v>
      </c>
      <c r="J20" s="23">
        <v>0</v>
      </c>
      <c r="K20" s="23">
        <v>53400.646200000003</v>
      </c>
      <c r="L20" s="23">
        <v>0</v>
      </c>
      <c r="M20" s="23">
        <v>0</v>
      </c>
      <c r="N20" s="23">
        <v>92727.866880000001</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33884.635000000002</v>
      </c>
      <c r="E31" s="28">
        <v>94211.225999999995</v>
      </c>
      <c r="F31" s="28">
        <v>0</v>
      </c>
      <c r="G31" s="28">
        <v>0</v>
      </c>
      <c r="H31" s="28">
        <v>0</v>
      </c>
      <c r="I31" s="28">
        <v>0</v>
      </c>
      <c r="J31" s="28">
        <v>0</v>
      </c>
      <c r="K31" s="28">
        <v>53400.646200000003</v>
      </c>
      <c r="L31" s="28">
        <v>0</v>
      </c>
      <c r="M31" s="28">
        <v>0</v>
      </c>
      <c r="N31" s="28">
        <v>92727.866880000001</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30555.6888</v>
      </c>
      <c r="K34" s="23">
        <v>0</v>
      </c>
      <c r="L34" s="23">
        <v>0</v>
      </c>
      <c r="M34" s="23">
        <v>0</v>
      </c>
      <c r="N34" s="23">
        <v>0</v>
      </c>
      <c r="O34" s="23">
        <v>0</v>
      </c>
      <c r="P34" s="23">
        <v>0</v>
      </c>
      <c r="Q34" s="23">
        <v>28711.191341960555</v>
      </c>
      <c r="R34" s="23">
        <v>2.001651866275064E-3</v>
      </c>
      <c r="S34" s="23">
        <v>8322.7527831517255</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0</v>
      </c>
      <c r="G45" s="28">
        <v>0</v>
      </c>
      <c r="H45" s="28">
        <v>0</v>
      </c>
      <c r="I45" s="28">
        <v>0</v>
      </c>
      <c r="J45" s="28">
        <v>30555.6888</v>
      </c>
      <c r="K45" s="28">
        <v>0</v>
      </c>
      <c r="L45" s="28">
        <v>0</v>
      </c>
      <c r="M45" s="28">
        <v>0</v>
      </c>
      <c r="N45" s="28">
        <v>0</v>
      </c>
      <c r="O45" s="28">
        <v>0</v>
      </c>
      <c r="P45" s="28">
        <v>0</v>
      </c>
      <c r="Q45" s="28">
        <v>28711.191341960555</v>
      </c>
      <c r="R45" s="28">
        <v>2.001651866275064E-3</v>
      </c>
      <c r="S45" s="28">
        <v>8322.7527831517255</v>
      </c>
      <c r="T45" s="28">
        <v>0</v>
      </c>
      <c r="U45" s="28">
        <v>0</v>
      </c>
      <c r="V45" s="28">
        <v>0</v>
      </c>
      <c r="W45" s="28">
        <v>0</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14159.26225</v>
      </c>
      <c r="L49" s="23">
        <v>13124.9769</v>
      </c>
      <c r="M49" s="23">
        <v>13032.877499999899</v>
      </c>
      <c r="N49" s="23">
        <v>12073.8991436712</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0</v>
      </c>
      <c r="G59" s="28">
        <v>0</v>
      </c>
      <c r="H59" s="28">
        <v>0</v>
      </c>
      <c r="I59" s="28">
        <v>0</v>
      </c>
      <c r="J59" s="28">
        <v>0</v>
      </c>
      <c r="K59" s="28">
        <v>14159.26225</v>
      </c>
      <c r="L59" s="28">
        <v>13124.9769</v>
      </c>
      <c r="M59" s="28">
        <v>13032.877499999899</v>
      </c>
      <c r="N59" s="28">
        <v>12073.8991436712</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oVkuvWR+WDujb8anai7cf+4ceYtbhiEcQteeh791s/NIdpMPpG7DyrLNrwBx08XuSpT47ga1MP08f4AlgeUzPA==" saltValue="IkMXdhtVXkjcgPNMkp8he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7.2741711320797308E-5</v>
      </c>
      <c r="D4" s="23">
        <v>6.7415858272179107E-5</v>
      </c>
      <c r="E4" s="23">
        <v>6.2644595286217894E-5</v>
      </c>
      <c r="F4" s="23">
        <v>5.78933533510425E-5</v>
      </c>
      <c r="G4" s="23">
        <v>5.8963526779506197E-5</v>
      </c>
      <c r="H4" s="23">
        <v>5.9435529602402497E-5</v>
      </c>
      <c r="I4" s="23">
        <v>5.5229063205460196E-5</v>
      </c>
      <c r="J4" s="23">
        <v>5.5873362961888598E-5</v>
      </c>
      <c r="K4" s="23">
        <v>5.1782541958863238E-5</v>
      </c>
      <c r="L4" s="23">
        <v>5.3210319077139649E-5</v>
      </c>
      <c r="M4" s="23">
        <v>4.9444433239731094E-5</v>
      </c>
      <c r="N4" s="23">
        <v>5.3959591306697463E-5</v>
      </c>
      <c r="O4" s="23">
        <v>5.6058979966136394E-5</v>
      </c>
      <c r="P4" s="23">
        <v>5.195456883895795E-5</v>
      </c>
      <c r="Q4" s="23">
        <v>5.4594515157639582E-5</v>
      </c>
      <c r="R4" s="23">
        <v>8.2882710036360054E-5</v>
      </c>
      <c r="S4" s="23">
        <v>8.0001529867324315E-5</v>
      </c>
      <c r="T4" s="23">
        <v>7.41441423519415E-5</v>
      </c>
      <c r="U4" s="23">
        <v>6.8896694479937681E-5</v>
      </c>
      <c r="V4" s="23">
        <v>8.8830115453065187E-5</v>
      </c>
      <c r="W4" s="23">
        <v>8.2326334711525705E-5</v>
      </c>
    </row>
    <row r="5" spans="1:23">
      <c r="A5" s="27" t="s">
        <v>120</v>
      </c>
      <c r="B5" s="27" t="s">
        <v>70</v>
      </c>
      <c r="C5" s="23">
        <v>6.3821678651580595E-5</v>
      </c>
      <c r="D5" s="23">
        <v>5.9148914213644197E-5</v>
      </c>
      <c r="E5" s="23">
        <v>5.4962732619575296E-5</v>
      </c>
      <c r="F5" s="23">
        <v>5.0794116972833202E-5</v>
      </c>
      <c r="G5" s="23">
        <v>5.9258910308946103E-5</v>
      </c>
      <c r="H5" s="23">
        <v>6.2885756566019799E-5</v>
      </c>
      <c r="I5" s="23">
        <v>5.8435105186098904E-5</v>
      </c>
      <c r="J5" s="23">
        <v>6.3747579065508297E-5</v>
      </c>
      <c r="K5" s="23">
        <v>5.90802398987019E-5</v>
      </c>
      <c r="L5" s="23">
        <v>6.300458789345589E-5</v>
      </c>
      <c r="M5" s="23">
        <v>5.8545526392701498E-5</v>
      </c>
      <c r="N5" s="23">
        <v>6.4053717460692898E-5</v>
      </c>
      <c r="O5" s="23">
        <v>6.4451939413920416E-5</v>
      </c>
      <c r="P5" s="23">
        <v>6.8980693097064395E-5</v>
      </c>
      <c r="Q5" s="23">
        <v>7.6683550834120515E-5</v>
      </c>
      <c r="R5" s="23">
        <v>8.4352323166573601E-5</v>
      </c>
      <c r="S5" s="23">
        <v>9.563748927772869E-5</v>
      </c>
      <c r="T5" s="23">
        <v>1.0089427100719282E-4</v>
      </c>
      <c r="U5" s="23">
        <v>9.8315144964594592E-5</v>
      </c>
      <c r="V5" s="23">
        <v>1.0698038271231561E-4</v>
      </c>
      <c r="W5" s="23">
        <v>1.1157389553543729E-4</v>
      </c>
    </row>
    <row r="6" spans="1:23">
      <c r="A6" s="27" t="s">
        <v>121</v>
      </c>
      <c r="B6" s="27" t="s">
        <v>70</v>
      </c>
      <c r="C6" s="23">
        <v>1.5983803744026571E-5</v>
      </c>
      <c r="D6" s="23">
        <v>1.4813534467253201E-5</v>
      </c>
      <c r="E6" s="23">
        <v>1.376512730451256E-5</v>
      </c>
      <c r="F6" s="23">
        <v>1.272111944089061E-5</v>
      </c>
      <c r="G6" s="23">
        <v>1.178973067472151E-5</v>
      </c>
      <c r="H6" s="23">
        <v>1.09265344161204E-5</v>
      </c>
      <c r="I6" s="23">
        <v>1.0153224240137951E-5</v>
      </c>
      <c r="J6" s="23">
        <v>9.3831590083877096E-6</v>
      </c>
      <c r="K6" s="23">
        <v>8.6961621656807008E-6</v>
      </c>
      <c r="L6" s="23">
        <v>8.059464445206129E-6</v>
      </c>
      <c r="M6" s="23">
        <v>7.4890671324725002E-6</v>
      </c>
      <c r="N6" s="23">
        <v>6.9210633062433799E-6</v>
      </c>
      <c r="O6" s="23">
        <v>6.41433112411642E-6</v>
      </c>
      <c r="P6" s="23">
        <v>5.9446998169621703E-6</v>
      </c>
      <c r="Q6" s="23">
        <v>5.5239720100890603E-6</v>
      </c>
      <c r="R6" s="23">
        <v>5.1050096503969801E-6</v>
      </c>
      <c r="S6" s="23">
        <v>4.7312415506902106E-6</v>
      </c>
      <c r="T6" s="23">
        <v>4.3848392351690805E-6</v>
      </c>
      <c r="U6" s="23">
        <v>4.0745083771432603E-6</v>
      </c>
      <c r="V6" s="23">
        <v>3.76547972146664E-6</v>
      </c>
      <c r="W6" s="23">
        <v>3.4897865697666202E-6</v>
      </c>
    </row>
    <row r="7" spans="1:23">
      <c r="A7" s="27" t="s">
        <v>122</v>
      </c>
      <c r="B7" s="27" t="s">
        <v>70</v>
      </c>
      <c r="C7" s="23">
        <v>5.801310802673029E-5</v>
      </c>
      <c r="D7" s="23">
        <v>5.3766878411264354E-5</v>
      </c>
      <c r="E7" s="23">
        <v>4.9963076462866613E-5</v>
      </c>
      <c r="F7" s="23">
        <v>4.6174484447332952E-5</v>
      </c>
      <c r="G7" s="23">
        <v>4.9477121786062728E-5</v>
      </c>
      <c r="H7" s="23">
        <v>5.1009669410217652E-5</v>
      </c>
      <c r="I7" s="23">
        <v>4.7400312801068312E-5</v>
      </c>
      <c r="J7" s="23">
        <v>5.6834350501863331E-5</v>
      </c>
      <c r="K7" s="23">
        <v>5.2673975530632066E-5</v>
      </c>
      <c r="L7" s="23">
        <v>5.7116799050427672E-5</v>
      </c>
      <c r="M7" s="23">
        <v>5.307527483862939E-5</v>
      </c>
      <c r="N7" s="23">
        <v>6.0181466612321791E-5</v>
      </c>
      <c r="O7" s="23">
        <v>6.0989657512616356E-5</v>
      </c>
      <c r="P7" s="23">
        <v>6.1814718355516566E-5</v>
      </c>
      <c r="Q7" s="23">
        <v>7.9577476597804706E-5</v>
      </c>
      <c r="R7" s="23">
        <v>9.8079568289269681E-5</v>
      </c>
      <c r="S7" s="23">
        <v>1.9149520465032365E-4</v>
      </c>
      <c r="T7" s="23">
        <v>3.837372769921601E-4</v>
      </c>
      <c r="U7" s="23">
        <v>3.5658068906835951E-4</v>
      </c>
      <c r="V7" s="23">
        <v>3.5175512164078949E-4</v>
      </c>
      <c r="W7" s="23">
        <v>3.2600606183673852E-4</v>
      </c>
    </row>
    <row r="8" spans="1:23">
      <c r="A8" s="27" t="s">
        <v>123</v>
      </c>
      <c r="B8" s="27" t="s">
        <v>70</v>
      </c>
      <c r="C8" s="23">
        <v>0</v>
      </c>
      <c r="D8" s="23">
        <v>0</v>
      </c>
      <c r="E8" s="23">
        <v>0</v>
      </c>
      <c r="F8" s="23">
        <v>0</v>
      </c>
      <c r="G8" s="23">
        <v>0</v>
      </c>
      <c r="H8" s="23">
        <v>0</v>
      </c>
      <c r="I8" s="23">
        <v>0</v>
      </c>
      <c r="J8" s="23">
        <v>0</v>
      </c>
      <c r="K8" s="23">
        <v>0</v>
      </c>
      <c r="L8" s="23">
        <v>572.318749898291</v>
      </c>
      <c r="M8" s="23">
        <v>1151.1929349243771</v>
      </c>
      <c r="N8" s="23">
        <v>1854.48158242207</v>
      </c>
      <c r="O8" s="23">
        <v>2451.4208212124372</v>
      </c>
      <c r="P8" s="23">
        <v>2271.93773211487</v>
      </c>
      <c r="Q8" s="23">
        <v>2111.1445198726719</v>
      </c>
      <c r="R8" s="23">
        <v>1951.0260239640361</v>
      </c>
      <c r="S8" s="23">
        <v>1808.1798122240073</v>
      </c>
      <c r="T8" s="23">
        <v>1675.7922206960282</v>
      </c>
      <c r="U8" s="23">
        <v>1570.201238499872</v>
      </c>
      <c r="V8" s="23">
        <v>1896.2233180547632</v>
      </c>
      <c r="W8" s="23">
        <v>1757.389538151165</v>
      </c>
    </row>
    <row r="9" spans="1:23">
      <c r="A9" s="21" t="s">
        <v>36</v>
      </c>
      <c r="B9" s="21" t="s">
        <v>142</v>
      </c>
      <c r="C9" s="28">
        <v>2.1056030174313475E-4</v>
      </c>
      <c r="D9" s="28">
        <v>1.9514518536434088E-4</v>
      </c>
      <c r="E9" s="28">
        <v>1.8133553167317236E-4</v>
      </c>
      <c r="F9" s="28">
        <v>1.6758307421209926E-4</v>
      </c>
      <c r="G9" s="28">
        <v>1.7948928954923655E-4</v>
      </c>
      <c r="H9" s="28">
        <v>1.8425748999476035E-4</v>
      </c>
      <c r="I9" s="28">
        <v>1.7121770543276538E-4</v>
      </c>
      <c r="J9" s="28">
        <v>1.8583845153764795E-4</v>
      </c>
      <c r="K9" s="28">
        <v>1.7223291955387789E-4</v>
      </c>
      <c r="L9" s="28">
        <v>572.31893128946149</v>
      </c>
      <c r="M9" s="28">
        <v>1151.1931034786787</v>
      </c>
      <c r="N9" s="28">
        <v>1854.4817675379086</v>
      </c>
      <c r="O9" s="28">
        <v>2451.4210091273453</v>
      </c>
      <c r="P9" s="28">
        <v>2271.9379208095502</v>
      </c>
      <c r="Q9" s="28">
        <v>2111.1447362521867</v>
      </c>
      <c r="R9" s="28">
        <v>1951.0262943836472</v>
      </c>
      <c r="S9" s="28">
        <v>1808.1801840894725</v>
      </c>
      <c r="T9" s="28">
        <v>1675.7927838565577</v>
      </c>
      <c r="U9" s="28">
        <v>1570.2017663669089</v>
      </c>
      <c r="V9" s="28">
        <v>1896.2238693858628</v>
      </c>
      <c r="W9" s="28">
        <v>1757.3900615472437</v>
      </c>
    </row>
    <row r="12" spans="1:23">
      <c r="A12" s="7" t="s">
        <v>93</v>
      </c>
    </row>
  </sheetData>
  <sheetProtection algorithmName="SHA-512" hashValue="yLMd28trsXT/KjKz3T9FBSvpI/m2PGtcn6yb9TpI5pAqFdi9lHrGZutt7kTwQuXp/13g/+Go9m+5x0QXeZ7BKQ==" saltValue="U9sOaLe9LO4J+TjnmqnyQ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1.6175217399999996E-4</v>
      </c>
      <c r="D4" s="23">
        <v>1.61786772E-4</v>
      </c>
      <c r="E4" s="23">
        <v>1.63060062E-4</v>
      </c>
      <c r="F4" s="23">
        <v>1.6257477500000001E-4</v>
      </c>
      <c r="G4" s="23">
        <v>1.6264057100000002E-4</v>
      </c>
      <c r="H4" s="23">
        <v>1.6256282199999988E-4</v>
      </c>
      <c r="I4" s="23">
        <v>1.6300365700000003E-4</v>
      </c>
      <c r="J4" s="23">
        <v>1.62799464E-4</v>
      </c>
      <c r="K4" s="23">
        <v>1.6203360400000001E-4</v>
      </c>
      <c r="L4" s="23">
        <v>1.6218312800000002E-4</v>
      </c>
      <c r="M4" s="23">
        <v>1.62121607E-4</v>
      </c>
      <c r="N4" s="23">
        <v>1.6377683900000001E-4</v>
      </c>
      <c r="O4" s="23">
        <v>1695.1296219600001</v>
      </c>
      <c r="P4" s="23">
        <v>1.6347377099999998E-4</v>
      </c>
      <c r="Q4" s="23">
        <v>1.6443947499999989E-4</v>
      </c>
      <c r="R4" s="23">
        <v>8948.2288329000003</v>
      </c>
      <c r="S4" s="23">
        <v>23365.404619199999</v>
      </c>
      <c r="T4" s="23">
        <v>967.54934276000017</v>
      </c>
      <c r="U4" s="23">
        <v>1.6941479799999998E-4</v>
      </c>
      <c r="V4" s="23">
        <v>12285.055104899999</v>
      </c>
      <c r="W4" s="23">
        <v>1.6857030500000002E-4</v>
      </c>
    </row>
    <row r="5" spans="1:23">
      <c r="A5" s="27" t="s">
        <v>120</v>
      </c>
      <c r="B5" s="27" t="s">
        <v>63</v>
      </c>
      <c r="C5" s="23">
        <v>1.9299119E-4</v>
      </c>
      <c r="D5" s="23">
        <v>1.9276735E-4</v>
      </c>
      <c r="E5" s="23">
        <v>1.93578738E-4</v>
      </c>
      <c r="F5" s="23">
        <v>1.9308690699999993E-4</v>
      </c>
      <c r="G5" s="23">
        <v>1.9311492599999997E-4</v>
      </c>
      <c r="H5" s="23">
        <v>1.9308918599999996E-4</v>
      </c>
      <c r="I5" s="23">
        <v>1.9355701999999999E-4</v>
      </c>
      <c r="J5" s="23">
        <v>1.93421648E-4</v>
      </c>
      <c r="K5" s="23">
        <v>1.9241178899999991E-4</v>
      </c>
      <c r="L5" s="23">
        <v>1.924138E-4</v>
      </c>
      <c r="M5" s="23">
        <v>1.9286363100000001E-4</v>
      </c>
      <c r="N5" s="23">
        <v>1.9270721700000005E-4</v>
      </c>
      <c r="O5" s="23">
        <v>1.9286782899999999E-4</v>
      </c>
      <c r="P5" s="23">
        <v>1.927165199999998E-4</v>
      </c>
      <c r="Q5" s="23">
        <v>1.9424731499999992E-4</v>
      </c>
      <c r="R5" s="23">
        <v>1.9438272900000004E-4</v>
      </c>
      <c r="S5" s="23">
        <v>1756.019011282084</v>
      </c>
      <c r="T5" s="23">
        <v>1111.37658214</v>
      </c>
      <c r="U5" s="23">
        <v>648.70058003999998</v>
      </c>
      <c r="V5" s="23">
        <v>6137.9216069000013</v>
      </c>
      <c r="W5" s="23">
        <v>564.65224293617405</v>
      </c>
    </row>
    <row r="6" spans="1:23">
      <c r="A6" s="27" t="s">
        <v>121</v>
      </c>
      <c r="B6" s="27" t="s">
        <v>63</v>
      </c>
      <c r="C6" s="23">
        <v>1.6942612899999997E-4</v>
      </c>
      <c r="D6" s="23">
        <v>1.6920484099999981E-4</v>
      </c>
      <c r="E6" s="23">
        <v>1.6990423399999998E-4</v>
      </c>
      <c r="F6" s="23">
        <v>1.70069735E-4</v>
      </c>
      <c r="G6" s="23">
        <v>1.6939472399999988E-4</v>
      </c>
      <c r="H6" s="23">
        <v>1.6931285399999986E-4</v>
      </c>
      <c r="I6" s="23">
        <v>1.7029067299999999E-4</v>
      </c>
      <c r="J6" s="23">
        <v>1.7005243600000001E-4</v>
      </c>
      <c r="K6" s="23">
        <v>1.7027393200000002E-4</v>
      </c>
      <c r="L6" s="23">
        <v>1.704998749999999E-4</v>
      </c>
      <c r="M6" s="23">
        <v>1.70164587E-4</v>
      </c>
      <c r="N6" s="23">
        <v>1.7068395999999999E-4</v>
      </c>
      <c r="O6" s="23">
        <v>1.71036259E-4</v>
      </c>
      <c r="P6" s="23">
        <v>1.7056563900000001E-4</v>
      </c>
      <c r="Q6" s="23">
        <v>1.7115742699999988E-4</v>
      </c>
      <c r="R6" s="23">
        <v>1.7096377399999988E-4</v>
      </c>
      <c r="S6" s="23">
        <v>2037.4558494</v>
      </c>
      <c r="T6" s="23">
        <v>10.805068208659998</v>
      </c>
      <c r="U6" s="23">
        <v>1.7573726699999999E-4</v>
      </c>
      <c r="V6" s="23">
        <v>3381.9527976999998</v>
      </c>
      <c r="W6" s="23">
        <v>10.803302346946003</v>
      </c>
    </row>
    <row r="7" spans="1:23">
      <c r="A7" s="27" t="s">
        <v>122</v>
      </c>
      <c r="B7" s="27" t="s">
        <v>63</v>
      </c>
      <c r="C7" s="23">
        <v>1.5957516999999999E-4</v>
      </c>
      <c r="D7" s="23">
        <v>1.5939367899999991E-4</v>
      </c>
      <c r="E7" s="23">
        <v>1.6310740299999992E-4</v>
      </c>
      <c r="F7" s="23">
        <v>1.6114034200000001E-4</v>
      </c>
      <c r="G7" s="23">
        <v>1.6102372999999989E-4</v>
      </c>
      <c r="H7" s="23">
        <v>1.6060257099999997E-4</v>
      </c>
      <c r="I7" s="23">
        <v>1.6110785499999988E-4</v>
      </c>
      <c r="J7" s="23">
        <v>1.610277519999999E-4</v>
      </c>
      <c r="K7" s="23">
        <v>1.6097506999999999E-4</v>
      </c>
      <c r="L7" s="23">
        <v>1.61330088E-4</v>
      </c>
      <c r="M7" s="23">
        <v>1.6091775799999998E-4</v>
      </c>
      <c r="N7" s="23">
        <v>1.624072049999999E-4</v>
      </c>
      <c r="O7" s="23">
        <v>1.6270661499999999E-4</v>
      </c>
      <c r="P7" s="23">
        <v>1.6218186399999989E-4</v>
      </c>
      <c r="Q7" s="23">
        <v>2688.9164907999998</v>
      </c>
      <c r="R7" s="23">
        <v>245.88606469999999</v>
      </c>
      <c r="S7" s="23">
        <v>3794.3269686000003</v>
      </c>
      <c r="T7" s="23">
        <v>312.67395718740698</v>
      </c>
      <c r="U7" s="23">
        <v>1.6923749399999998E-4</v>
      </c>
      <c r="V7" s="23">
        <v>3529.2106040999997</v>
      </c>
      <c r="W7" s="23">
        <v>7.9058651222250003</v>
      </c>
    </row>
    <row r="8" spans="1:23">
      <c r="A8" s="27" t="s">
        <v>123</v>
      </c>
      <c r="B8" s="27" t="s">
        <v>63</v>
      </c>
      <c r="C8" s="23">
        <v>9.5111061999999798E-5</v>
      </c>
      <c r="D8" s="23">
        <v>9.4941141999999891E-5</v>
      </c>
      <c r="E8" s="23">
        <v>9.5305155E-5</v>
      </c>
      <c r="F8" s="23">
        <v>9.5043354E-5</v>
      </c>
      <c r="G8" s="23">
        <v>9.4623954000000015E-5</v>
      </c>
      <c r="H8" s="23">
        <v>9.4531748999999996E-5</v>
      </c>
      <c r="I8" s="23">
        <v>9.4769339999999902E-5</v>
      </c>
      <c r="J8" s="23">
        <v>9.4499845000000003E-5</v>
      </c>
      <c r="K8" s="23">
        <v>9.4486837999999988E-5</v>
      </c>
      <c r="L8" s="23">
        <v>9.446822999999998E-5</v>
      </c>
      <c r="M8" s="23">
        <v>9.4752326000000016E-5</v>
      </c>
      <c r="N8" s="23">
        <v>9.450368600000001E-5</v>
      </c>
      <c r="O8" s="23">
        <v>9.4623670999999899E-5</v>
      </c>
      <c r="P8" s="23">
        <v>9.4758065000000001E-5</v>
      </c>
      <c r="Q8" s="23">
        <v>9.4965090000000003E-5</v>
      </c>
      <c r="R8" s="23">
        <v>9.4693806000000001E-5</v>
      </c>
      <c r="S8" s="23">
        <v>27.709864704089998</v>
      </c>
      <c r="T8" s="23">
        <v>9.4774820999999997E-5</v>
      </c>
      <c r="U8" s="23">
        <v>9.5418507000000007E-5</v>
      </c>
      <c r="V8" s="23">
        <v>8.2568099060000011E-2</v>
      </c>
      <c r="W8" s="23">
        <v>9.5142560000000017E-5</v>
      </c>
    </row>
    <row r="9" spans="1:23">
      <c r="A9" s="21" t="s">
        <v>36</v>
      </c>
      <c r="B9" s="21" t="s">
        <v>142</v>
      </c>
      <c r="C9" s="28">
        <v>7.7885572499999977E-4</v>
      </c>
      <c r="D9" s="28">
        <v>7.7809378399999979E-4</v>
      </c>
      <c r="E9" s="28">
        <v>7.8495559199999985E-4</v>
      </c>
      <c r="F9" s="28">
        <v>7.8191511299999998E-4</v>
      </c>
      <c r="G9" s="28">
        <v>7.807979049999997E-4</v>
      </c>
      <c r="H9" s="28">
        <v>7.8009918199999973E-4</v>
      </c>
      <c r="I9" s="28">
        <v>7.8272854499999978E-4</v>
      </c>
      <c r="J9" s="28">
        <v>7.8180114500000001E-4</v>
      </c>
      <c r="K9" s="28">
        <v>7.8018123299999995E-4</v>
      </c>
      <c r="L9" s="28">
        <v>7.8089512099999983E-4</v>
      </c>
      <c r="M9" s="28">
        <v>7.8081990900000003E-4</v>
      </c>
      <c r="N9" s="28">
        <v>7.8407890699999996E-4</v>
      </c>
      <c r="O9" s="28">
        <v>1695.1302431943739</v>
      </c>
      <c r="P9" s="28">
        <v>7.8369585899999965E-4</v>
      </c>
      <c r="Q9" s="28">
        <v>2688.9171156093066</v>
      </c>
      <c r="R9" s="28">
        <v>9194.1153576403085</v>
      </c>
      <c r="S9" s="28">
        <v>30980.916313186179</v>
      </c>
      <c r="T9" s="28">
        <v>2402.4050450708878</v>
      </c>
      <c r="U9" s="28">
        <v>648.70118984806606</v>
      </c>
      <c r="V9" s="28">
        <v>25334.222681699062</v>
      </c>
      <c r="W9" s="28">
        <v>583.36167411821009</v>
      </c>
    </row>
    <row r="12" spans="1:23">
      <c r="A12" s="7" t="s">
        <v>93</v>
      </c>
    </row>
  </sheetData>
  <sheetProtection algorithmName="SHA-512" hashValue="EJPnkQqmUBwF2y7FzusY96NKvcHpn5GsSDnNeFwVKCELCpZou2vWHASAhOoSXccIoxMQOsDp7mQmobmOiP+5xw==" saltValue="3BO0ouIO9hUSZEoEhpMyrA=="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1147.5724314022971</v>
      </c>
      <c r="D4" s="23">
        <v>1284.2986214050882</v>
      </c>
      <c r="E4" s="23">
        <v>1175.3119114881731</v>
      </c>
      <c r="F4" s="23">
        <v>728.5400125000001</v>
      </c>
      <c r="G4" s="23">
        <v>710.27680999999995</v>
      </c>
      <c r="H4" s="23">
        <v>1664.4695900000002</v>
      </c>
      <c r="I4" s="23">
        <v>1883.7695660000002</v>
      </c>
      <c r="J4" s="23">
        <v>1847.6894440000001</v>
      </c>
      <c r="K4" s="23">
        <v>1870.1391260000003</v>
      </c>
      <c r="L4" s="23">
        <v>1865.4453200000003</v>
      </c>
      <c r="M4" s="23">
        <v>1800.9057399999999</v>
      </c>
      <c r="N4" s="23">
        <v>1612.2763139999997</v>
      </c>
      <c r="O4" s="23">
        <v>1557.9697429999999</v>
      </c>
      <c r="P4" s="23">
        <v>1627.935154</v>
      </c>
      <c r="Q4" s="23">
        <v>1621.031747</v>
      </c>
      <c r="R4" s="23">
        <v>1591.8959070000001</v>
      </c>
      <c r="S4" s="23">
        <v>1421.4888329999999</v>
      </c>
      <c r="T4" s="23">
        <v>1293.9933245000002</v>
      </c>
      <c r="U4" s="23">
        <v>1088.1621843</v>
      </c>
      <c r="V4" s="23">
        <v>1203.6369929999998</v>
      </c>
      <c r="W4" s="23">
        <v>988.16151070000001</v>
      </c>
    </row>
    <row r="5" spans="1:23">
      <c r="A5" s="21" t="s">
        <v>36</v>
      </c>
      <c r="B5" s="21" t="s">
        <v>142</v>
      </c>
      <c r="C5" s="28">
        <v>1147.5724314022971</v>
      </c>
      <c r="D5" s="28">
        <v>1284.2986214050882</v>
      </c>
      <c r="E5" s="28">
        <v>1175.3119114881731</v>
      </c>
      <c r="F5" s="28">
        <v>728.5400125000001</v>
      </c>
      <c r="G5" s="28">
        <v>710.27680999999995</v>
      </c>
      <c r="H5" s="28">
        <v>1664.4695900000002</v>
      </c>
      <c r="I5" s="28">
        <v>1883.7695660000002</v>
      </c>
      <c r="J5" s="28">
        <v>1847.6894440000001</v>
      </c>
      <c r="K5" s="28">
        <v>1870.1391260000003</v>
      </c>
      <c r="L5" s="28">
        <v>1865.4453200000003</v>
      </c>
      <c r="M5" s="28">
        <v>1800.9057399999999</v>
      </c>
      <c r="N5" s="28">
        <v>1612.2763139999997</v>
      </c>
      <c r="O5" s="28">
        <v>1557.9697429999999</v>
      </c>
      <c r="P5" s="28">
        <v>1627.935154</v>
      </c>
      <c r="Q5" s="28">
        <v>1621.031747</v>
      </c>
      <c r="R5" s="28">
        <v>1591.8959070000001</v>
      </c>
      <c r="S5" s="28">
        <v>1421.4888329999999</v>
      </c>
      <c r="T5" s="28">
        <v>1293.9933245000002</v>
      </c>
      <c r="U5" s="28">
        <v>1088.1621843</v>
      </c>
      <c r="V5" s="28">
        <v>1203.6369929999998</v>
      </c>
      <c r="W5" s="28">
        <v>988.16151070000001</v>
      </c>
    </row>
    <row r="8" spans="1:23">
      <c r="A8" s="7" t="s">
        <v>93</v>
      </c>
    </row>
  </sheetData>
  <sheetProtection algorithmName="SHA-512" hashValue="po6txxctn6T5s7LBdbOtICoZFpBqm9TK+bul21UJdZRLl5f0au/YgZYZlajC80TIrURyDblAgBOnDeUDTxpUoA==" saltValue="lnetycWnuGfBL3C/FzGD1w=="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9KMybsk8JnoYWULP8jJwAH47qd2X+Af0VCIpAKn928ZUZYMgSkK+iTu0oHWZXurgSqGYn4BXpXWXN/1pMpLwHg==" saltValue="Gx8CWa37uXAI1nCdUeVQ2A=="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EUPJoWr/sT8tJij6/AcvF+SnP7O1PN51kD6Xqe15KqW5UF0k3uasV6W3fkDzlcQc+S1JlRl2TbTPV/ylYW+7EA==" saltValue="LSfkx+rhkTP+1L7QiLRVqQ=="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6.2481857786665722E-6</v>
      </c>
      <c r="J7" s="20">
        <f t="shared" ca="1" si="1"/>
        <v>5.8696241411824533E-6</v>
      </c>
      <c r="K7" s="20">
        <f t="shared" ca="1" si="1"/>
        <v>6.5921485220314931E-6</v>
      </c>
      <c r="L7" s="20">
        <f t="shared" ca="1" si="1"/>
        <v>6.7051307778456249E-6</v>
      </c>
      <c r="M7" s="20">
        <f t="shared" ca="1" si="1"/>
        <v>7.0008673137635922E-6</v>
      </c>
      <c r="N7" s="20">
        <f t="shared" ca="1" si="1"/>
        <v>6.7743296749540602E-6</v>
      </c>
      <c r="O7" s="20">
        <f t="shared" ca="1" si="1"/>
        <v>6.3478819793090228E-6</v>
      </c>
      <c r="P7" s="20">
        <f t="shared" ca="1" si="1"/>
        <v>7.2140065894927826E-6</v>
      </c>
      <c r="Q7" s="20">
        <f t="shared" ca="1" si="1"/>
        <v>6.3383953820448366E-6</v>
      </c>
      <c r="R7" s="20">
        <f t="shared" ca="1" si="1"/>
        <v>8.225906320149079E-6</v>
      </c>
      <c r="S7" s="20">
        <f t="shared" ca="1" si="1"/>
        <v>7.3832602793117985E-6</v>
      </c>
      <c r="T7" s="20">
        <f t="shared" ca="1" si="1"/>
        <v>-4.4136082806317427</v>
      </c>
      <c r="U7" s="20">
        <f t="shared" ca="1" si="1"/>
        <v>-5.1783831503448887</v>
      </c>
      <c r="V7" s="20">
        <f t="shared" ca="1" si="1"/>
        <v>-4.7992421590619196</v>
      </c>
      <c r="W7" s="20">
        <f t="shared" ca="1" si="1"/>
        <v>-4.2755067634781732</v>
      </c>
      <c r="X7" s="20">
        <f t="shared" ca="1" si="1"/>
        <v>10.137971308296271</v>
      </c>
      <c r="Y7" s="20">
        <f t="shared" ref="Y7:AC14" ca="1" si="2">(SUMIFS(OFFSET(INDIRECT("'"&amp;$E$1 &amp; "_"&amp;$E7 &amp; " Cost'!C:C"), 0, Y$1), INDIRECT("'"&amp;$E$1 &amp; "_"&amp;$E7 &amp; " Cost'!A:A"), $B$4)-SUMIFS(OFFSET(INDIRECT("'"&amp;$C$1 &amp; "_"&amp;$E7 &amp; " Cost'!C:C"), 0, Y$1), INDIRECT("'"&amp;$C$1 &amp; "_"&amp;$E7 &amp; " Cost'!A:A"), $B$4))/1000</f>
        <v>61.661429583108053</v>
      </c>
      <c r="Z7" s="20">
        <f t="shared" ca="1" si="2"/>
        <v>57.518751564459379</v>
      </c>
      <c r="AA7" s="20">
        <f t="shared" ca="1" si="2"/>
        <v>47.508898912103035</v>
      </c>
      <c r="AB7" s="20">
        <f t="shared" ca="1" si="2"/>
        <v>52.130057191327303</v>
      </c>
      <c r="AC7" s="20">
        <f t="shared" ca="1" si="2"/>
        <v>52.275319010118515</v>
      </c>
    </row>
    <row r="8" spans="1:29">
      <c r="E8" s="18" t="str">
        <f>H8</f>
        <v>FOM</v>
      </c>
      <c r="H8" s="19" t="s">
        <v>26</v>
      </c>
      <c r="I8" s="20">
        <f t="shared" ca="1" si="1"/>
        <v>9.0942125777950659E-7</v>
      </c>
      <c r="J8" s="20">
        <f t="shared" ca="1" si="1"/>
        <v>8.5960717115085568E-7</v>
      </c>
      <c r="K8" s="20">
        <f t="shared" ca="1" si="1"/>
        <v>8.2540859875734891E-7</v>
      </c>
      <c r="L8" s="20">
        <f t="shared" ca="1" si="1"/>
        <v>8.6491995170945301E-7</v>
      </c>
      <c r="M8" s="20">
        <f t="shared" ca="1" si="1"/>
        <v>9.1548583441181104E-7</v>
      </c>
      <c r="N8" s="20">
        <f t="shared" ca="1" si="1"/>
        <v>8.2065578317269683E-7</v>
      </c>
      <c r="O8" s="20">
        <f t="shared" ca="1" si="1"/>
        <v>6.8015209399163728E-7</v>
      </c>
      <c r="P8" s="20">
        <f t="shared" ca="1" si="1"/>
        <v>8.6797711264807727E-7</v>
      </c>
      <c r="Q8" s="20">
        <f t="shared" ca="1" si="1"/>
        <v>6.9642170274164529E-7</v>
      </c>
      <c r="R8" s="20">
        <f t="shared" ca="1" si="1"/>
        <v>2.8310450288699938E-6</v>
      </c>
      <c r="S8" s="20">
        <f t="shared" ca="1" si="1"/>
        <v>19.745697937064993</v>
      </c>
      <c r="T8" s="20">
        <f t="shared" ca="1" si="1"/>
        <v>77.682903904108187</v>
      </c>
      <c r="U8" s="20">
        <f t="shared" ca="1" si="1"/>
        <v>22.694972048610623</v>
      </c>
      <c r="V8" s="20">
        <f t="shared" ca="1" si="1"/>
        <v>21.033338437045721</v>
      </c>
      <c r="W8" s="20">
        <f t="shared" ca="1" si="1"/>
        <v>31.072980229197682</v>
      </c>
      <c r="X8" s="20">
        <f t="shared" ca="1" si="1"/>
        <v>22.078634863198658</v>
      </c>
      <c r="Y8" s="20">
        <f t="shared" ca="1" si="2"/>
        <v>19.233947687326953</v>
      </c>
      <c r="Z8" s="20">
        <f t="shared" ca="1" si="2"/>
        <v>24.968639105135647</v>
      </c>
      <c r="AA8" s="20">
        <f t="shared" ca="1" si="2"/>
        <v>21.883252351657561</v>
      </c>
      <c r="AB8" s="20">
        <f t="shared" ca="1" si="2"/>
        <v>20.077971496330548</v>
      </c>
      <c r="AC8" s="20">
        <f t="shared" ca="1" si="2"/>
        <v>17.036824897892902</v>
      </c>
    </row>
    <row r="9" spans="1:29">
      <c r="E9" s="18" t="str">
        <f>H9</f>
        <v>Fuel</v>
      </c>
      <c r="H9" s="19" t="s">
        <v>76</v>
      </c>
      <c r="I9" s="20">
        <f t="shared" ca="1" si="1"/>
        <v>-4.9934321804903452E-4</v>
      </c>
      <c r="J9" s="20">
        <f t="shared" ca="1" si="1"/>
        <v>8.2115060440730303E-2</v>
      </c>
      <c r="K9" s="20">
        <f t="shared" ca="1" si="1"/>
        <v>-3.1231194911058992E-2</v>
      </c>
      <c r="L9" s="20">
        <f t="shared" ca="1" si="1"/>
        <v>-5.635598419001326E-2</v>
      </c>
      <c r="M9" s="20">
        <f t="shared" ca="1" si="1"/>
        <v>-5.217734805773944E-4</v>
      </c>
      <c r="N9" s="20">
        <f t="shared" ca="1" si="1"/>
        <v>-9.5431325188837944E-4</v>
      </c>
      <c r="O9" s="20">
        <f t="shared" ca="1" si="1"/>
        <v>-2.9450842923251911E-3</v>
      </c>
      <c r="P9" s="20">
        <f t="shared" ca="1" si="1"/>
        <v>-1.5058261831291019E-4</v>
      </c>
      <c r="Q9" s="20">
        <f t="shared" ca="1" si="1"/>
        <v>1.6794627810944804E-2</v>
      </c>
      <c r="R9" s="20">
        <f t="shared" ca="1" si="1"/>
        <v>1.134394860270084</v>
      </c>
      <c r="S9" s="20">
        <f t="shared" ca="1" si="1"/>
        <v>23.464607001524186</v>
      </c>
      <c r="T9" s="20">
        <f t="shared" ca="1" si="1"/>
        <v>22.984692272687564</v>
      </c>
      <c r="U9" s="20">
        <f t="shared" ca="1" si="1"/>
        <v>19.992650232860935</v>
      </c>
      <c r="V9" s="20">
        <f t="shared" ca="1" si="1"/>
        <v>32.883316466647841</v>
      </c>
      <c r="W9" s="20">
        <f t="shared" ca="1" si="1"/>
        <v>30.78757573976781</v>
      </c>
      <c r="X9" s="20">
        <f t="shared" ca="1" si="1"/>
        <v>23.523451928240071</v>
      </c>
      <c r="Y9" s="20">
        <f t="shared" ca="1" si="2"/>
        <v>7.7682331831873741</v>
      </c>
      <c r="Z9" s="20">
        <f t="shared" ca="1" si="2"/>
        <v>9.0181407321967999</v>
      </c>
      <c r="AA9" s="20">
        <f t="shared" ca="1" si="2"/>
        <v>15.717873022230691</v>
      </c>
      <c r="AB9" s="20">
        <f t="shared" ca="1" si="2"/>
        <v>10.001143297308358</v>
      </c>
      <c r="AC9" s="20">
        <f t="shared" ca="1" si="2"/>
        <v>16.403471242455474</v>
      </c>
    </row>
    <row r="10" spans="1:29">
      <c r="E10" s="18" t="str">
        <f>H10</f>
        <v>VOM</v>
      </c>
      <c r="H10" s="19" t="s">
        <v>50</v>
      </c>
      <c r="I10" s="20">
        <f t="shared" ca="1" si="1"/>
        <v>9.0427356703439727E-3</v>
      </c>
      <c r="J10" s="20">
        <f t="shared" ca="1" si="1"/>
        <v>-2.3883424738538453E-2</v>
      </c>
      <c r="K10" s="20">
        <f t="shared" ca="1" si="1"/>
        <v>2.0833100040734281E-2</v>
      </c>
      <c r="L10" s="20">
        <f t="shared" ca="1" si="1"/>
        <v>1.4214777341112494E-2</v>
      </c>
      <c r="M10" s="20">
        <f t="shared" ca="1" si="1"/>
        <v>-1.3817872743878979E-2</v>
      </c>
      <c r="N10" s="20">
        <f t="shared" ca="1" si="1"/>
        <v>-1.4634307023952714E-3</v>
      </c>
      <c r="O10" s="20">
        <f t="shared" ca="1" si="1"/>
        <v>7.9404991870978849E-4</v>
      </c>
      <c r="P10" s="20">
        <f t="shared" ca="1" si="1"/>
        <v>-1.1646902680862695E-2</v>
      </c>
      <c r="Q10" s="20">
        <f t="shared" ca="1" si="1"/>
        <v>3.4965165073517711E-3</v>
      </c>
      <c r="R10" s="20">
        <f t="shared" ca="1" si="1"/>
        <v>0.19375471645608194</v>
      </c>
      <c r="S10" s="20">
        <f t="shared" ca="1" si="1"/>
        <v>-5.2003741892793913</v>
      </c>
      <c r="T10" s="20">
        <f t="shared" ca="1" si="1"/>
        <v>-5.1292659384832948</v>
      </c>
      <c r="U10" s="20">
        <f t="shared" ca="1" si="1"/>
        <v>-4.84636635765282</v>
      </c>
      <c r="V10" s="20">
        <f t="shared" ca="1" si="1"/>
        <v>-5.589181651035906</v>
      </c>
      <c r="W10" s="20">
        <f t="shared" ca="1" si="1"/>
        <v>-4.0219646440537469</v>
      </c>
      <c r="X10" s="20">
        <f t="shared" ca="1" si="1"/>
        <v>-3.7589641005911401</v>
      </c>
      <c r="Y10" s="20">
        <f t="shared" ca="1" si="2"/>
        <v>-7.0818807933848005</v>
      </c>
      <c r="Z10" s="20">
        <f t="shared" ca="1" si="2"/>
        <v>-6.1774263430000573</v>
      </c>
      <c r="AA10" s="20">
        <f t="shared" ca="1" si="2"/>
        <v>-5.0795286328387297</v>
      </c>
      <c r="AB10" s="20">
        <f t="shared" ca="1" si="2"/>
        <v>-4.0991552053332709</v>
      </c>
      <c r="AC10" s="20">
        <f t="shared" ca="1" si="2"/>
        <v>-4.8331156238885304</v>
      </c>
    </row>
    <row r="11" spans="1:29">
      <c r="E11" s="18" t="str">
        <f>H11</f>
        <v>REHAB</v>
      </c>
      <c r="H11" s="19" t="s">
        <v>77</v>
      </c>
      <c r="I11" s="20">
        <f t="shared" ca="1" si="1"/>
        <v>0</v>
      </c>
      <c r="J11" s="20">
        <f t="shared" ca="1" si="1"/>
        <v>0</v>
      </c>
      <c r="K11" s="20">
        <f t="shared" ca="1" si="1"/>
        <v>0</v>
      </c>
      <c r="L11" s="20">
        <f t="shared" ca="1" si="1"/>
        <v>0</v>
      </c>
      <c r="M11" s="20">
        <f t="shared" ca="1" si="1"/>
        <v>0</v>
      </c>
      <c r="N11" s="20">
        <f t="shared" ca="1" si="1"/>
        <v>0</v>
      </c>
      <c r="O11" s="20">
        <f t="shared" ca="1" si="1"/>
        <v>0</v>
      </c>
      <c r="P11" s="20">
        <f t="shared" ca="1" si="1"/>
        <v>0</v>
      </c>
      <c r="Q11" s="20">
        <f t="shared" ca="1" si="1"/>
        <v>0</v>
      </c>
      <c r="R11" s="20">
        <f t="shared" ca="1" si="1"/>
        <v>-1.1249980998400134E-6</v>
      </c>
      <c r="S11" s="20">
        <f t="shared" ca="1" si="1"/>
        <v>-3.2650868325839091</v>
      </c>
      <c r="T11" s="20">
        <f t="shared" ca="1" si="1"/>
        <v>-12.0739139543723</v>
      </c>
      <c r="U11" s="20">
        <f t="shared" ca="1" si="1"/>
        <v>0</v>
      </c>
      <c r="V11" s="20">
        <f t="shared" ca="1" si="1"/>
        <v>0</v>
      </c>
      <c r="W11" s="20">
        <f t="shared" ca="1" si="1"/>
        <v>-2.2919045655731827</v>
      </c>
      <c r="X11" s="20">
        <f t="shared" ca="1" si="1"/>
        <v>7.3360002102989555E-6</v>
      </c>
      <c r="Y11" s="20">
        <f t="shared" ca="1" si="2"/>
        <v>1.7006743998585589</v>
      </c>
      <c r="Z11" s="20">
        <f t="shared" ca="1" si="2"/>
        <v>0</v>
      </c>
      <c r="AA11" s="20">
        <f t="shared" ca="1" si="2"/>
        <v>0</v>
      </c>
      <c r="AB11" s="20">
        <f t="shared" ca="1" si="2"/>
        <v>0</v>
      </c>
      <c r="AC11" s="20">
        <f t="shared" ca="1" si="2"/>
        <v>0</v>
      </c>
    </row>
    <row r="12" spans="1:29">
      <c r="E12" s="18" t="s">
        <v>86</v>
      </c>
      <c r="H12" s="19" t="s">
        <v>87</v>
      </c>
      <c r="I12" s="20">
        <f t="shared" ca="1" si="1"/>
        <v>2.7461805364510605E-7</v>
      </c>
      <c r="J12" s="20">
        <f t="shared" ca="1" si="1"/>
        <v>2.8773543448452435E-7</v>
      </c>
      <c r="K12" s="20">
        <f t="shared" ca="1" si="1"/>
        <v>2.9876517791509707E-7</v>
      </c>
      <c r="L12" s="20">
        <f t="shared" ca="1" si="1"/>
        <v>3.0346269860325902E-7</v>
      </c>
      <c r="M12" s="20">
        <f t="shared" ca="1" si="1"/>
        <v>3.1265297046917553E-7</v>
      </c>
      <c r="N12" s="20">
        <f t="shared" ca="1" si="1"/>
        <v>3.158502970106457E-7</v>
      </c>
      <c r="O12" s="20">
        <f t="shared" ca="1" si="1"/>
        <v>3.0960418001465456E-7</v>
      </c>
      <c r="P12" s="20">
        <f t="shared" ca="1" si="1"/>
        <v>3.2181707232438823E-7</v>
      </c>
      <c r="Q12" s="20">
        <f t="shared" ca="1" si="1"/>
        <v>3.143135264701352E-7</v>
      </c>
      <c r="R12" s="20">
        <f t="shared" ca="1" si="1"/>
        <v>3.9354808075131584E-7</v>
      </c>
      <c r="S12" s="20">
        <f t="shared" ca="1" si="1"/>
        <v>0.20900563325603161</v>
      </c>
      <c r="T12" s="20">
        <f t="shared" ca="1" si="1"/>
        <v>0.66980550618963886</v>
      </c>
      <c r="U12" s="20">
        <f t="shared" ca="1" si="1"/>
        <v>1.0625191086149861</v>
      </c>
      <c r="V12" s="20">
        <f t="shared" ca="1" si="1"/>
        <v>2.073204774463385</v>
      </c>
      <c r="W12" s="20">
        <f t="shared" ca="1" si="1"/>
        <v>2.9379201452234955</v>
      </c>
      <c r="X12" s="20">
        <f t="shared" ca="1" si="1"/>
        <v>3.6498281107684871</v>
      </c>
      <c r="Y12" s="20">
        <f t="shared" ca="1" si="2"/>
        <v>4.2488968184171734</v>
      </c>
      <c r="Z12" s="20">
        <f t="shared" ca="1" si="2"/>
        <v>4.7406770073038977</v>
      </c>
      <c r="AA12" s="20">
        <f t="shared" ca="1" si="2"/>
        <v>5.1576746173123666</v>
      </c>
      <c r="AB12" s="20">
        <f t="shared" ca="1" si="2"/>
        <v>5.0348522533642344</v>
      </c>
      <c r="AC12" s="20">
        <f t="shared" ca="1" si="2"/>
        <v>4.6662208087042032</v>
      </c>
    </row>
    <row r="13" spans="1:29">
      <c r="E13" s="18" t="s">
        <v>88</v>
      </c>
      <c r="H13" s="19" t="s">
        <v>88</v>
      </c>
      <c r="I13" s="20">
        <f t="shared" ca="1" si="1"/>
        <v>1.0142807289999998E-6</v>
      </c>
      <c r="J13" s="20">
        <f t="shared" ca="1" si="1"/>
        <v>1.0131902890000003E-6</v>
      </c>
      <c r="K13" s="20">
        <f t="shared" ca="1" si="1"/>
        <v>1.0220361790000002E-6</v>
      </c>
      <c r="L13" s="20">
        <f t="shared" ca="1" si="1"/>
        <v>1.0180033239999998E-6</v>
      </c>
      <c r="M13" s="20">
        <f t="shared" ca="1" si="1"/>
        <v>1.0164624070000002E-6</v>
      </c>
      <c r="N13" s="20">
        <f t="shared" ca="1" si="1"/>
        <v>1.0154811519999999E-6</v>
      </c>
      <c r="O13" s="20">
        <f t="shared" ca="1" si="1"/>
        <v>1.018814935E-6</v>
      </c>
      <c r="P13" s="20">
        <f t="shared" ca="1" si="1"/>
        <v>1.017521656E-6</v>
      </c>
      <c r="Q13" s="20">
        <f t="shared" ca="1" si="1"/>
        <v>1.0153182860000001E-6</v>
      </c>
      <c r="R13" s="20">
        <f t="shared" ca="1" si="1"/>
        <v>1.0162382339999999E-6</v>
      </c>
      <c r="S13" s="20">
        <f t="shared" ca="1" si="1"/>
        <v>1.020788815E-6</v>
      </c>
      <c r="T13" s="20">
        <f t="shared" ca="1" si="1"/>
        <v>1.0222711420000001E-6</v>
      </c>
      <c r="U13" s="20">
        <f t="shared" ca="1" si="1"/>
        <v>-4.7866351458196729E-6</v>
      </c>
      <c r="V13" s="20">
        <f t="shared" ca="1" si="1"/>
        <v>1.0262340070000005E-6</v>
      </c>
      <c r="W13" s="20">
        <f t="shared" ca="1" si="1"/>
        <v>2.2215311392828831</v>
      </c>
      <c r="X13" s="20">
        <f t="shared" ca="1" si="1"/>
        <v>1.8776988398658505</v>
      </c>
      <c r="Y13" s="20">
        <f t="shared" ca="1" si="2"/>
        <v>-2.1671064683909353</v>
      </c>
      <c r="Z13" s="20">
        <f t="shared" ca="1" si="2"/>
        <v>-0.91230700902308171</v>
      </c>
      <c r="AA13" s="20">
        <f t="shared" ca="1" si="2"/>
        <v>-0.18656281257065205</v>
      </c>
      <c r="AB13" s="20">
        <f t="shared" ca="1" si="2"/>
        <v>-8.2134972498545107</v>
      </c>
      <c r="AC13" s="20">
        <f t="shared" ca="1" si="2"/>
        <v>7.3366451320326972E-2</v>
      </c>
    </row>
    <row r="14" spans="1:29">
      <c r="E14" s="18" t="str">
        <f>H14</f>
        <v>SyncCon</v>
      </c>
      <c r="H14" s="19" t="s">
        <v>71</v>
      </c>
      <c r="I14" s="20">
        <f t="shared" ca="1" si="1"/>
        <v>-4.8076886495532559E-3</v>
      </c>
      <c r="J14" s="20">
        <f t="shared" ca="1" si="1"/>
        <v>-1.1219862439816097E-4</v>
      </c>
      <c r="K14" s="20">
        <f t="shared" ca="1" si="1"/>
        <v>-1.7422785344831482E-3</v>
      </c>
      <c r="L14" s="20">
        <f t="shared" ca="1" si="1"/>
        <v>-2.0624787000000082E-2</v>
      </c>
      <c r="M14" s="20">
        <f t="shared" ca="1" si="1"/>
        <v>-2.3069184999999947E-2</v>
      </c>
      <c r="N14" s="20">
        <f t="shared" ca="1" si="1"/>
        <v>-5.6363566000000219E-2</v>
      </c>
      <c r="O14" s="20">
        <f t="shared" ca="1" si="1"/>
        <v>-5.0897156000000221E-2</v>
      </c>
      <c r="P14" s="20">
        <f t="shared" ca="1" si="1"/>
        <v>-5.0897763999999825E-2</v>
      </c>
      <c r="Q14" s="20">
        <f t="shared" ca="1" si="1"/>
        <v>-5.7384189999999988E-2</v>
      </c>
      <c r="R14" s="20">
        <f t="shared" ca="1" si="1"/>
        <v>-6.4408236000000438E-2</v>
      </c>
      <c r="S14" s="20">
        <f t="shared" ca="1" si="1"/>
        <v>0.19246094999999991</v>
      </c>
      <c r="T14" s="20">
        <f t="shared" ca="1" si="1"/>
        <v>0.18583827000000019</v>
      </c>
      <c r="U14" s="20">
        <f t="shared" ca="1" si="1"/>
        <v>0.14351952299999993</v>
      </c>
      <c r="V14" s="20">
        <f t="shared" ca="1" si="1"/>
        <v>8.0587766000000102E-2</v>
      </c>
      <c r="W14" s="20">
        <f t="shared" ca="1" si="1"/>
        <v>5.2219479999999978E-2</v>
      </c>
      <c r="X14" s="20">
        <f t="shared" ca="1" si="1"/>
        <v>6.8709018999999899E-2</v>
      </c>
      <c r="Y14" s="20">
        <f t="shared" ca="1" si="2"/>
        <v>0.10162056599999983</v>
      </c>
      <c r="Z14" s="20">
        <f t="shared" ca="1" si="2"/>
        <v>0.16534334649999982</v>
      </c>
      <c r="AA14" s="20">
        <f t="shared" ca="1" si="2"/>
        <v>0.26614935769999987</v>
      </c>
      <c r="AB14" s="20">
        <f t="shared" ca="1" si="2"/>
        <v>0.10988871200000017</v>
      </c>
      <c r="AC14" s="20">
        <f t="shared" ca="1" si="2"/>
        <v>0.17155132629999981</v>
      </c>
    </row>
    <row r="15" spans="1:29">
      <c r="H15" s="21" t="s">
        <v>89</v>
      </c>
      <c r="I15" s="22">
        <f ca="1">SUM(I7:I14)</f>
        <v>3.7441503085607723E-3</v>
      </c>
      <c r="J15" s="22">
        <f ca="1">I15 + SUM(J7:J14)</f>
        <v>6.1871617543390281E-2</v>
      </c>
      <c r="K15" s="22">
        <f t="shared" ref="K15:AC15" ca="1" si="3">J15 + SUM(K7:K14)</f>
        <v>4.9739982497060124E-2</v>
      </c>
      <c r="L15" s="22">
        <f t="shared" ca="1" si="3"/>
        <v>-1.3017119835088568E-2</v>
      </c>
      <c r="M15" s="22">
        <f t="shared" ca="1" si="3"/>
        <v>-5.0416705591019247E-2</v>
      </c>
      <c r="N15" s="22">
        <f t="shared" ca="1" si="3"/>
        <v>-0.10918908922839599</v>
      </c>
      <c r="O15" s="22">
        <f t="shared" ca="1" si="3"/>
        <v>-0.16222892314882328</v>
      </c>
      <c r="P15" s="22">
        <f t="shared" ca="1" si="3"/>
        <v>-0.22491475112556825</v>
      </c>
      <c r="Q15" s="22">
        <f t="shared" ca="1" si="3"/>
        <v>-0.26199943235837442</v>
      </c>
      <c r="R15" s="22">
        <f t="shared" ca="1" si="3"/>
        <v>1.0017532501073552</v>
      </c>
      <c r="S15" s="22">
        <f t="shared" ca="1" si="3"/>
        <v>36.148072154138355</v>
      </c>
      <c r="T15" s="22">
        <f t="shared" ca="1" si="3"/>
        <v>116.05452495590754</v>
      </c>
      <c r="U15" s="22">
        <f t="shared" ca="1" si="3"/>
        <v>149.92343157436125</v>
      </c>
      <c r="V15" s="22">
        <f t="shared" ca="1" si="3"/>
        <v>195.60545623465438</v>
      </c>
      <c r="W15" s="22">
        <f t="shared" ca="1" si="3"/>
        <v>252.08830699502116</v>
      </c>
      <c r="X15" s="22">
        <f t="shared" ca="1" si="3"/>
        <v>309.66564429979957</v>
      </c>
      <c r="Y15" s="22">
        <f t="shared" ca="1" si="3"/>
        <v>395.13145927592194</v>
      </c>
      <c r="Z15" s="22">
        <f t="shared" ca="1" si="3"/>
        <v>484.45327767949453</v>
      </c>
      <c r="AA15" s="22">
        <f t="shared" ca="1" si="3"/>
        <v>569.72103449508882</v>
      </c>
      <c r="AB15" s="22">
        <f t="shared" ca="1" si="3"/>
        <v>644.76229499023145</v>
      </c>
      <c r="AC15" s="22">
        <f t="shared" ca="1" si="3"/>
        <v>730.55593310313441</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0</v>
      </c>
      <c r="M26" s="23">
        <f t="shared" ca="1" si="5"/>
        <v>0</v>
      </c>
      <c r="N26" s="23">
        <f t="shared" ca="1" si="5"/>
        <v>0</v>
      </c>
      <c r="O26" s="23">
        <f t="shared" ca="1" si="5"/>
        <v>0</v>
      </c>
      <c r="P26" s="23">
        <f t="shared" ca="1" si="5"/>
        <v>0</v>
      </c>
      <c r="Q26" s="23">
        <f t="shared" ca="1" si="5"/>
        <v>0</v>
      </c>
      <c r="R26" s="23">
        <f t="shared" ca="1" si="5"/>
        <v>0</v>
      </c>
      <c r="S26" s="23">
        <f t="shared" ca="1" si="5"/>
        <v>0</v>
      </c>
      <c r="T26" s="23">
        <f t="shared" ca="1" si="5"/>
        <v>-3.7314993096515536E-4</v>
      </c>
      <c r="U26" s="23">
        <f t="shared" ca="1" si="5"/>
        <v>-3.7314984001568519E-4</v>
      </c>
      <c r="V26" s="23">
        <f t="shared" ca="1" si="5"/>
        <v>-3.7314453948056325E-4</v>
      </c>
      <c r="W26" s="23">
        <f t="shared" ca="1" si="5"/>
        <v>-89.405848959511786</v>
      </c>
      <c r="X26" s="23">
        <f t="shared" ca="1" si="5"/>
        <v>-89.405528959319781</v>
      </c>
      <c r="Y26" s="23">
        <f t="shared" ca="1" si="5"/>
        <v>-12.137282959110962</v>
      </c>
      <c r="Z26" s="23">
        <f t="shared" ca="1" si="5"/>
        <v>-12.13727895880038</v>
      </c>
      <c r="AA26" s="23">
        <f t="shared" ca="1" si="5"/>
        <v>-12.137282958379728</v>
      </c>
      <c r="AB26" s="23">
        <f t="shared" ca="1" si="5"/>
        <v>-12.137282957879506</v>
      </c>
      <c r="AC26" s="23">
        <f t="shared" ca="1" si="5"/>
        <v>-12.137282956238778</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0</v>
      </c>
      <c r="M27" s="23">
        <f t="shared" ca="1" si="6"/>
        <v>0</v>
      </c>
      <c r="N27" s="23">
        <f t="shared" ca="1" si="6"/>
        <v>0</v>
      </c>
      <c r="O27" s="23">
        <f t="shared" ca="1" si="6"/>
        <v>0</v>
      </c>
      <c r="P27" s="23">
        <f t="shared" ca="1" si="6"/>
        <v>0</v>
      </c>
      <c r="Q27" s="23">
        <f t="shared" ca="1" si="6"/>
        <v>0</v>
      </c>
      <c r="R27" s="23">
        <f t="shared" ca="1" si="6"/>
        <v>0</v>
      </c>
      <c r="S27" s="23">
        <f t="shared" ca="1" si="6"/>
        <v>-93.947590000000218</v>
      </c>
      <c r="T27" s="23">
        <f t="shared" ca="1" si="6"/>
        <v>-468.94628085500017</v>
      </c>
      <c r="U27" s="23">
        <f t="shared" ca="1" si="6"/>
        <v>-468.94628085500017</v>
      </c>
      <c r="V27" s="23">
        <f t="shared" ca="1" si="6"/>
        <v>-468.94628085510021</v>
      </c>
      <c r="W27" s="23">
        <f t="shared" ca="1" si="6"/>
        <v>-468.94628085510021</v>
      </c>
      <c r="X27" s="23">
        <f t="shared" ca="1" si="6"/>
        <v>-468.94628085510021</v>
      </c>
      <c r="Y27" s="23">
        <f t="shared" ca="1" si="5"/>
        <v>-468.94628085510021</v>
      </c>
      <c r="Z27" s="23">
        <f t="shared" ca="1" si="5"/>
        <v>-468.94628085520026</v>
      </c>
      <c r="AA27" s="23">
        <f t="shared" ca="1" si="5"/>
        <v>-468.94628085520026</v>
      </c>
      <c r="AB27" s="23">
        <f t="shared" ca="1" si="5"/>
        <v>-468.9462808553003</v>
      </c>
      <c r="AC27" s="23">
        <f t="shared" ca="1" si="5"/>
        <v>-374.99869085560022</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0</v>
      </c>
      <c r="Z30" s="23">
        <f t="shared" ca="1" si="5"/>
        <v>0</v>
      </c>
      <c r="AA30" s="23">
        <f t="shared" ca="1" si="5"/>
        <v>0</v>
      </c>
      <c r="AB30" s="23">
        <f t="shared" ca="1" si="5"/>
        <v>-98.019146355361045</v>
      </c>
      <c r="AC30" s="23">
        <f t="shared" ca="1" si="5"/>
        <v>-98.019146364360495</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0</v>
      </c>
      <c r="P31" s="23">
        <f t="shared" ca="1" si="6"/>
        <v>0</v>
      </c>
      <c r="Q31" s="23">
        <f t="shared" ca="1" si="6"/>
        <v>0</v>
      </c>
      <c r="R31" s="23">
        <f t="shared" ca="1" si="5"/>
        <v>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2.8999998903600499E-5</v>
      </c>
      <c r="L32" s="23">
        <f t="shared" ca="1" si="6"/>
        <v>1.5000001440057531E-5</v>
      </c>
      <c r="M32" s="23">
        <f t="shared" ca="1" si="6"/>
        <v>2.5999999706982635E-5</v>
      </c>
      <c r="N32" s="23">
        <f t="shared" ca="1" si="6"/>
        <v>3.0000001061125658E-5</v>
      </c>
      <c r="O32" s="23">
        <f t="shared" ca="1" si="6"/>
        <v>4.000000080850441E-5</v>
      </c>
      <c r="P32" s="23">
        <f t="shared" ca="1" si="6"/>
        <v>3.9999998989515007E-5</v>
      </c>
      <c r="Q32" s="23">
        <f t="shared" ca="1" si="6"/>
        <v>6.0000000303261913E-5</v>
      </c>
      <c r="R32" s="23">
        <f t="shared" ca="1" si="5"/>
        <v>3.0000001061125658E-5</v>
      </c>
      <c r="S32" s="23">
        <f t="shared" ca="1" si="5"/>
        <v>6.0000000303261913E-5</v>
      </c>
      <c r="T32" s="23">
        <f t="shared" ca="1" si="5"/>
        <v>2.9999999242136255E-5</v>
      </c>
      <c r="U32" s="23">
        <f t="shared" ca="1" si="5"/>
        <v>0</v>
      </c>
      <c r="V32" s="23">
        <f t="shared" ca="1" si="5"/>
        <v>4.000000080850441E-5</v>
      </c>
      <c r="W32" s="23">
        <f t="shared" ca="1" si="5"/>
        <v>-70.233750000001237</v>
      </c>
      <c r="X32" s="23">
        <f t="shared" ca="1" si="5"/>
        <v>-254.10225499999797</v>
      </c>
      <c r="Y32" s="23">
        <f t="shared" ca="1" si="5"/>
        <v>-332.20197000000007</v>
      </c>
      <c r="Z32" s="23">
        <f t="shared" ca="1" si="5"/>
        <v>-477.01397999999972</v>
      </c>
      <c r="AA32" s="23">
        <f t="shared" ca="1" si="5"/>
        <v>-460.22570800000176</v>
      </c>
      <c r="AB32" s="23">
        <f t="shared" ca="1" si="5"/>
        <v>-160.87928500000089</v>
      </c>
      <c r="AC32" s="23">
        <f t="shared" ca="1" si="5"/>
        <v>-235.55363500000021</v>
      </c>
    </row>
    <row r="33" spans="1:29">
      <c r="H33" s="19" t="s">
        <v>64</v>
      </c>
      <c r="I33" s="23">
        <f t="shared" ca="1" si="6"/>
        <v>0</v>
      </c>
      <c r="J33" s="23">
        <f t="shared" ca="1" si="6"/>
        <v>0</v>
      </c>
      <c r="K33" s="23">
        <f t="shared" ca="1" si="6"/>
        <v>0</v>
      </c>
      <c r="L33" s="23">
        <f t="shared" ca="1" si="6"/>
        <v>0</v>
      </c>
      <c r="M33" s="23">
        <f t="shared" ca="1" si="6"/>
        <v>0</v>
      </c>
      <c r="N33" s="23">
        <f t="shared" ca="1" si="6"/>
        <v>0</v>
      </c>
      <c r="O33" s="23">
        <f t="shared" ca="1" si="6"/>
        <v>0</v>
      </c>
      <c r="P33" s="23">
        <f t="shared" ca="1" si="6"/>
        <v>0</v>
      </c>
      <c r="Q33" s="23">
        <f t="shared" ca="1" si="6"/>
        <v>0</v>
      </c>
      <c r="R33" s="23">
        <f t="shared" ca="1" si="5"/>
        <v>0</v>
      </c>
      <c r="S33" s="23">
        <f t="shared" ca="1" si="5"/>
        <v>0</v>
      </c>
      <c r="T33" s="23">
        <f t="shared" ca="1" si="5"/>
        <v>0</v>
      </c>
      <c r="U33" s="23">
        <f t="shared" ca="1" si="5"/>
        <v>0</v>
      </c>
      <c r="V33" s="23">
        <f t="shared" ca="1" si="5"/>
        <v>0</v>
      </c>
      <c r="W33" s="23">
        <f t="shared" ca="1" si="5"/>
        <v>150</v>
      </c>
      <c r="X33" s="23">
        <f t="shared" ca="1" si="5"/>
        <v>44.121130000000448</v>
      </c>
      <c r="Y33" s="23">
        <f t="shared" ca="1" si="5"/>
        <v>-1094.9559168616015</v>
      </c>
      <c r="Z33" s="23">
        <f t="shared" ca="1" si="5"/>
        <v>-831.47550000000138</v>
      </c>
      <c r="AA33" s="23">
        <f t="shared" ca="1" si="5"/>
        <v>-505.02130000000216</v>
      </c>
      <c r="AB33" s="23">
        <f t="shared" ca="1" si="5"/>
        <v>-1096.6994400000003</v>
      </c>
      <c r="AC33" s="23">
        <f t="shared" ca="1" si="5"/>
        <v>-1234.6330400000006</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0</v>
      </c>
      <c r="S34" s="23">
        <f t="shared" ca="1" si="5"/>
        <v>0</v>
      </c>
      <c r="T34" s="23">
        <f t="shared" ca="1" si="5"/>
        <v>0</v>
      </c>
      <c r="U34" s="23">
        <f t="shared" ca="1" si="5"/>
        <v>0</v>
      </c>
      <c r="V34" s="23">
        <f t="shared" ca="1" si="5"/>
        <v>0</v>
      </c>
      <c r="W34" s="23">
        <f t="shared" ca="1" si="5"/>
        <v>-22.883295999999973</v>
      </c>
      <c r="X34" s="23">
        <f t="shared" ca="1" si="5"/>
        <v>-122.88868368670001</v>
      </c>
      <c r="Y34" s="23">
        <f t="shared" ca="1" si="5"/>
        <v>-1124.2135442288202</v>
      </c>
      <c r="Z34" s="23">
        <f t="shared" ca="1" si="5"/>
        <v>-1124.2135442362303</v>
      </c>
      <c r="AA34" s="23">
        <f t="shared" ca="1" si="5"/>
        <v>-1124.2135442427</v>
      </c>
      <c r="AB34" s="23">
        <f t="shared" ca="1" si="5"/>
        <v>-1292.4648396911998</v>
      </c>
      <c r="AC34" s="23">
        <f t="shared" ca="1" si="5"/>
        <v>-1292.4648375385996</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0</v>
      </c>
      <c r="S35" s="23">
        <f t="shared" ca="1" si="5"/>
        <v>0</v>
      </c>
      <c r="T35" s="23">
        <f t="shared" ca="1" si="5"/>
        <v>48.153835000000072</v>
      </c>
      <c r="U35" s="23">
        <f t="shared" ca="1" si="5"/>
        <v>60.978626000000077</v>
      </c>
      <c r="V35" s="23">
        <f t="shared" ca="1" si="5"/>
        <v>60.978626000000077</v>
      </c>
      <c r="W35" s="23">
        <f t="shared" ca="1" si="5"/>
        <v>66.624449999999797</v>
      </c>
      <c r="X35" s="23">
        <f t="shared" ca="1" si="5"/>
        <v>52.8704359999997</v>
      </c>
      <c r="Y35" s="23">
        <f t="shared" ca="1" si="5"/>
        <v>94.773079999999936</v>
      </c>
      <c r="Z35" s="23">
        <f t="shared" ca="1" si="5"/>
        <v>94.773079999999936</v>
      </c>
      <c r="AA35" s="23">
        <f t="shared" ca="1" si="5"/>
        <v>94.773079999999936</v>
      </c>
      <c r="AB35" s="23">
        <f t="shared" ca="1" si="5"/>
        <v>51.63148000000001</v>
      </c>
      <c r="AC35" s="23">
        <f t="shared" ca="1" si="5"/>
        <v>51.63148000000001</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0</v>
      </c>
      <c r="S38" s="23">
        <f t="shared" ca="1" si="6"/>
        <v>0</v>
      </c>
      <c r="T38" s="23">
        <f t="shared" ca="1" si="6"/>
        <v>0</v>
      </c>
      <c r="U38" s="23">
        <f t="shared" ca="1" si="6"/>
        <v>0</v>
      </c>
      <c r="V38" s="23">
        <f t="shared" ca="1" si="6"/>
        <v>0</v>
      </c>
      <c r="W38" s="23">
        <f t="shared" ca="1" si="6"/>
        <v>-22.883295999999973</v>
      </c>
      <c r="X38" s="23">
        <f t="shared" ca="1" si="6"/>
        <v>-122.88868368670001</v>
      </c>
      <c r="Y38" s="23">
        <f t="shared" ref="Y38:AC40" ca="1" si="7">-SUMIFS(OFFSET(INDIRECT("'"&amp;$E$1 &amp; "_Capacity'!C:C"), 0, Y$1), INDIRECT("'"&amp;$E$1 &amp; "_Capacity'!B:B"),$H38, INDIRECT("'"&amp;$E$1 &amp; "_Capacity'!A:A"),$B$23) +SUMIFS(OFFSET(INDIRECT("'"&amp;$C$1 &amp; "_Capacity'!C:C"), 0, Y$1), INDIRECT("'"&amp;$C$1 &amp; "_Capacity'!B:B"),$H38, INDIRECT("'"&amp;$C$1 &amp; "_Capacity'!A:A"),$B$23)</f>
        <v>-1124.2135442288202</v>
      </c>
      <c r="Z38" s="23">
        <f t="shared" ca="1" si="7"/>
        <v>-1124.2135442362303</v>
      </c>
      <c r="AA38" s="23">
        <f t="shared" ca="1" si="7"/>
        <v>-1124.2135442427</v>
      </c>
      <c r="AB38" s="23">
        <f t="shared" ca="1" si="7"/>
        <v>-1292.4648396911998</v>
      </c>
      <c r="AC38" s="23">
        <f t="shared" ca="1" si="7"/>
        <v>-1292.4648375385996</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0</v>
      </c>
      <c r="S39" s="23">
        <f t="shared" ca="1" si="6"/>
        <v>0</v>
      </c>
      <c r="T39" s="23">
        <f t="shared" ca="1" si="6"/>
        <v>48.153835000000072</v>
      </c>
      <c r="U39" s="23">
        <f t="shared" ca="1" si="6"/>
        <v>60.978626000000077</v>
      </c>
      <c r="V39" s="23">
        <f t="shared" ca="1" si="6"/>
        <v>60.978626000000077</v>
      </c>
      <c r="W39" s="23">
        <f t="shared" ca="1" si="6"/>
        <v>66.624449999999797</v>
      </c>
      <c r="X39" s="23">
        <f t="shared" ca="1" si="6"/>
        <v>52.8704359999997</v>
      </c>
      <c r="Y39" s="23">
        <f t="shared" ca="1" si="7"/>
        <v>94.773079999999936</v>
      </c>
      <c r="Z39" s="23">
        <f t="shared" ca="1" si="7"/>
        <v>94.773079999999936</v>
      </c>
      <c r="AA39" s="23">
        <f t="shared" ca="1" si="7"/>
        <v>94.773079999999936</v>
      </c>
      <c r="AB39" s="23">
        <f t="shared" ca="1" si="7"/>
        <v>51.63148000000001</v>
      </c>
      <c r="AC39" s="23">
        <f t="shared" ca="1" si="7"/>
        <v>51.63148000000001</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1.8800000019837171E-2</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3.3975700207520276E-3</v>
      </c>
      <c r="K47" s="23">
        <f t="shared" ca="1" si="9"/>
        <v>1.5476900152862072E-3</v>
      </c>
      <c r="L47" s="23">
        <f t="shared" ca="1" si="9"/>
        <v>0.80044079998333473</v>
      </c>
      <c r="M47" s="23">
        <f t="shared" ca="1" si="9"/>
        <v>5.3344380052294582E-2</v>
      </c>
      <c r="N47" s="23">
        <f t="shared" ca="1" si="9"/>
        <v>5.8139100030530244E-2</v>
      </c>
      <c r="O47" s="23">
        <f t="shared" ca="1" si="9"/>
        <v>0.20824457998969592</v>
      </c>
      <c r="P47" s="23">
        <f t="shared" ca="1" si="9"/>
        <v>1.0107750000315718E-2</v>
      </c>
      <c r="Q47" s="23">
        <f t="shared" ca="1" si="9"/>
        <v>-1.7835453000006964</v>
      </c>
      <c r="R47" s="23">
        <f t="shared" ca="1" si="9"/>
        <v>-144.59035667001444</v>
      </c>
      <c r="S47" s="23">
        <f t="shared" ca="1" si="9"/>
        <v>-2095.5761235800092</v>
      </c>
      <c r="T47" s="23">
        <f t="shared" ca="1" si="9"/>
        <v>-1138.6493585580247</v>
      </c>
      <c r="U47" s="23">
        <f t="shared" ca="1" si="9"/>
        <v>-960.55755008698907</v>
      </c>
      <c r="V47" s="23">
        <f t="shared" ca="1" si="9"/>
        <v>-2616.8562092430075</v>
      </c>
      <c r="W47" s="23">
        <f t="shared" ca="1" si="9"/>
        <v>-2721.8023475670052</v>
      </c>
      <c r="X47" s="23">
        <f t="shared" ca="1" si="9"/>
        <v>-1889.3811352210178</v>
      </c>
      <c r="Y47" s="23">
        <f t="shared" ca="1" si="9"/>
        <v>143.41010822598764</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407.47156296398316</v>
      </c>
      <c r="AA47" s="23">
        <f t="shared" ca="1" si="10"/>
        <v>371.83905432700703</v>
      </c>
      <c r="AB47" s="23">
        <f t="shared" ca="1" si="10"/>
        <v>-487.3612758950112</v>
      </c>
      <c r="AC47" s="23">
        <f t="shared" ca="1" si="10"/>
        <v>618.79417592399841</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-0.11547999999311287</v>
      </c>
      <c r="J48" s="23">
        <f t="shared" ca="1" si="9"/>
        <v>-14.333099999996193</v>
      </c>
      <c r="K48" s="23">
        <f t="shared" ca="1" si="9"/>
        <v>2.7944999999963329</v>
      </c>
      <c r="L48" s="23">
        <f t="shared" ca="1" si="9"/>
        <v>9.1025999999910709</v>
      </c>
      <c r="M48" s="23">
        <f t="shared" ca="1" si="9"/>
        <v>1.7800000005081529E-2</v>
      </c>
      <c r="N48" s="23">
        <f t="shared" ca="1" si="9"/>
        <v>7.1999999963736627E-3</v>
      </c>
      <c r="O48" s="23">
        <f t="shared" ca="1" si="9"/>
        <v>1.9999999494757503E-4</v>
      </c>
      <c r="P48" s="23">
        <f t="shared" ca="1" si="9"/>
        <v>-1.9999999494757503E-4</v>
      </c>
      <c r="Q48" s="23">
        <f t="shared" ca="1" si="9"/>
        <v>-3.3450000046286732E-4</v>
      </c>
      <c r="R48" s="23">
        <f t="shared" ca="1" si="9"/>
        <v>-1.3875370220157492</v>
      </c>
      <c r="S48" s="23">
        <f t="shared" ca="1" si="9"/>
        <v>-2282.9747881790063</v>
      </c>
      <c r="T48" s="23">
        <f t="shared" ca="1" si="9"/>
        <v>-3660.3762138619932</v>
      </c>
      <c r="U48" s="23">
        <f t="shared" ca="1" si="9"/>
        <v>-3919.3617610820074</v>
      </c>
      <c r="V48" s="23">
        <f t="shared" ca="1" si="9"/>
        <v>-3493.3331056940042</v>
      </c>
      <c r="W48" s="23">
        <f t="shared" ca="1" si="9"/>
        <v>-3532.0610912000011</v>
      </c>
      <c r="X48" s="23">
        <f t="shared" ca="1" si="9"/>
        <v>-3444.9763454659878</v>
      </c>
      <c r="Y48" s="23">
        <f t="shared" ca="1" si="9"/>
        <v>-3895.3671121679981</v>
      </c>
      <c r="Z48" s="23">
        <f t="shared" ca="1" si="10"/>
        <v>-3795.084171190003</v>
      </c>
      <c r="AA48" s="23">
        <f t="shared" ca="1" si="10"/>
        <v>-3711.5182468500207</v>
      </c>
      <c r="AB48" s="23">
        <f t="shared" ca="1" si="10"/>
        <v>-3835.1723384660036</v>
      </c>
      <c r="AC48" s="23">
        <f t="shared" ca="1" si="10"/>
        <v>-2986.4437023590035</v>
      </c>
    </row>
    <row r="49" spans="8:29">
      <c r="H49" s="19" t="s">
        <v>18</v>
      </c>
      <c r="I49" s="23">
        <f t="shared" ca="1" si="11"/>
        <v>-9.650990705267759E-6</v>
      </c>
      <c r="J49" s="23">
        <f t="shared" ca="1" si="9"/>
        <v>-1.0307242064300226E-5</v>
      </c>
      <c r="K49" s="23">
        <f t="shared" ca="1" si="9"/>
        <v>-1.6431641597591806E-5</v>
      </c>
      <c r="L49" s="23">
        <f t="shared" ca="1" si="9"/>
        <v>-1.195280606225424E-5</v>
      </c>
      <c r="M49" s="23">
        <f t="shared" ca="1" si="9"/>
        <v>-1.2685635510933935E-5</v>
      </c>
      <c r="N49" s="23">
        <f t="shared" ca="1" si="9"/>
        <v>-1.3603069874079665E-5</v>
      </c>
      <c r="O49" s="23">
        <f t="shared" ca="1" si="9"/>
        <v>-1.4813496591159492E-5</v>
      </c>
      <c r="P49" s="23">
        <f t="shared" ca="1" si="9"/>
        <v>-1.6203767927436274E-5</v>
      </c>
      <c r="Q49" s="23">
        <f t="shared" ca="1" si="9"/>
        <v>-1.7262080746149877E-5</v>
      </c>
      <c r="R49" s="23">
        <f t="shared" ca="1" si="9"/>
        <v>-1.8921231685453677E-5</v>
      </c>
      <c r="S49" s="23">
        <f t="shared" ca="1" si="9"/>
        <v>-2.1134800135769183E-5</v>
      </c>
      <c r="T49" s="23">
        <f t="shared" ca="1" si="9"/>
        <v>-1.128524656155605E-2</v>
      </c>
      <c r="U49" s="23">
        <f t="shared" ca="1" si="9"/>
        <v>-3.2411870996611469E-2</v>
      </c>
      <c r="V49" s="23">
        <f t="shared" ca="1" si="9"/>
        <v>0.15738121221170331</v>
      </c>
      <c r="W49" s="23">
        <f t="shared" ca="1" si="9"/>
        <v>1.2611002885366815</v>
      </c>
      <c r="X49" s="23">
        <f t="shared" ca="1" si="9"/>
        <v>3.4355361196676313</v>
      </c>
      <c r="Y49" s="23">
        <f t="shared" ca="1" si="9"/>
        <v>23.871365102640993</v>
      </c>
      <c r="Z49" s="23">
        <f t="shared" ca="1" si="10"/>
        <v>-64.066656216565889</v>
      </c>
      <c r="AA49" s="23">
        <f t="shared" ca="1" si="10"/>
        <v>-615.08052720654064</v>
      </c>
      <c r="AB49" s="23">
        <f t="shared" ca="1" si="10"/>
        <v>-1.2767908768107645</v>
      </c>
      <c r="AC49" s="23">
        <f t="shared" ca="1" si="10"/>
        <v>-1040.9921484335416</v>
      </c>
    </row>
    <row r="50" spans="8:29">
      <c r="H50" s="19" t="s">
        <v>28</v>
      </c>
      <c r="I50" s="23">
        <f t="shared" ca="1" si="11"/>
        <v>-5.0000005558104021E-7</v>
      </c>
      <c r="J50" s="23">
        <f t="shared" ca="1" si="9"/>
        <v>-6.0000002122251317E-7</v>
      </c>
      <c r="K50" s="23">
        <f t="shared" ca="1" si="9"/>
        <v>-4.9999994189420249E-7</v>
      </c>
      <c r="L50" s="23">
        <f t="shared" ca="1" si="9"/>
        <v>-7.5999997761755367E-7</v>
      </c>
      <c r="M50" s="23">
        <f t="shared" ca="1" si="9"/>
        <v>-7.6999998555038474E-7</v>
      </c>
      <c r="N50" s="23">
        <f t="shared" ca="1" si="9"/>
        <v>-7.4999999810643203E-7</v>
      </c>
      <c r="O50" s="23">
        <f t="shared" ca="1" si="9"/>
        <v>-9.0000003183376975E-7</v>
      </c>
      <c r="P50" s="23">
        <f t="shared" ca="1" si="9"/>
        <v>-9.9999999747524271E-7</v>
      </c>
      <c r="Q50" s="23">
        <f t="shared" ca="1" si="9"/>
        <v>-6.9999998686398612E-7</v>
      </c>
      <c r="R50" s="23">
        <f t="shared" ca="1" si="9"/>
        <v>-1.1999999856016075E-6</v>
      </c>
      <c r="S50" s="23">
        <f t="shared" ca="1" si="9"/>
        <v>-2.0846435999999926</v>
      </c>
      <c r="T50" s="23">
        <f t="shared" ca="1" si="9"/>
        <v>-2.2101930000000038</v>
      </c>
      <c r="U50" s="23">
        <f t="shared" ca="1" si="9"/>
        <v>-0.99166239999999561</v>
      </c>
      <c r="V50" s="23">
        <f t="shared" ca="1" si="9"/>
        <v>-3.8092027199999734</v>
      </c>
      <c r="W50" s="23">
        <f t="shared" ca="1" si="9"/>
        <v>-13.14706000000001</v>
      </c>
      <c r="X50" s="23">
        <f t="shared" ca="1" si="9"/>
        <v>-9.4001779999998973</v>
      </c>
      <c r="Y50" s="23">
        <f t="shared" ca="1" si="9"/>
        <v>-3.1880570000000006</v>
      </c>
      <c r="Z50" s="23">
        <f t="shared" ca="1" si="10"/>
        <v>-7.9886600000000101</v>
      </c>
      <c r="AA50" s="23">
        <f t="shared" ca="1" si="10"/>
        <v>0</v>
      </c>
      <c r="AB50" s="23">
        <f t="shared" ca="1" si="10"/>
        <v>0</v>
      </c>
      <c r="AC50" s="23">
        <f t="shared" ca="1" si="10"/>
        <v>0</v>
      </c>
    </row>
    <row r="51" spans="8:29">
      <c r="H51" s="19" t="s">
        <v>62</v>
      </c>
      <c r="I51" s="23">
        <f t="shared" ca="1" si="11"/>
        <v>-1.4465369474692125E-5</v>
      </c>
      <c r="J51" s="23">
        <f t="shared" ca="1" si="9"/>
        <v>-1.317427439317953E-5</v>
      </c>
      <c r="K51" s="23">
        <f t="shared" ca="1" si="9"/>
        <v>-1.4562041194210451E-5</v>
      </c>
      <c r="L51" s="23">
        <f t="shared" ca="1" si="9"/>
        <v>-1.6063136930005717E-5</v>
      </c>
      <c r="M51" s="23">
        <f t="shared" ca="1" si="9"/>
        <v>-1.7086604129999999E-5</v>
      </c>
      <c r="N51" s="23">
        <f t="shared" ca="1" si="9"/>
        <v>-1.8380422729946666E-5</v>
      </c>
      <c r="O51" s="23">
        <f t="shared" ca="1" si="9"/>
        <v>-2.0009803149534378E-5</v>
      </c>
      <c r="P51" s="23">
        <f t="shared" ca="1" si="9"/>
        <v>-2.1726002479738327E-5</v>
      </c>
      <c r="Q51" s="23">
        <f t="shared" ca="1" si="9"/>
        <v>-2.3703225559223995E-5</v>
      </c>
      <c r="R51" s="23">
        <f t="shared" ca="1" si="9"/>
        <v>-2.385766424994884E-5</v>
      </c>
      <c r="S51" s="23">
        <f t="shared" ca="1" si="9"/>
        <v>-3.161886183222939</v>
      </c>
      <c r="T51" s="23">
        <f t="shared" ca="1" si="9"/>
        <v>-6.3961960388852717</v>
      </c>
      <c r="U51" s="23">
        <f t="shared" ca="1" si="9"/>
        <v>-1.2123264797702804</v>
      </c>
      <c r="V51" s="23">
        <f t="shared" ca="1" si="9"/>
        <v>-5.8910610463317701</v>
      </c>
      <c r="W51" s="23">
        <f t="shared" ca="1" si="9"/>
        <v>-25.015718407116463</v>
      </c>
      <c r="X51" s="23">
        <f t="shared" ca="1" si="9"/>
        <v>-27.510786299772548</v>
      </c>
      <c r="Y51" s="23">
        <f t="shared" ca="1" si="9"/>
        <v>-9.7685615767724983</v>
      </c>
      <c r="Z51" s="23">
        <f t="shared" ca="1" si="10"/>
        <v>-67.387589387455023</v>
      </c>
      <c r="AA51" s="23">
        <f t="shared" ca="1" si="10"/>
        <v>-144.46515285378436</v>
      </c>
      <c r="AB51" s="23">
        <f t="shared" ca="1" si="10"/>
        <v>-7.5175517854525964</v>
      </c>
      <c r="AC51" s="23">
        <f t="shared" ca="1" si="10"/>
        <v>-133.43143106145732</v>
      </c>
    </row>
    <row r="52" spans="8:29">
      <c r="H52" s="19" t="s">
        <v>61</v>
      </c>
      <c r="I52" s="23">
        <f t="shared" ca="1" si="11"/>
        <v>-1.861709000004339</v>
      </c>
      <c r="J52" s="23">
        <f t="shared" ca="1" si="9"/>
        <v>9.9729280000010476</v>
      </c>
      <c r="K52" s="23">
        <f t="shared" ca="1" si="9"/>
        <v>-6.4428459999999177</v>
      </c>
      <c r="L52" s="23">
        <f t="shared" ca="1" si="9"/>
        <v>-12.031183999997666</v>
      </c>
      <c r="M52" s="23">
        <f t="shared" ca="1" si="9"/>
        <v>-0.15974800000003597</v>
      </c>
      <c r="N52" s="23">
        <f t="shared" ca="1" si="9"/>
        <v>-0.20081190599921683</v>
      </c>
      <c r="O52" s="23">
        <f t="shared" ca="1" si="9"/>
        <v>-1.086372965008195</v>
      </c>
      <c r="P52" s="23">
        <f t="shared" ca="1" si="9"/>
        <v>-2.5816314002440777E-2</v>
      </c>
      <c r="Q52" s="23">
        <f t="shared" ca="1" si="9"/>
        <v>-1.0957069299984141</v>
      </c>
      <c r="R52" s="23">
        <f t="shared" ca="1" si="9"/>
        <v>18.553146029997151</v>
      </c>
      <c r="S52" s="23">
        <f t="shared" ca="1" si="9"/>
        <v>4237.0980751560037</v>
      </c>
      <c r="T52" s="23">
        <f t="shared" ca="1" si="9"/>
        <v>4541.7851764839888</v>
      </c>
      <c r="U52" s="23">
        <f t="shared" ca="1" si="9"/>
        <v>4566.8998067880002</v>
      </c>
      <c r="V52" s="23">
        <f t="shared" ca="1" si="9"/>
        <v>5807.4441548210016</v>
      </c>
      <c r="W52" s="23">
        <f t="shared" ca="1" si="9"/>
        <v>5682.7447225900032</v>
      </c>
      <c r="X52" s="23">
        <f t="shared" ca="1" si="9"/>
        <v>5548.9222191439985</v>
      </c>
      <c r="Y52" s="23">
        <f t="shared" ca="1" si="9"/>
        <v>6822.6441066269981</v>
      </c>
      <c r="Z52" s="23">
        <f t="shared" ca="1" si="10"/>
        <v>6796.8271502529969</v>
      </c>
      <c r="AA52" s="23">
        <f t="shared" ca="1" si="10"/>
        <v>6925.0329528600014</v>
      </c>
      <c r="AB52" s="23">
        <f t="shared" ca="1" si="10"/>
        <v>6259.5583818650011</v>
      </c>
      <c r="AC52" s="23">
        <f t="shared" ca="1" si="10"/>
        <v>6891.3078713199993</v>
      </c>
    </row>
    <row r="53" spans="8:29">
      <c r="H53" s="19" t="s">
        <v>65</v>
      </c>
      <c r="I53" s="23">
        <f t="shared" ca="1" si="11"/>
        <v>-1.1479995373520069E-4</v>
      </c>
      <c r="J53" s="23">
        <f t="shared" ca="1" si="9"/>
        <v>1.1817287668236531E-4</v>
      </c>
      <c r="K53" s="23">
        <f t="shared" ca="1" si="9"/>
        <v>6.6598659032024443E-7</v>
      </c>
      <c r="L53" s="23">
        <f t="shared" ca="1" si="9"/>
        <v>2.4947176279965788E-4</v>
      </c>
      <c r="M53" s="23">
        <f t="shared" ca="1" si="9"/>
        <v>4.3038722651544958E-5</v>
      </c>
      <c r="N53" s="23">
        <f t="shared" ca="1" si="9"/>
        <v>2.4949104408733547E-4</v>
      </c>
      <c r="O53" s="23">
        <f t="shared" ca="1" si="9"/>
        <v>1.6214337301789783E-4</v>
      </c>
      <c r="P53" s="23">
        <f t="shared" ca="1" si="9"/>
        <v>2.3477807189919986E-4</v>
      </c>
      <c r="Q53" s="23">
        <f t="shared" ca="1" si="9"/>
        <v>2.0153411242063157E-4</v>
      </c>
      <c r="R53" s="23">
        <f t="shared" ca="1" si="9"/>
        <v>-3.5698511506780051E-2</v>
      </c>
      <c r="S53" s="23">
        <f t="shared" ca="1" si="9"/>
        <v>476.14873593782249</v>
      </c>
      <c r="T53" s="23">
        <f t="shared" ca="1" si="9"/>
        <v>636.07841945828113</v>
      </c>
      <c r="U53" s="23">
        <f t="shared" ca="1" si="9"/>
        <v>761.50231523228285</v>
      </c>
      <c r="V53" s="23">
        <f t="shared" ca="1" si="9"/>
        <v>752.90706702518219</v>
      </c>
      <c r="W53" s="23">
        <f t="shared" ca="1" si="9"/>
        <v>627.8615999316462</v>
      </c>
      <c r="X53" s="23">
        <f t="shared" ca="1" si="9"/>
        <v>129.79629426051906</v>
      </c>
      <c r="Y53" s="23">
        <f t="shared" ca="1" si="9"/>
        <v>-370.86190900508518</v>
      </c>
      <c r="Z53" s="23">
        <f t="shared" ca="1" si="10"/>
        <v>-1045.9319257078278</v>
      </c>
      <c r="AA53" s="23">
        <f t="shared" ca="1" si="10"/>
        <v>-1159.7062677986651</v>
      </c>
      <c r="AB53" s="23">
        <f t="shared" ca="1" si="10"/>
        <v>569.79188012241866</v>
      </c>
      <c r="AC53" s="23">
        <f t="shared" ca="1" si="10"/>
        <v>19.008457641015411</v>
      </c>
    </row>
    <row r="54" spans="8:29">
      <c r="H54" s="19" t="s">
        <v>64</v>
      </c>
      <c r="I54" s="23">
        <f t="shared" ca="1" si="11"/>
        <v>7.0007190515752882E-5</v>
      </c>
      <c r="J54" s="23">
        <f t="shared" ca="1" si="9"/>
        <v>9.2092050181236118E-6</v>
      </c>
      <c r="K54" s="23">
        <f t="shared" ca="1" si="9"/>
        <v>1.0778507203212939E-5</v>
      </c>
      <c r="L54" s="23">
        <f t="shared" ca="1" si="9"/>
        <v>-1.3458091416396201E-5</v>
      </c>
      <c r="M54" s="23">
        <f t="shared" ca="1" si="9"/>
        <v>4.7245066525647417E-6</v>
      </c>
      <c r="N54" s="23">
        <f t="shared" ca="1" si="9"/>
        <v>-2.1942985767964274E-5</v>
      </c>
      <c r="O54" s="23">
        <f t="shared" ca="1" si="9"/>
        <v>-4.197148336970713E-5</v>
      </c>
      <c r="P54" s="23">
        <f t="shared" ca="1" si="9"/>
        <v>-3.7369554775068536E-5</v>
      </c>
      <c r="Q54" s="23">
        <f t="shared" ca="1" si="9"/>
        <v>-5.8684092437033542E-5</v>
      </c>
      <c r="R54" s="23">
        <f t="shared" ca="1" si="9"/>
        <v>-4.4229055129108019E-4</v>
      </c>
      <c r="S54" s="23">
        <f t="shared" ca="1" si="9"/>
        <v>0.30889601622038754</v>
      </c>
      <c r="T54" s="23">
        <f t="shared" ca="1" si="9"/>
        <v>1.3715503588064166</v>
      </c>
      <c r="U54" s="23">
        <f t="shared" ca="1" si="9"/>
        <v>1.0440424087482825</v>
      </c>
      <c r="V54" s="23">
        <f t="shared" ca="1" si="9"/>
        <v>3.2418646105597873</v>
      </c>
      <c r="W54" s="23">
        <f t="shared" ca="1" si="9"/>
        <v>287.96373878882878</v>
      </c>
      <c r="X54" s="23">
        <f t="shared" ca="1" si="9"/>
        <v>-18.587029295871616</v>
      </c>
      <c r="Y54" s="23">
        <f t="shared" ca="1" si="9"/>
        <v>-2685.5473575800042</v>
      </c>
      <c r="Z54" s="23">
        <f t="shared" ca="1" si="10"/>
        <v>-2117.8418711977902</v>
      </c>
      <c r="AA54" s="23">
        <f t="shared" ca="1" si="10"/>
        <v>-1337.1486753419485</v>
      </c>
      <c r="AB54" s="23">
        <f t="shared" ca="1" si="10"/>
        <v>-2733.5328698600861</v>
      </c>
      <c r="AC54" s="23">
        <f t="shared" ca="1" si="10"/>
        <v>-3178.3650384406756</v>
      </c>
    </row>
    <row r="55" spans="8:29">
      <c r="H55" s="19" t="s">
        <v>32</v>
      </c>
      <c r="I55" s="23">
        <f t="shared" ca="1" si="11"/>
        <v>-0.20803339039548518</v>
      </c>
      <c r="J55" s="23">
        <f t="shared" ca="1" si="9"/>
        <v>0.24639373670939335</v>
      </c>
      <c r="K55" s="23">
        <f t="shared" ca="1" si="9"/>
        <v>-1.4840120156094372E-2</v>
      </c>
      <c r="L55" s="23">
        <f t="shared" ca="1" si="9"/>
        <v>3.8480137249052859E-4</v>
      </c>
      <c r="M55" s="23">
        <f t="shared" ca="1" si="9"/>
        <v>1.9376977857632482E-4</v>
      </c>
      <c r="N55" s="23">
        <f t="shared" ca="1" si="9"/>
        <v>-2.15375994328042E-2</v>
      </c>
      <c r="O55" s="23">
        <f t="shared" ca="1" si="9"/>
        <v>7.3057358805783679E-3</v>
      </c>
      <c r="P55" s="23">
        <f t="shared" ca="1" si="9"/>
        <v>-2.2170876586045551E-2</v>
      </c>
      <c r="Q55" s="23">
        <f t="shared" ca="1" si="9"/>
        <v>5.3521503185152142E-3</v>
      </c>
      <c r="R55" s="23">
        <f t="shared" ca="1" si="9"/>
        <v>-3.0875925043005736E-2</v>
      </c>
      <c r="S55" s="23">
        <f t="shared" ca="1" si="9"/>
        <v>-0.76428541971401387</v>
      </c>
      <c r="T55" s="23">
        <f t="shared" ca="1" si="9"/>
        <v>7.8520175025929007</v>
      </c>
      <c r="U55" s="23">
        <f t="shared" ca="1" si="9"/>
        <v>3.5627999292730124</v>
      </c>
      <c r="V55" s="23">
        <f t="shared" ca="1" si="9"/>
        <v>4.4202010795410018</v>
      </c>
      <c r="W55" s="23">
        <f t="shared" ca="1" si="9"/>
        <v>-29.422727430474026</v>
      </c>
      <c r="X55" s="23">
        <f t="shared" ca="1" si="9"/>
        <v>-158.36944869476224</v>
      </c>
      <c r="Y55" s="23">
        <f t="shared" ca="1" si="9"/>
        <v>-1249.3682498517799</v>
      </c>
      <c r="Z55" s="23">
        <f t="shared" ca="1" si="10"/>
        <v>-1261.7316380694022</v>
      </c>
      <c r="AA55" s="23">
        <f t="shared" ca="1" si="10"/>
        <v>-1252.2511201395189</v>
      </c>
      <c r="AB55" s="23">
        <f t="shared" ca="1" si="10"/>
        <v>-1331.4675112160976</v>
      </c>
      <c r="AC55" s="23">
        <f t="shared" ca="1" si="10"/>
        <v>-1350.531031401259</v>
      </c>
    </row>
    <row r="56" spans="8:29">
      <c r="H56" s="19" t="s">
        <v>69</v>
      </c>
      <c r="I56" s="23">
        <f t="shared" ca="1" si="11"/>
        <v>1.825406999999899</v>
      </c>
      <c r="J56" s="23">
        <f t="shared" ca="1" si="9"/>
        <v>4.6999330000000015</v>
      </c>
      <c r="K56" s="23">
        <f t="shared" ca="1" si="9"/>
        <v>2.2957989369242924</v>
      </c>
      <c r="L56" s="23">
        <f t="shared" ca="1" si="9"/>
        <v>1.2424757722458821</v>
      </c>
      <c r="M56" s="23">
        <f t="shared" ca="1" si="9"/>
        <v>5.3429216632139287E-4</v>
      </c>
      <c r="N56" s="23">
        <f t="shared" ca="1" si="9"/>
        <v>1.9715703436759213E-2</v>
      </c>
      <c r="O56" s="23">
        <f t="shared" ca="1" si="9"/>
        <v>0.38381541244143591</v>
      </c>
      <c r="P56" s="23">
        <f t="shared" ca="1" si="9"/>
        <v>-1.7039693812421319E-2</v>
      </c>
      <c r="Q56" s="23">
        <f t="shared" ca="1" si="9"/>
        <v>1.8548987759913871</v>
      </c>
      <c r="R56" s="23">
        <f t="shared" ca="1" si="9"/>
        <v>-1.7656890728417238</v>
      </c>
      <c r="S56" s="23">
        <f t="shared" ca="1" si="9"/>
        <v>-302.48238302380378</v>
      </c>
      <c r="T56" s="23">
        <f t="shared" ca="1" si="9"/>
        <v>206.49071197063677</v>
      </c>
      <c r="U56" s="23">
        <f t="shared" ca="1" si="9"/>
        <v>386.58603363985094</v>
      </c>
      <c r="V56" s="23">
        <f t="shared" ca="1" si="9"/>
        <v>71.654813638656833</v>
      </c>
      <c r="W56" s="23">
        <f t="shared" ca="1" si="9"/>
        <v>-181.47974697838708</v>
      </c>
      <c r="X56" s="23">
        <f t="shared" ca="1" si="9"/>
        <v>-587.00688207701023</v>
      </c>
      <c r="Y56" s="23">
        <f t="shared" ca="1" si="9"/>
        <v>-356.13284299881343</v>
      </c>
      <c r="Z56" s="23">
        <f t="shared" ca="1" si="10"/>
        <v>108.99222702968564</v>
      </c>
      <c r="AA56" s="23">
        <f t="shared" ca="1" si="10"/>
        <v>487.45724002900715</v>
      </c>
      <c r="AB56" s="23">
        <f t="shared" ca="1" si="10"/>
        <v>-280.13222448252054</v>
      </c>
      <c r="AC56" s="23">
        <f t="shared" ca="1" si="10"/>
        <v>89.772323223192871</v>
      </c>
    </row>
    <row r="57" spans="8:29">
      <c r="H57" s="19" t="s">
        <v>52</v>
      </c>
      <c r="I57" s="23">
        <f t="shared" ca="1" si="11"/>
        <v>1.7716510000003183E-3</v>
      </c>
      <c r="J57" s="23">
        <f t="shared" ca="1" si="9"/>
        <v>-1.2169530000001316E-3</v>
      </c>
      <c r="K57" s="23">
        <f t="shared" ca="1" si="9"/>
        <v>-2.2183417000000816E-2</v>
      </c>
      <c r="L57" s="23">
        <f t="shared" ca="1" si="9"/>
        <v>-4.0846974999997343E-2</v>
      </c>
      <c r="M57" s="23">
        <f t="shared" ca="1" si="9"/>
        <v>4.7677259999900912E-3</v>
      </c>
      <c r="N57" s="23">
        <f t="shared" ca="1" si="9"/>
        <v>-4.3809559999900216E-2</v>
      </c>
      <c r="O57" s="23">
        <f t="shared" ca="1" si="9"/>
        <v>-3.8748434000012821E-2</v>
      </c>
      <c r="P57" s="23">
        <f t="shared" ca="1" si="9"/>
        <v>-6.2637796000004187E-2</v>
      </c>
      <c r="Q57" s="23">
        <f t="shared" ca="1" si="9"/>
        <v>-8.8335939999979018E-2</v>
      </c>
      <c r="R57" s="23">
        <f t="shared" ca="1" si="9"/>
        <v>-0.17982532600001377</v>
      </c>
      <c r="S57" s="23">
        <f t="shared" ca="1" si="9"/>
        <v>-2.3294681559999049</v>
      </c>
      <c r="T57" s="23">
        <f t="shared" ca="1" si="9"/>
        <v>7.8193306200002013</v>
      </c>
      <c r="U57" s="23">
        <f t="shared" ca="1" si="9"/>
        <v>3.8354405399999791</v>
      </c>
      <c r="V57" s="23">
        <f t="shared" ca="1" si="9"/>
        <v>9.7613709600002778</v>
      </c>
      <c r="W57" s="23">
        <f t="shared" ca="1" si="9"/>
        <v>11.705250259999985</v>
      </c>
      <c r="X57" s="23">
        <f t="shared" ca="1" si="9"/>
        <v>7.5103572499997711</v>
      </c>
      <c r="Y57" s="23">
        <f t="shared" ca="1" si="9"/>
        <v>2.7958499250001978</v>
      </c>
      <c r="Z57" s="23">
        <f t="shared" ca="1" si="10"/>
        <v>11.92318089999992</v>
      </c>
      <c r="AA57" s="23">
        <f t="shared" ca="1" si="10"/>
        <v>16.964135523999886</v>
      </c>
      <c r="AB57" s="23">
        <f t="shared" ca="1" si="10"/>
        <v>7.8718227399998852</v>
      </c>
      <c r="AC57" s="23">
        <f t="shared" ca="1" si="10"/>
        <v>9.5673743539998952</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-0.2620147816653855</v>
      </c>
      <c r="J59" s="23">
        <f t="shared" ca="1" si="12"/>
        <v>0.31031378151331523</v>
      </c>
      <c r="K59" s="23">
        <f t="shared" ca="1" si="12"/>
        <v>-1.8673329107116388E-2</v>
      </c>
      <c r="L59" s="23">
        <f t="shared" ca="1" si="12"/>
        <v>4.8379103151319214E-4</v>
      </c>
      <c r="M59" s="23">
        <f t="shared" ca="1" si="12"/>
        <v>1.7748263118733121E-4</v>
      </c>
      <c r="N59" s="23">
        <f t="shared" ca="1" si="12"/>
        <v>-2.7074108408470465E-2</v>
      </c>
      <c r="O59" s="23">
        <f t="shared" ca="1" si="12"/>
        <v>9.200563152489849E-3</v>
      </c>
      <c r="P59" s="23">
        <f t="shared" ca="1" si="12"/>
        <v>-2.7923943333860279E-2</v>
      </c>
      <c r="Q59" s="23">
        <f t="shared" ca="1" si="12"/>
        <v>6.7220249528929799E-3</v>
      </c>
      <c r="R59" s="23">
        <f t="shared" ca="1" si="12"/>
        <v>-3.8870294653918336E-2</v>
      </c>
      <c r="S59" s="23">
        <f t="shared" ca="1" si="12"/>
        <v>-0.92347652496707155</v>
      </c>
      <c r="T59" s="23">
        <f t="shared" ca="1" si="12"/>
        <v>9.8683828496984063</v>
      </c>
      <c r="U59" s="23">
        <f t="shared" ca="1" si="12"/>
        <v>4.2575741590461007</v>
      </c>
      <c r="V59" s="23">
        <f t="shared" ca="1" si="12"/>
        <v>5.7792541281349941</v>
      </c>
      <c r="W59" s="23">
        <f t="shared" ca="1" si="12"/>
        <v>-36.291755732056004</v>
      </c>
      <c r="X59" s="23">
        <f t="shared" ca="1" si="12"/>
        <v>-195.53343837750981</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-1542.1391938556023</v>
      </c>
      <c r="Z59" s="23">
        <f t="shared" ca="1" si="13"/>
        <v>-1562.3473117334963</v>
      </c>
      <c r="AA59" s="23">
        <f t="shared" ca="1" si="13"/>
        <v>-1541.2776708704487</v>
      </c>
      <c r="AB59" s="23">
        <f t="shared" ca="1" si="13"/>
        <v>-1649.9460959098988</v>
      </c>
      <c r="AC59" s="23">
        <f t="shared" ca="1" si="13"/>
        <v>-1661.0549389608695</v>
      </c>
    </row>
    <row r="60" spans="8:29">
      <c r="H60" s="19" t="s">
        <v>68</v>
      </c>
      <c r="I60" s="23">
        <f t="shared" ca="1" si="12"/>
        <v>-2.9392000000115104E-2</v>
      </c>
      <c r="J60" s="23">
        <f t="shared" ca="1" si="12"/>
        <v>-3.9889999999331849E-3</v>
      </c>
      <c r="K60" s="23">
        <f t="shared" ca="1" si="12"/>
        <v>-9.2259001516197259E-3</v>
      </c>
      <c r="L60" s="23">
        <f t="shared" ca="1" si="12"/>
        <v>-0.28045954359367897</v>
      </c>
      <c r="M60" s="23">
        <f t="shared" ca="1" si="12"/>
        <v>4.0054330838756869E-5</v>
      </c>
      <c r="N60" s="23">
        <f t="shared" ca="1" si="12"/>
        <v>-6.8898039203304506E-2</v>
      </c>
      <c r="O60" s="23">
        <f t="shared" ca="1" si="12"/>
        <v>-0.33352352018664533</v>
      </c>
      <c r="P60" s="23">
        <f t="shared" ca="1" si="12"/>
        <v>-5.7847434923132823E-3</v>
      </c>
      <c r="Q60" s="23">
        <f t="shared" ca="1" si="12"/>
        <v>-0.50267369457105815</v>
      </c>
      <c r="R60" s="23">
        <f t="shared" ca="1" si="12"/>
        <v>-124.22411358075533</v>
      </c>
      <c r="S60" s="23">
        <f t="shared" ca="1" si="12"/>
        <v>-305.64767479054353</v>
      </c>
      <c r="T60" s="23">
        <f t="shared" ca="1" si="12"/>
        <v>223.44528827037357</v>
      </c>
      <c r="U60" s="23">
        <f t="shared" ca="1" si="12"/>
        <v>478.8316122930546</v>
      </c>
      <c r="V60" s="23">
        <f t="shared" ca="1" si="12"/>
        <v>74.451115079755255</v>
      </c>
      <c r="W60" s="23">
        <f t="shared" ca="1" si="12"/>
        <v>-252.64269598828196</v>
      </c>
      <c r="X60" s="23">
        <f t="shared" ca="1" si="12"/>
        <v>-822.89025930679691</v>
      </c>
      <c r="Y60" s="23">
        <f t="shared" ca="1" si="13"/>
        <v>-851.1298791336194</v>
      </c>
      <c r="Z60" s="23">
        <f t="shared" ca="1" si="13"/>
        <v>-207.15275571955135</v>
      </c>
      <c r="AA60" s="23">
        <f t="shared" ca="1" si="13"/>
        <v>476.75097908445605</v>
      </c>
      <c r="AB60" s="23">
        <f t="shared" ca="1" si="13"/>
        <v>-776.79525374631157</v>
      </c>
      <c r="AC60" s="23">
        <f t="shared" ca="1" si="13"/>
        <v>-208.42314701272335</v>
      </c>
    </row>
    <row r="61" spans="8:29">
      <c r="H61" s="19" t="s">
        <v>72</v>
      </c>
      <c r="I61" s="23">
        <f t="shared" ca="1" si="12"/>
        <v>2.1260660000059772E-3</v>
      </c>
      <c r="J61" s="23">
        <f t="shared" ca="1" si="12"/>
        <v>-1.4424419999947702E-3</v>
      </c>
      <c r="K61" s="23">
        <f t="shared" ca="1" si="12"/>
        <v>-2.622484000000469E-2</v>
      </c>
      <c r="L61" s="23">
        <f t="shared" ca="1" si="12"/>
        <v>-4.7911211999903003E-2</v>
      </c>
      <c r="M61" s="23">
        <f t="shared" ca="1" si="12"/>
        <v>4.1526540000162981E-3</v>
      </c>
      <c r="N61" s="23">
        <f t="shared" ca="1" si="12"/>
        <v>-5.2548312999917357E-2</v>
      </c>
      <c r="O61" s="23">
        <f t="shared" ca="1" si="12"/>
        <v>-4.6507303999987926E-2</v>
      </c>
      <c r="P61" s="23">
        <f t="shared" ca="1" si="12"/>
        <v>-7.5184679999907189E-2</v>
      </c>
      <c r="Q61" s="23">
        <f t="shared" ca="1" si="12"/>
        <v>-0.10685005399992065</v>
      </c>
      <c r="R61" s="23">
        <f t="shared" ca="1" si="12"/>
        <v>-0.21634982999992758</v>
      </c>
      <c r="S61" s="23">
        <f t="shared" ca="1" si="12"/>
        <v>-2.7876389799998833</v>
      </c>
      <c r="T61" s="23">
        <f t="shared" ca="1" si="12"/>
        <v>9.4473183709998239</v>
      </c>
      <c r="U61" s="23">
        <f t="shared" ca="1" si="12"/>
        <v>4.4193935000000124</v>
      </c>
      <c r="V61" s="23">
        <f t="shared" ca="1" si="12"/>
        <v>11.830821050000083</v>
      </c>
      <c r="W61" s="23">
        <f t="shared" ca="1" si="12"/>
        <v>14.049068510000012</v>
      </c>
      <c r="X61" s="23">
        <f t="shared" ca="1" si="12"/>
        <v>8.9821384099999193</v>
      </c>
      <c r="Y61" s="23">
        <f t="shared" ca="1" si="13"/>
        <v>3.4038927500000113</v>
      </c>
      <c r="Z61" s="23">
        <f t="shared" ca="1" si="13"/>
        <v>14.260228060000031</v>
      </c>
      <c r="AA61" s="23">
        <f t="shared" ca="1" si="13"/>
        <v>20.394840009999996</v>
      </c>
      <c r="AB61" s="23">
        <f t="shared" ca="1" si="13"/>
        <v>9.5628955400001132</v>
      </c>
      <c r="AC61" s="23">
        <f t="shared" ca="1" si="13"/>
        <v>11.368702760000161</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79355.999599999981</v>
      </c>
      <c r="D6" s="23">
        <v>77578.66939179998</v>
      </c>
      <c r="E6" s="23">
        <v>77992.881191599998</v>
      </c>
      <c r="F6" s="23">
        <v>76056.8447036</v>
      </c>
      <c r="G6" s="23">
        <v>75688.619097399947</v>
      </c>
      <c r="H6" s="23">
        <v>74018.399006599968</v>
      </c>
      <c r="I6" s="23">
        <v>74351.329196999985</v>
      </c>
      <c r="J6" s="23">
        <v>75686.881761099998</v>
      </c>
      <c r="K6" s="23">
        <v>61219.168946499994</v>
      </c>
      <c r="L6" s="23">
        <v>61716.566364099999</v>
      </c>
      <c r="M6" s="23">
        <v>59959.038255700005</v>
      </c>
      <c r="N6" s="23">
        <v>61746.845191137996</v>
      </c>
      <c r="O6" s="23">
        <v>62159.772572086993</v>
      </c>
      <c r="P6" s="23">
        <v>62656.879725643012</v>
      </c>
      <c r="Q6" s="23">
        <v>61849.656393344005</v>
      </c>
      <c r="R6" s="23">
        <v>62293.595204636003</v>
      </c>
      <c r="S6" s="23">
        <v>63478.020431261</v>
      </c>
      <c r="T6" s="23">
        <v>63809.387431742987</v>
      </c>
      <c r="U6" s="23">
        <v>63060.746166444987</v>
      </c>
      <c r="V6" s="23">
        <v>62250.197455309994</v>
      </c>
      <c r="W6" s="23">
        <v>61610.127362992003</v>
      </c>
    </row>
    <row r="7" spans="1:23">
      <c r="A7" s="27" t="s">
        <v>36</v>
      </c>
      <c r="B7" s="27" t="s">
        <v>67</v>
      </c>
      <c r="C7" s="23">
        <v>25362.413699999997</v>
      </c>
      <c r="D7" s="23">
        <v>23267.398399999987</v>
      </c>
      <c r="E7" s="23">
        <v>25728.668600000001</v>
      </c>
      <c r="F7" s="23">
        <v>26793.9162</v>
      </c>
      <c r="G7" s="23">
        <v>26098.499899999988</v>
      </c>
      <c r="H7" s="23">
        <v>25485.944200000002</v>
      </c>
      <c r="I7" s="23">
        <v>24674.125700000004</v>
      </c>
      <c r="J7" s="23">
        <v>24931.986299999997</v>
      </c>
      <c r="K7" s="23">
        <v>23321.539752300003</v>
      </c>
      <c r="L7" s="23">
        <v>22581.483484322005</v>
      </c>
      <c r="M7" s="23">
        <v>21098.402374979003</v>
      </c>
      <c r="N7" s="23">
        <v>22056.658716323993</v>
      </c>
      <c r="O7" s="23">
        <v>21988.333287954003</v>
      </c>
      <c r="P7" s="23">
        <v>22371.256115187</v>
      </c>
      <c r="Q7" s="23">
        <v>22135.947603885001</v>
      </c>
      <c r="R7" s="23">
        <v>22684.799368991989</v>
      </c>
      <c r="S7" s="23">
        <v>23149.475619047</v>
      </c>
      <c r="T7" s="23">
        <v>23692.157394682003</v>
      </c>
      <c r="U7" s="23">
        <v>23360.183165035</v>
      </c>
      <c r="V7" s="23">
        <v>23784.718000000001</v>
      </c>
      <c r="W7" s="23">
        <v>24352.485599999993</v>
      </c>
    </row>
    <row r="8" spans="1:23">
      <c r="A8" s="27" t="s">
        <v>36</v>
      </c>
      <c r="B8" s="27" t="s">
        <v>18</v>
      </c>
      <c r="C8" s="23">
        <v>2252.452138045086</v>
      </c>
      <c r="D8" s="23">
        <v>2252.4521392116108</v>
      </c>
      <c r="E8" s="23">
        <v>1879.9040082004353</v>
      </c>
      <c r="F8" s="23">
        <v>1723.8376591366048</v>
      </c>
      <c r="G8" s="23">
        <v>1723.5298604212148</v>
      </c>
      <c r="H8" s="23">
        <v>1723.5298620417434</v>
      </c>
      <c r="I8" s="23">
        <v>1728.251916176682</v>
      </c>
      <c r="J8" s="23">
        <v>1723.5298666327533</v>
      </c>
      <c r="K8" s="23">
        <v>1723.5298685129978</v>
      </c>
      <c r="L8" s="23">
        <v>1723.5298714345538</v>
      </c>
      <c r="M8" s="23">
        <v>1728.2519267714895</v>
      </c>
      <c r="N8" s="23">
        <v>1726.5656961731211</v>
      </c>
      <c r="O8" s="23">
        <v>1724.1734709001353</v>
      </c>
      <c r="P8" s="23">
        <v>1724.6977818787914</v>
      </c>
      <c r="Q8" s="23">
        <v>1730.1874550518719</v>
      </c>
      <c r="R8" s="23">
        <v>1679.922483921044</v>
      </c>
      <c r="S8" s="23">
        <v>1399.7254621133484</v>
      </c>
      <c r="T8" s="23">
        <v>1494.979276914615</v>
      </c>
      <c r="U8" s="23">
        <v>2318.4988232655637</v>
      </c>
      <c r="V8" s="23">
        <v>1213.2252716097248</v>
      </c>
      <c r="W8" s="23">
        <v>2850.7908440628562</v>
      </c>
    </row>
    <row r="9" spans="1:23">
      <c r="A9" s="27" t="s">
        <v>36</v>
      </c>
      <c r="B9" s="27" t="s">
        <v>28</v>
      </c>
      <c r="C9" s="23">
        <v>959.27179049999995</v>
      </c>
      <c r="D9" s="23">
        <v>767.1732320000001</v>
      </c>
      <c r="E9" s="23">
        <v>765.38172099999997</v>
      </c>
      <c r="F9" s="23">
        <v>152.69521633999989</v>
      </c>
      <c r="G9" s="23">
        <v>152.6952163599999</v>
      </c>
      <c r="H9" s="23">
        <v>153.19839279999991</v>
      </c>
      <c r="I9" s="23">
        <v>154.7986659</v>
      </c>
      <c r="J9" s="23">
        <v>155.38385729999987</v>
      </c>
      <c r="K9" s="23">
        <v>157.11510869999989</v>
      </c>
      <c r="L9" s="23">
        <v>154.92407249999991</v>
      </c>
      <c r="M9" s="23">
        <v>156.39894199999998</v>
      </c>
      <c r="N9" s="23">
        <v>157.89327099999991</v>
      </c>
      <c r="O9" s="23">
        <v>154.68799079999991</v>
      </c>
      <c r="P9" s="23">
        <v>156.50441929999988</v>
      </c>
      <c r="Q9" s="23">
        <v>90.568567999999999</v>
      </c>
      <c r="R9" s="23">
        <v>85.471563999999802</v>
      </c>
      <c r="S9" s="23">
        <v>87.161984999999902</v>
      </c>
      <c r="T9" s="23">
        <v>89.319420999999906</v>
      </c>
      <c r="U9" s="23">
        <v>73.003469999999993</v>
      </c>
      <c r="V9" s="23">
        <v>72.804009999999906</v>
      </c>
      <c r="W9" s="23">
        <v>72.804009999999906</v>
      </c>
    </row>
    <row r="10" spans="1:23">
      <c r="A10" s="27" t="s">
        <v>36</v>
      </c>
      <c r="B10" s="27" t="s">
        <v>62</v>
      </c>
      <c r="C10" s="23">
        <v>18.747241960014293</v>
      </c>
      <c r="D10" s="23">
        <v>23.891689097942194</v>
      </c>
      <c r="E10" s="23">
        <v>63.658076264897481</v>
      </c>
      <c r="F10" s="23">
        <v>0.19692755572530998</v>
      </c>
      <c r="G10" s="23">
        <v>3.0203939559999994E-5</v>
      </c>
      <c r="H10" s="23">
        <v>0.96803526125854999</v>
      </c>
      <c r="I10" s="23">
        <v>2.579012129938</v>
      </c>
      <c r="J10" s="23">
        <v>5.4623265932401992</v>
      </c>
      <c r="K10" s="23">
        <v>5.1982051267227902</v>
      </c>
      <c r="L10" s="23">
        <v>1.9351180940341997</v>
      </c>
      <c r="M10" s="23">
        <v>4.5025215183863994</v>
      </c>
      <c r="N10" s="23">
        <v>30.563659811332599</v>
      </c>
      <c r="O10" s="23">
        <v>7.060198343895669</v>
      </c>
      <c r="P10" s="23">
        <v>11.027914903265</v>
      </c>
      <c r="Q10" s="23">
        <v>50.497916601450093</v>
      </c>
      <c r="R10" s="23">
        <v>70.867871126650684</v>
      </c>
      <c r="S10" s="23">
        <v>122.26307171827419</v>
      </c>
      <c r="T10" s="23">
        <v>173.23033527247691</v>
      </c>
      <c r="U10" s="23">
        <v>333.94839275910414</v>
      </c>
      <c r="V10" s="23">
        <v>78.647583359913781</v>
      </c>
      <c r="W10" s="23">
        <v>215.33593474038972</v>
      </c>
    </row>
    <row r="11" spans="1:23">
      <c r="A11" s="27" t="s">
        <v>36</v>
      </c>
      <c r="B11" s="27" t="s">
        <v>61</v>
      </c>
      <c r="C11" s="23">
        <v>13071.943863</v>
      </c>
      <c r="D11" s="23">
        <v>13693.959887999996</v>
      </c>
      <c r="E11" s="23">
        <v>12885.676585999996</v>
      </c>
      <c r="F11" s="23">
        <v>14505.234651999996</v>
      </c>
      <c r="G11" s="23">
        <v>14890.034830999997</v>
      </c>
      <c r="H11" s="23">
        <v>11033.471428905999</v>
      </c>
      <c r="I11" s="23">
        <v>10341.536824964998</v>
      </c>
      <c r="J11" s="23">
        <v>12018.299208313998</v>
      </c>
      <c r="K11" s="23">
        <v>10319.733274929997</v>
      </c>
      <c r="L11" s="23">
        <v>9454.6760659700012</v>
      </c>
      <c r="M11" s="23">
        <v>8683.271916843998</v>
      </c>
      <c r="N11" s="23">
        <v>8405.6071795159951</v>
      </c>
      <c r="O11" s="23">
        <v>9300.254944211998</v>
      </c>
      <c r="P11" s="23">
        <v>9104.9684001789974</v>
      </c>
      <c r="Q11" s="23">
        <v>8704.848042409998</v>
      </c>
      <c r="R11" s="23">
        <v>8419.6075258559995</v>
      </c>
      <c r="S11" s="23">
        <v>9673.1437433729989</v>
      </c>
      <c r="T11" s="23">
        <v>8475.5428197469973</v>
      </c>
      <c r="U11" s="23">
        <v>7948.1378971399972</v>
      </c>
      <c r="V11" s="23">
        <v>7375.4452371349998</v>
      </c>
      <c r="W11" s="23">
        <v>7618.6848586799988</v>
      </c>
    </row>
    <row r="12" spans="1:23">
      <c r="A12" s="27" t="s">
        <v>36</v>
      </c>
      <c r="B12" s="27" t="s">
        <v>65</v>
      </c>
      <c r="C12" s="23">
        <v>26581.062853641033</v>
      </c>
      <c r="D12" s="23">
        <v>29121.233840515346</v>
      </c>
      <c r="E12" s="23">
        <v>26968.57035195376</v>
      </c>
      <c r="F12" s="23">
        <v>28270.675762179941</v>
      </c>
      <c r="G12" s="23">
        <v>29436.63964511071</v>
      </c>
      <c r="H12" s="23">
        <v>31077.781174981916</v>
      </c>
      <c r="I12" s="23">
        <v>31589.585089703083</v>
      </c>
      <c r="J12" s="23">
        <v>28733.351803081612</v>
      </c>
      <c r="K12" s="23">
        <v>29065.291958464542</v>
      </c>
      <c r="L12" s="23">
        <v>28958.883101034939</v>
      </c>
      <c r="M12" s="23">
        <v>32181.221267221532</v>
      </c>
      <c r="N12" s="23">
        <v>29630.838011644664</v>
      </c>
      <c r="O12" s="23">
        <v>29461.04788260239</v>
      </c>
      <c r="P12" s="23">
        <v>30366.375967367188</v>
      </c>
      <c r="Q12" s="23">
        <v>31942.812696487337</v>
      </c>
      <c r="R12" s="23">
        <v>32687.318774719624</v>
      </c>
      <c r="S12" s="23">
        <v>29831.100109890089</v>
      </c>
      <c r="T12" s="23">
        <v>29215.191097354837</v>
      </c>
      <c r="U12" s="23">
        <v>28901.323632627184</v>
      </c>
      <c r="V12" s="23">
        <v>29889.659989731295</v>
      </c>
      <c r="W12" s="23">
        <v>28002.629682407853</v>
      </c>
    </row>
    <row r="13" spans="1:23">
      <c r="A13" s="27" t="s">
        <v>36</v>
      </c>
      <c r="B13" s="27" t="s">
        <v>64</v>
      </c>
      <c r="C13" s="23">
        <v>15292.988062662891</v>
      </c>
      <c r="D13" s="23">
        <v>15986.334855077199</v>
      </c>
      <c r="E13" s="23">
        <v>16249.844889838647</v>
      </c>
      <c r="F13" s="23">
        <v>15574.294607786584</v>
      </c>
      <c r="G13" s="23">
        <v>14991.22857472473</v>
      </c>
      <c r="H13" s="23">
        <v>15956.183059469395</v>
      </c>
      <c r="I13" s="23">
        <v>16047.699255737607</v>
      </c>
      <c r="J13" s="23">
        <v>14286.765406727889</v>
      </c>
      <c r="K13" s="23">
        <v>15195.140632798115</v>
      </c>
      <c r="L13" s="23">
        <v>15763.883618845859</v>
      </c>
      <c r="M13" s="23">
        <v>16010.101802273883</v>
      </c>
      <c r="N13" s="23">
        <v>16207.904110062644</v>
      </c>
      <c r="O13" s="23">
        <v>15552.157030839382</v>
      </c>
      <c r="P13" s="23">
        <v>14975.856837409823</v>
      </c>
      <c r="Q13" s="23">
        <v>15983.204840406053</v>
      </c>
      <c r="R13" s="23">
        <v>16962.123374681913</v>
      </c>
      <c r="S13" s="23">
        <v>18850.361380683575</v>
      </c>
      <c r="T13" s="23">
        <v>21024.167993310981</v>
      </c>
      <c r="U13" s="23">
        <v>23241.825793454045</v>
      </c>
      <c r="V13" s="23">
        <v>26675.134931941728</v>
      </c>
      <c r="W13" s="23">
        <v>27266.39526097113</v>
      </c>
    </row>
    <row r="14" spans="1:23">
      <c r="A14" s="27" t="s">
        <v>36</v>
      </c>
      <c r="B14" s="27" t="s">
        <v>32</v>
      </c>
      <c r="C14" s="23">
        <v>136.71766247610819</v>
      </c>
      <c r="D14" s="23">
        <v>145.60920435284791</v>
      </c>
      <c r="E14" s="23">
        <v>158.29697540010707</v>
      </c>
      <c r="F14" s="23">
        <v>174.375920860083</v>
      </c>
      <c r="G14" s="23">
        <v>157.08008853947302</v>
      </c>
      <c r="H14" s="23">
        <v>165.78498217974149</v>
      </c>
      <c r="I14" s="23">
        <v>183.208309351465</v>
      </c>
      <c r="J14" s="23">
        <v>174.15571123008399</v>
      </c>
      <c r="K14" s="23">
        <v>170.7122503323979</v>
      </c>
      <c r="L14" s="23">
        <v>176.91363071274102</v>
      </c>
      <c r="M14" s="23">
        <v>181.26303839584099</v>
      </c>
      <c r="N14" s="23">
        <v>178.23640361488</v>
      </c>
      <c r="O14" s="23">
        <v>148.80618973502098</v>
      </c>
      <c r="P14" s="23">
        <v>120.71543481983099</v>
      </c>
      <c r="Q14" s="23">
        <v>280.22942233534303</v>
      </c>
      <c r="R14" s="23">
        <v>865.52687131502205</v>
      </c>
      <c r="S14" s="23">
        <v>2411.5242161742826</v>
      </c>
      <c r="T14" s="23">
        <v>2433.183837738417</v>
      </c>
      <c r="U14" s="23">
        <v>2428.1677118542329</v>
      </c>
      <c r="V14" s="23">
        <v>4682.8457146102392</v>
      </c>
      <c r="W14" s="23">
        <v>4723.3393596363994</v>
      </c>
    </row>
    <row r="15" spans="1:23">
      <c r="A15" s="27" t="s">
        <v>36</v>
      </c>
      <c r="B15" s="27" t="s">
        <v>69</v>
      </c>
      <c r="C15" s="23">
        <v>71.033484000000001</v>
      </c>
      <c r="D15" s="23">
        <v>112.0014519999999</v>
      </c>
      <c r="E15" s="23">
        <v>48.940842889975606</v>
      </c>
      <c r="F15" s="23">
        <v>490.59603968796</v>
      </c>
      <c r="G15" s="23">
        <v>2619.7366359772609</v>
      </c>
      <c r="H15" s="23">
        <v>2391.5452149069843</v>
      </c>
      <c r="I15" s="23">
        <v>2087.3440906145524</v>
      </c>
      <c r="J15" s="23">
        <v>2081.7392659325069</v>
      </c>
      <c r="K15" s="23">
        <v>2419.104344637291</v>
      </c>
      <c r="L15" s="23">
        <v>3217.9993247350267</v>
      </c>
      <c r="M15" s="23">
        <v>2968.6305589787708</v>
      </c>
      <c r="N15" s="23">
        <v>4126.7640334358193</v>
      </c>
      <c r="O15" s="23">
        <v>3240.6487250655991</v>
      </c>
      <c r="P15" s="23">
        <v>2995.0633202065083</v>
      </c>
      <c r="Q15" s="23">
        <v>4580.2832190638228</v>
      </c>
      <c r="R15" s="23">
        <v>4943.1356122554416</v>
      </c>
      <c r="S15" s="23">
        <v>5725.5068142061555</v>
      </c>
      <c r="T15" s="23">
        <v>6000.0618431107314</v>
      </c>
      <c r="U15" s="23">
        <v>6830.1647740360822</v>
      </c>
      <c r="V15" s="23">
        <v>6012.1419465279723</v>
      </c>
      <c r="W15" s="23">
        <v>6688.7752986222176</v>
      </c>
    </row>
    <row r="16" spans="1:23">
      <c r="A16" s="27" t="s">
        <v>36</v>
      </c>
      <c r="B16" s="27" t="s">
        <v>52</v>
      </c>
      <c r="C16" s="23">
        <v>12.069853279</v>
      </c>
      <c r="D16" s="23">
        <v>17.735860500999998</v>
      </c>
      <c r="E16" s="23">
        <v>20.858606309000002</v>
      </c>
      <c r="F16" s="23">
        <v>30.130807614999998</v>
      </c>
      <c r="G16" s="23">
        <v>35.749015479000001</v>
      </c>
      <c r="H16" s="23">
        <v>48.533162679999904</v>
      </c>
      <c r="I16" s="23">
        <v>66.175183250000003</v>
      </c>
      <c r="J16" s="23">
        <v>70.644227966000003</v>
      </c>
      <c r="K16" s="23">
        <v>78.414796129999786</v>
      </c>
      <c r="L16" s="23">
        <v>88.476488236000009</v>
      </c>
      <c r="M16" s="23">
        <v>111.2810718799999</v>
      </c>
      <c r="N16" s="23">
        <v>124.2162034699998</v>
      </c>
      <c r="O16" s="23">
        <v>148.64330791</v>
      </c>
      <c r="P16" s="23">
        <v>150.11459183999972</v>
      </c>
      <c r="Q16" s="23">
        <v>166.04939963999999</v>
      </c>
      <c r="R16" s="23">
        <v>177.37884885</v>
      </c>
      <c r="S16" s="23">
        <v>171.16892268499979</v>
      </c>
      <c r="T16" s="23">
        <v>172.78142777999997</v>
      </c>
      <c r="U16" s="23">
        <v>173.3223510359999</v>
      </c>
      <c r="V16" s="23">
        <v>177.79038356000004</v>
      </c>
      <c r="W16" s="23">
        <v>176.9919212559999</v>
      </c>
    </row>
    <row r="17" spans="1:23">
      <c r="A17" s="29" t="s">
        <v>118</v>
      </c>
      <c r="B17" s="29"/>
      <c r="C17" s="28">
        <v>162894.87924980899</v>
      </c>
      <c r="D17" s="28">
        <v>162691.11343570208</v>
      </c>
      <c r="E17" s="28">
        <v>162534.58542485774</v>
      </c>
      <c r="F17" s="28">
        <v>163077.69572859883</v>
      </c>
      <c r="G17" s="28">
        <v>162981.24715522051</v>
      </c>
      <c r="H17" s="28">
        <v>159449.47516006028</v>
      </c>
      <c r="I17" s="28">
        <v>158889.90566161228</v>
      </c>
      <c r="J17" s="28">
        <v>157541.66052974947</v>
      </c>
      <c r="K17" s="28">
        <v>141006.71774733238</v>
      </c>
      <c r="L17" s="28">
        <v>140355.8816963014</v>
      </c>
      <c r="M17" s="28">
        <v>139821.18900730831</v>
      </c>
      <c r="N17" s="28">
        <v>139962.87583566972</v>
      </c>
      <c r="O17" s="28">
        <v>140347.48737773878</v>
      </c>
      <c r="P17" s="28">
        <v>141367.56716186809</v>
      </c>
      <c r="Q17" s="28">
        <v>142487.72351618571</v>
      </c>
      <c r="R17" s="28">
        <v>144883.70616793324</v>
      </c>
      <c r="S17" s="28">
        <v>146591.25180308628</v>
      </c>
      <c r="T17" s="28">
        <v>147973.97577002487</v>
      </c>
      <c r="U17" s="28">
        <v>149237.66734072589</v>
      </c>
      <c r="V17" s="28">
        <v>151339.83247908766</v>
      </c>
      <c r="W17" s="28">
        <v>151989.25355385421</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40345.950199999992</v>
      </c>
      <c r="D20" s="23">
        <v>36921.545091799984</v>
      </c>
      <c r="E20" s="23">
        <v>33328.380691599996</v>
      </c>
      <c r="F20" s="23">
        <v>31653.418303600003</v>
      </c>
      <c r="G20" s="23">
        <v>30972.620397399991</v>
      </c>
      <c r="H20" s="23">
        <v>29633.333806600003</v>
      </c>
      <c r="I20" s="23">
        <v>29781.952697000001</v>
      </c>
      <c r="J20" s="23">
        <v>31412.138296999994</v>
      </c>
      <c r="K20" s="23">
        <v>23652.953174000002</v>
      </c>
      <c r="L20" s="23">
        <v>24117.2608917</v>
      </c>
      <c r="M20" s="23">
        <v>23946.738083600001</v>
      </c>
      <c r="N20" s="23">
        <v>22601.621729338</v>
      </c>
      <c r="O20" s="23">
        <v>22662.552198186997</v>
      </c>
      <c r="P20" s="23">
        <v>23351.488851143004</v>
      </c>
      <c r="Q20" s="23">
        <v>24168.235741528999</v>
      </c>
      <c r="R20" s="23">
        <v>24321.062626449999</v>
      </c>
      <c r="S20" s="23">
        <v>25347.721084236993</v>
      </c>
      <c r="T20" s="23">
        <v>25347.720178596985</v>
      </c>
      <c r="U20" s="23">
        <v>25417.164671532992</v>
      </c>
      <c r="V20" s="23">
        <v>25125.517615594006</v>
      </c>
      <c r="W20" s="23">
        <v>25347.720962933003</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33.648918421747496</v>
      </c>
      <c r="D22" s="23">
        <v>33.6489187865714</v>
      </c>
      <c r="E22" s="23">
        <v>101.22331028356869</v>
      </c>
      <c r="F22" s="23">
        <v>63.866860492096407</v>
      </c>
      <c r="G22" s="23">
        <v>63.559060984105407</v>
      </c>
      <c r="H22" s="23">
        <v>63.559061430947999</v>
      </c>
      <c r="I22" s="23">
        <v>63.733196961544401</v>
      </c>
      <c r="J22" s="23">
        <v>63.559062595960995</v>
      </c>
      <c r="K22" s="23">
        <v>63.559062860724005</v>
      </c>
      <c r="L22" s="23">
        <v>63.5590635611645</v>
      </c>
      <c r="M22" s="23">
        <v>63.733199243135005</v>
      </c>
      <c r="N22" s="23">
        <v>66.594881906950008</v>
      </c>
      <c r="O22" s="23">
        <v>64.202653125699001</v>
      </c>
      <c r="P22" s="23">
        <v>64.726961771459003</v>
      </c>
      <c r="Q22" s="23">
        <v>65.668706464065991</v>
      </c>
      <c r="R22" s="23">
        <v>69.022974379198999</v>
      </c>
      <c r="S22" s="23">
        <v>68.382185549085989</v>
      </c>
      <c r="T22" s="23">
        <v>220.87379473362097</v>
      </c>
      <c r="U22" s="23">
        <v>949.96797151623309</v>
      </c>
      <c r="V22" s="23">
        <v>66.815199882213008</v>
      </c>
      <c r="W22" s="23">
        <v>1065.0796703103181</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3.1937345399999987E-6</v>
      </c>
      <c r="D24" s="23">
        <v>3.4589418E-6</v>
      </c>
      <c r="E24" s="23">
        <v>3.8383588999999999E-6</v>
      </c>
      <c r="F24" s="23">
        <v>0.11797529258435001</v>
      </c>
      <c r="G24" s="23">
        <v>4.4085218999999996E-6</v>
      </c>
      <c r="H24" s="23">
        <v>4.7263065999999985E-6</v>
      </c>
      <c r="I24" s="23">
        <v>5.1303281999999903E-6</v>
      </c>
      <c r="J24" s="23">
        <v>5.5828131999999904E-6</v>
      </c>
      <c r="K24" s="23">
        <v>5.8194317999999999E-6</v>
      </c>
      <c r="L24" s="23">
        <v>6.3306514999999899E-6</v>
      </c>
      <c r="M24" s="23">
        <v>6.8345363000000003E-6</v>
      </c>
      <c r="N24" s="23">
        <v>17.778233832550299</v>
      </c>
      <c r="O24" s="23">
        <v>4.0292254719572895</v>
      </c>
      <c r="P24" s="23">
        <v>6.1036555627917002</v>
      </c>
      <c r="Q24" s="23">
        <v>7.8898700248301994</v>
      </c>
      <c r="R24" s="23">
        <v>33.596155942524099</v>
      </c>
      <c r="S24" s="23">
        <v>36.324977463018598</v>
      </c>
      <c r="T24" s="23">
        <v>15.395638008602399</v>
      </c>
      <c r="U24" s="23">
        <v>17.603568123703898</v>
      </c>
      <c r="V24" s="23">
        <v>25.585754286787299</v>
      </c>
      <c r="W24" s="23">
        <v>28.200551170354</v>
      </c>
    </row>
    <row r="25" spans="1:23" s="26" customFormat="1">
      <c r="A25" s="27" t="s">
        <v>119</v>
      </c>
      <c r="B25" s="27" t="s">
        <v>61</v>
      </c>
      <c r="C25" s="23">
        <v>2077.0923899999989</v>
      </c>
      <c r="D25" s="23">
        <v>2044.979544999999</v>
      </c>
      <c r="E25" s="23">
        <v>1780.4000759999999</v>
      </c>
      <c r="F25" s="23">
        <v>2343.4808899999957</v>
      </c>
      <c r="G25" s="23">
        <v>2380.02747</v>
      </c>
      <c r="H25" s="23">
        <v>2205.39095</v>
      </c>
      <c r="I25" s="23">
        <v>2096.9297499999998</v>
      </c>
      <c r="J25" s="23">
        <v>3036.6749799999989</v>
      </c>
      <c r="K25" s="23">
        <v>2343.63096</v>
      </c>
      <c r="L25" s="23">
        <v>2025.9910400000001</v>
      </c>
      <c r="M25" s="23">
        <v>1994.9702859999991</v>
      </c>
      <c r="N25" s="23">
        <v>1706.9246699999999</v>
      </c>
      <c r="O25" s="23">
        <v>2184.2939249999999</v>
      </c>
      <c r="P25" s="23">
        <v>2264.7197039999996</v>
      </c>
      <c r="Q25" s="23">
        <v>2182.8238939999992</v>
      </c>
      <c r="R25" s="23">
        <v>2250.6727599999999</v>
      </c>
      <c r="S25" s="23">
        <v>2956.2135100000005</v>
      </c>
      <c r="T25" s="23">
        <v>2573.2816299999977</v>
      </c>
      <c r="U25" s="23">
        <v>2332.7983960000001</v>
      </c>
      <c r="V25" s="23">
        <v>2062.8618240000001</v>
      </c>
      <c r="W25" s="23">
        <v>2206.5431859999999</v>
      </c>
    </row>
    <row r="26" spans="1:23" s="26" customFormat="1">
      <c r="A26" s="27" t="s">
        <v>119</v>
      </c>
      <c r="B26" s="27" t="s">
        <v>65</v>
      </c>
      <c r="C26" s="23">
        <v>6057.7227429959721</v>
      </c>
      <c r="D26" s="23">
        <v>7063.7978606193083</v>
      </c>
      <c r="E26" s="23">
        <v>6709.8830357494626</v>
      </c>
      <c r="F26" s="23">
        <v>6625.5443476484534</v>
      </c>
      <c r="G26" s="23">
        <v>6874.4961215949415</v>
      </c>
      <c r="H26" s="23">
        <v>7291.9823852476193</v>
      </c>
      <c r="I26" s="23">
        <v>7255.2241953509692</v>
      </c>
      <c r="J26" s="23">
        <v>5950.2362045352666</v>
      </c>
      <c r="K26" s="23">
        <v>5573.2258477697469</v>
      </c>
      <c r="L26" s="23">
        <v>6046.346843751403</v>
      </c>
      <c r="M26" s="23">
        <v>7078.8370258993891</v>
      </c>
      <c r="N26" s="23">
        <v>6689.0166652565113</v>
      </c>
      <c r="O26" s="23">
        <v>6625.7991605488514</v>
      </c>
      <c r="P26" s="23">
        <v>6862.1738395415305</v>
      </c>
      <c r="Q26" s="23">
        <v>7309.7378719309363</v>
      </c>
      <c r="R26" s="23">
        <v>7732.6220181419276</v>
      </c>
      <c r="S26" s="23">
        <v>5983.0200217332413</v>
      </c>
      <c r="T26" s="23">
        <v>4928.6077371782458</v>
      </c>
      <c r="U26" s="23">
        <v>5298.8894374192396</v>
      </c>
      <c r="V26" s="23">
        <v>5777.9197548694174</v>
      </c>
      <c r="W26" s="23">
        <v>5364.6437542044032</v>
      </c>
    </row>
    <row r="27" spans="1:23" s="26" customFormat="1">
      <c r="A27" s="27" t="s">
        <v>119</v>
      </c>
      <c r="B27" s="27" t="s">
        <v>64</v>
      </c>
      <c r="C27" s="23">
        <v>5680.334802892663</v>
      </c>
      <c r="D27" s="23">
        <v>6065.0353852486287</v>
      </c>
      <c r="E27" s="23">
        <v>6102.2596912647159</v>
      </c>
      <c r="F27" s="23">
        <v>5873.7173472620761</v>
      </c>
      <c r="G27" s="23">
        <v>5592.1663636849307</v>
      </c>
      <c r="H27" s="23">
        <v>6055.5395212911981</v>
      </c>
      <c r="I27" s="23">
        <v>6091.8710763590088</v>
      </c>
      <c r="J27" s="23">
        <v>5522.0268858575255</v>
      </c>
      <c r="K27" s="23">
        <v>5715.2888265923084</v>
      </c>
      <c r="L27" s="23">
        <v>6006.7457175923228</v>
      </c>
      <c r="M27" s="23">
        <v>6074.4701426326274</v>
      </c>
      <c r="N27" s="23">
        <v>6091.2948588911386</v>
      </c>
      <c r="O27" s="23">
        <v>5869.2593724806529</v>
      </c>
      <c r="P27" s="23">
        <v>5592.239278961235</v>
      </c>
      <c r="Q27" s="23">
        <v>6065.4709205486834</v>
      </c>
      <c r="R27" s="23">
        <v>7369.8381186182623</v>
      </c>
      <c r="S27" s="23">
        <v>8663.0620933075406</v>
      </c>
      <c r="T27" s="23">
        <v>10108.806806449453</v>
      </c>
      <c r="U27" s="23">
        <v>12027.091689336754</v>
      </c>
      <c r="V27" s="23">
        <v>13029.972029394881</v>
      </c>
      <c r="W27" s="23">
        <v>13369.475462855331</v>
      </c>
    </row>
    <row r="28" spans="1:23" s="26" customFormat="1">
      <c r="A28" s="27" t="s">
        <v>119</v>
      </c>
      <c r="B28" s="27" t="s">
        <v>32</v>
      </c>
      <c r="C28" s="23">
        <v>7.2489543000000002E-6</v>
      </c>
      <c r="D28" s="23">
        <v>7.3097739999999996E-6</v>
      </c>
      <c r="E28" s="23">
        <v>7.2579282000000002E-6</v>
      </c>
      <c r="F28" s="23">
        <v>7.3135679999999997E-6</v>
      </c>
      <c r="G28" s="23">
        <v>7.3612429999999899E-6</v>
      </c>
      <c r="H28" s="23">
        <v>1.0109589E-5</v>
      </c>
      <c r="I28" s="23">
        <v>1.3373160999999999E-5</v>
      </c>
      <c r="J28" s="23">
        <v>1.5209757E-5</v>
      </c>
      <c r="K28" s="23">
        <v>1.5810864999999999E-5</v>
      </c>
      <c r="L28" s="23">
        <v>2.8640843E-5</v>
      </c>
      <c r="M28" s="23">
        <v>2.9413755E-5</v>
      </c>
      <c r="N28" s="23">
        <v>2.7964985E-5</v>
      </c>
      <c r="O28" s="23">
        <v>2.8186579999999899E-5</v>
      </c>
      <c r="P28" s="23">
        <v>2.8670115999999999E-5</v>
      </c>
      <c r="Q28" s="23">
        <v>2.9152174000000001E-5</v>
      </c>
      <c r="R28" s="23">
        <v>2.685966E-4</v>
      </c>
      <c r="S28" s="23">
        <v>2.5057557E-4</v>
      </c>
      <c r="T28" s="23">
        <v>2.4629609999999999E-4</v>
      </c>
      <c r="U28" s="23">
        <v>2.5022070000000002E-4</v>
      </c>
      <c r="V28" s="23">
        <v>947.06493999999998</v>
      </c>
      <c r="W28" s="23">
        <v>917.23270000000002</v>
      </c>
    </row>
    <row r="29" spans="1:23" s="26" customFormat="1">
      <c r="A29" s="27" t="s">
        <v>119</v>
      </c>
      <c r="B29" s="27" t="s">
        <v>69</v>
      </c>
      <c r="C29" s="23">
        <v>32.931826000000001</v>
      </c>
      <c r="D29" s="23">
        <v>56.218941999999998</v>
      </c>
      <c r="E29" s="23">
        <v>28.7085653686702</v>
      </c>
      <c r="F29" s="23">
        <v>454.41167653825948</v>
      </c>
      <c r="G29" s="23">
        <v>2617.2000860524008</v>
      </c>
      <c r="H29" s="23">
        <v>2384.6693687826437</v>
      </c>
      <c r="I29" s="23">
        <v>2072.4456007950062</v>
      </c>
      <c r="J29" s="23">
        <v>2072.2093982143433</v>
      </c>
      <c r="K29" s="23">
        <v>2321.4499086631408</v>
      </c>
      <c r="L29" s="23">
        <v>3056.8224469007805</v>
      </c>
      <c r="M29" s="23">
        <v>2780.0576571286206</v>
      </c>
      <c r="N29" s="23">
        <v>3945.7307700237288</v>
      </c>
      <c r="O29" s="23">
        <v>3082.4848461163406</v>
      </c>
      <c r="P29" s="23">
        <v>2787.3585461848452</v>
      </c>
      <c r="Q29" s="23">
        <v>4313.0560021690635</v>
      </c>
      <c r="R29" s="23">
        <v>4439.8965089412404</v>
      </c>
      <c r="S29" s="23">
        <v>4440.1523226571489</v>
      </c>
      <c r="T29" s="23">
        <v>4537.8170624531394</v>
      </c>
      <c r="U29" s="23">
        <v>5349.992134967023</v>
      </c>
      <c r="V29" s="23">
        <v>4593.6816710158992</v>
      </c>
      <c r="W29" s="23">
        <v>5128.2165774430887</v>
      </c>
    </row>
    <row r="30" spans="1:23" s="26" customFormat="1">
      <c r="A30" s="27" t="s">
        <v>119</v>
      </c>
      <c r="B30" s="27" t="s">
        <v>52</v>
      </c>
      <c r="C30" s="23">
        <v>6.1022008699999999</v>
      </c>
      <c r="D30" s="23">
        <v>8.1665194000000003</v>
      </c>
      <c r="E30" s="23">
        <v>8.49211648</v>
      </c>
      <c r="F30" s="23">
        <v>11.682484559999999</v>
      </c>
      <c r="G30" s="23">
        <v>14.712497899999999</v>
      </c>
      <c r="H30" s="23">
        <v>20.8445087999999</v>
      </c>
      <c r="I30" s="23">
        <v>26.628941600000001</v>
      </c>
      <c r="J30" s="23">
        <v>27.6910065</v>
      </c>
      <c r="K30" s="23">
        <v>28.893812399999891</v>
      </c>
      <c r="L30" s="23">
        <v>33.509185099999996</v>
      </c>
      <c r="M30" s="23">
        <v>40.810454899999897</v>
      </c>
      <c r="N30" s="23">
        <v>46.575514699999999</v>
      </c>
      <c r="O30" s="23">
        <v>56.0477457</v>
      </c>
      <c r="P30" s="23">
        <v>54.845354399999891</v>
      </c>
      <c r="Q30" s="23">
        <v>57.279949999999999</v>
      </c>
      <c r="R30" s="23">
        <v>67.223382000000001</v>
      </c>
      <c r="S30" s="23">
        <v>65.691254799999896</v>
      </c>
      <c r="T30" s="23">
        <v>63.924566500000005</v>
      </c>
      <c r="U30" s="23">
        <v>63.306882499999894</v>
      </c>
      <c r="V30" s="23">
        <v>67.365703000000011</v>
      </c>
      <c r="W30" s="23">
        <v>65.918238700000003</v>
      </c>
    </row>
    <row r="31" spans="1:23" s="26" customFormat="1">
      <c r="A31" s="29" t="s">
        <v>118</v>
      </c>
      <c r="B31" s="29"/>
      <c r="C31" s="28">
        <v>54194.749057504116</v>
      </c>
      <c r="D31" s="28">
        <v>52129.006804913435</v>
      </c>
      <c r="E31" s="28">
        <v>48022.146808736099</v>
      </c>
      <c r="F31" s="28">
        <v>46560.145724295209</v>
      </c>
      <c r="G31" s="28">
        <v>45882.869418072492</v>
      </c>
      <c r="H31" s="28">
        <v>45249.805729296073</v>
      </c>
      <c r="I31" s="28">
        <v>45289.710920801852</v>
      </c>
      <c r="J31" s="28">
        <v>45984.635435571559</v>
      </c>
      <c r="K31" s="28">
        <v>37348.657877042213</v>
      </c>
      <c r="L31" s="28">
        <v>38259.903562935542</v>
      </c>
      <c r="M31" s="28">
        <v>39158.74874420969</v>
      </c>
      <c r="N31" s="28">
        <v>37173.231039225146</v>
      </c>
      <c r="O31" s="28">
        <v>37410.136534814155</v>
      </c>
      <c r="P31" s="28">
        <v>38141.452290980014</v>
      </c>
      <c r="Q31" s="28">
        <v>39799.827004497507</v>
      </c>
      <c r="R31" s="28">
        <v>41776.81465353191</v>
      </c>
      <c r="S31" s="28">
        <v>43054.723872289884</v>
      </c>
      <c r="T31" s="28">
        <v>43194.685784966903</v>
      </c>
      <c r="U31" s="28">
        <v>46043.515733928922</v>
      </c>
      <c r="V31" s="28">
        <v>46088.672178027307</v>
      </c>
      <c r="W31" s="28">
        <v>47381.663587473406</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39010.049399999996</v>
      </c>
      <c r="D34" s="23">
        <v>40657.124300000003</v>
      </c>
      <c r="E34" s="23">
        <v>44664.500500000009</v>
      </c>
      <c r="F34" s="23">
        <v>44403.426399999997</v>
      </c>
      <c r="G34" s="23">
        <v>44715.99869999996</v>
      </c>
      <c r="H34" s="23">
        <v>44385.065199999968</v>
      </c>
      <c r="I34" s="23">
        <v>44569.376499999991</v>
      </c>
      <c r="J34" s="23">
        <v>44274.7434641</v>
      </c>
      <c r="K34" s="23">
        <v>37566.215772499992</v>
      </c>
      <c r="L34" s="23">
        <v>37599.305472399996</v>
      </c>
      <c r="M34" s="23">
        <v>36012.300172100004</v>
      </c>
      <c r="N34" s="23">
        <v>39145.2234618</v>
      </c>
      <c r="O34" s="23">
        <v>39497.220373899996</v>
      </c>
      <c r="P34" s="23">
        <v>39305.390874500008</v>
      </c>
      <c r="Q34" s="23">
        <v>37681.420651815002</v>
      </c>
      <c r="R34" s="23">
        <v>37972.532578186001</v>
      </c>
      <c r="S34" s="23">
        <v>38130.299347024004</v>
      </c>
      <c r="T34" s="23">
        <v>38461.667253145999</v>
      </c>
      <c r="U34" s="23">
        <v>37643.581494911996</v>
      </c>
      <c r="V34" s="23">
        <v>37124.679839715987</v>
      </c>
      <c r="W34" s="23">
        <v>36262.406400059001</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1113.0546802331291</v>
      </c>
      <c r="D36" s="23">
        <v>1113.0546804501078</v>
      </c>
      <c r="E36" s="23">
        <v>1240.8356067031548</v>
      </c>
      <c r="F36" s="23">
        <v>1205.8348569004597</v>
      </c>
      <c r="G36" s="23">
        <v>1205.8348572168911</v>
      </c>
      <c r="H36" s="23">
        <v>1205.8348575485968</v>
      </c>
      <c r="I36" s="23">
        <v>1209.1385449097668</v>
      </c>
      <c r="J36" s="23">
        <v>1205.8348583967304</v>
      </c>
      <c r="K36" s="23">
        <v>1205.8348585299179</v>
      </c>
      <c r="L36" s="23">
        <v>1205.8348589690686</v>
      </c>
      <c r="M36" s="23">
        <v>1209.138546491695</v>
      </c>
      <c r="N36" s="23">
        <v>1205.8348600808949</v>
      </c>
      <c r="O36" s="23">
        <v>1205.8348607062687</v>
      </c>
      <c r="P36" s="23">
        <v>1205.8348612944978</v>
      </c>
      <c r="Q36" s="23">
        <v>1209.1385496282528</v>
      </c>
      <c r="R36" s="23">
        <v>1156.76353372379</v>
      </c>
      <c r="S36" s="23">
        <v>1331.3432100812399</v>
      </c>
      <c r="T36" s="23">
        <v>1274.1054109935601</v>
      </c>
      <c r="U36" s="23">
        <v>1368.5307767843351</v>
      </c>
      <c r="V36" s="23">
        <v>1146.4099888956919</v>
      </c>
      <c r="W36" s="23">
        <v>1785.7110821327751</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72.804009999999906</v>
      </c>
      <c r="P37" s="23">
        <v>72.804009999999906</v>
      </c>
      <c r="Q37" s="23">
        <v>73.003469999999993</v>
      </c>
      <c r="R37" s="23">
        <v>72.804009999999906</v>
      </c>
      <c r="S37" s="23">
        <v>72.804009999999906</v>
      </c>
      <c r="T37" s="23">
        <v>72.804009999999906</v>
      </c>
      <c r="U37" s="23">
        <v>73.003469999999993</v>
      </c>
      <c r="V37" s="23">
        <v>72.804009999999906</v>
      </c>
      <c r="W37" s="23">
        <v>72.804009999999906</v>
      </c>
    </row>
    <row r="38" spans="1:23" s="26" customFormat="1">
      <c r="A38" s="27" t="s">
        <v>120</v>
      </c>
      <c r="B38" s="27" t="s">
        <v>62</v>
      </c>
      <c r="C38" s="23">
        <v>5.10401495E-6</v>
      </c>
      <c r="D38" s="23">
        <v>5.4689969999999998E-6</v>
      </c>
      <c r="E38" s="23">
        <v>5.8143641299999999E-6</v>
      </c>
      <c r="F38" s="23">
        <v>6.0708579999999999E-6</v>
      </c>
      <c r="G38" s="23">
        <v>6.5623009999999984E-6</v>
      </c>
      <c r="H38" s="23">
        <v>7.0743443000000012E-6</v>
      </c>
      <c r="I38" s="23">
        <v>7.6379175999999963E-6</v>
      </c>
      <c r="J38" s="23">
        <v>0.48918789080349995</v>
      </c>
      <c r="K38" s="23">
        <v>8.6530315999999893E-6</v>
      </c>
      <c r="L38" s="23">
        <v>9.2924699999999991E-6</v>
      </c>
      <c r="M38" s="23">
        <v>1.01617807E-5</v>
      </c>
      <c r="N38" s="23">
        <v>1.1051702999999999E-5</v>
      </c>
      <c r="O38" s="23">
        <v>1.1961212999999999E-5</v>
      </c>
      <c r="P38" s="23">
        <v>8.0205781999999988E-6</v>
      </c>
      <c r="Q38" s="23">
        <v>1.527665716400499</v>
      </c>
      <c r="R38" s="23">
        <v>2.1451747614055998</v>
      </c>
      <c r="S38" s="23">
        <v>20.699338599055388</v>
      </c>
      <c r="T38" s="23">
        <v>8.2801248536254892</v>
      </c>
      <c r="U38" s="23">
        <v>12.259477205833699</v>
      </c>
      <c r="V38" s="23">
        <v>12.516448291979589</v>
      </c>
      <c r="W38" s="23">
        <v>14.504177027002001</v>
      </c>
    </row>
    <row r="39" spans="1:23" s="26" customFormat="1">
      <c r="A39" s="27" t="s">
        <v>120</v>
      </c>
      <c r="B39" s="27" t="s">
        <v>61</v>
      </c>
      <c r="C39" s="23">
        <v>672.71326999999997</v>
      </c>
      <c r="D39" s="23">
        <v>668.37777000000006</v>
      </c>
      <c r="E39" s="23">
        <v>666.82239999999899</v>
      </c>
      <c r="F39" s="23">
        <v>661.38808000000006</v>
      </c>
      <c r="G39" s="23">
        <v>657.88499000000002</v>
      </c>
      <c r="H39" s="23">
        <v>654.38184000000001</v>
      </c>
      <c r="I39" s="23">
        <v>653.65355999999997</v>
      </c>
      <c r="J39" s="23">
        <v>647.40261999999996</v>
      </c>
      <c r="K39" s="23">
        <v>643.38738999999998</v>
      </c>
      <c r="L39" s="23">
        <v>639.87751000000003</v>
      </c>
      <c r="M39" s="23">
        <v>638.90414999999894</v>
      </c>
      <c r="N39" s="23">
        <v>632.66264999999896</v>
      </c>
      <c r="O39" s="23">
        <v>629.15941999999995</v>
      </c>
      <c r="P39" s="23">
        <v>624.83885999999995</v>
      </c>
      <c r="Q39" s="23">
        <v>625.64868000000001</v>
      </c>
      <c r="R39" s="23">
        <v>618.27368000000001</v>
      </c>
      <c r="S39" s="23">
        <v>231.7338</v>
      </c>
      <c r="T39" s="23">
        <v>230.09774999999999</v>
      </c>
      <c r="U39" s="23">
        <v>228.05951999999999</v>
      </c>
      <c r="V39" s="23">
        <v>227.43326999999999</v>
      </c>
      <c r="W39" s="23">
        <v>226.11559</v>
      </c>
    </row>
    <row r="40" spans="1:23" s="26" customFormat="1">
      <c r="A40" s="27" t="s">
        <v>120</v>
      </c>
      <c r="B40" s="27" t="s">
        <v>65</v>
      </c>
      <c r="C40" s="23">
        <v>2133.8271108191398</v>
      </c>
      <c r="D40" s="23">
        <v>1974.3219770682556</v>
      </c>
      <c r="E40" s="23">
        <v>1944.2992875873892</v>
      </c>
      <c r="F40" s="23">
        <v>1723.0957359505014</v>
      </c>
      <c r="G40" s="23">
        <v>2108.3279738032497</v>
      </c>
      <c r="H40" s="23">
        <v>2130.1434978200919</v>
      </c>
      <c r="I40" s="23">
        <v>2283.9760614196784</v>
      </c>
      <c r="J40" s="23">
        <v>2129.1027668873471</v>
      </c>
      <c r="K40" s="23">
        <v>2076.6908027796876</v>
      </c>
      <c r="L40" s="23">
        <v>2113.0600347524451</v>
      </c>
      <c r="M40" s="23">
        <v>1958.2250340105877</v>
      </c>
      <c r="N40" s="23">
        <v>1907.9591687257064</v>
      </c>
      <c r="O40" s="23">
        <v>1687.1875734175685</v>
      </c>
      <c r="P40" s="23">
        <v>2047.3735759739034</v>
      </c>
      <c r="Q40" s="23">
        <v>2124.562345938516</v>
      </c>
      <c r="R40" s="23">
        <v>2266.2773216787755</v>
      </c>
      <c r="S40" s="23">
        <v>2124.1984784082119</v>
      </c>
      <c r="T40" s="23">
        <v>2842.0349616246344</v>
      </c>
      <c r="U40" s="23">
        <v>3657.3787999608558</v>
      </c>
      <c r="V40" s="23">
        <v>3440.5647841197315</v>
      </c>
      <c r="W40" s="23">
        <v>3655.9085737846844</v>
      </c>
    </row>
    <row r="41" spans="1:23" s="26" customFormat="1">
      <c r="A41" s="27" t="s">
        <v>120</v>
      </c>
      <c r="B41" s="27" t="s">
        <v>64</v>
      </c>
      <c r="C41" s="23">
        <v>6071.0579965106981</v>
      </c>
      <c r="D41" s="23">
        <v>6392.6709920508638</v>
      </c>
      <c r="E41" s="23">
        <v>6497.1097661998856</v>
      </c>
      <c r="F41" s="23">
        <v>6212.7847899159597</v>
      </c>
      <c r="G41" s="23">
        <v>6072.8636914530625</v>
      </c>
      <c r="H41" s="23">
        <v>6411.5046842277725</v>
      </c>
      <c r="I41" s="23">
        <v>6387.1949263400875</v>
      </c>
      <c r="J41" s="23">
        <v>5416.6807565477011</v>
      </c>
      <c r="K41" s="23">
        <v>5999.2689102223894</v>
      </c>
      <c r="L41" s="23">
        <v>6224.2311993736648</v>
      </c>
      <c r="M41" s="23">
        <v>6405.3557655859177</v>
      </c>
      <c r="N41" s="23">
        <v>6475.192055991618</v>
      </c>
      <c r="O41" s="23">
        <v>6199.6223435899883</v>
      </c>
      <c r="P41" s="23">
        <v>6057.4634262804948</v>
      </c>
      <c r="Q41" s="23">
        <v>6425.20636907877</v>
      </c>
      <c r="R41" s="23">
        <v>6033.482724249895</v>
      </c>
      <c r="S41" s="23">
        <v>4996.3990410645556</v>
      </c>
      <c r="T41" s="23">
        <v>5551.1016531823761</v>
      </c>
      <c r="U41" s="23">
        <v>5770.5009072562234</v>
      </c>
      <c r="V41" s="23">
        <v>5905.9793493105471</v>
      </c>
      <c r="W41" s="23">
        <v>6003.3395868514608</v>
      </c>
    </row>
    <row r="42" spans="1:23" s="26" customFormat="1">
      <c r="A42" s="27" t="s">
        <v>120</v>
      </c>
      <c r="B42" s="27" t="s">
        <v>32</v>
      </c>
      <c r="C42" s="23">
        <v>27.283559312032999</v>
      </c>
      <c r="D42" s="23">
        <v>27.774087419837898</v>
      </c>
      <c r="E42" s="23">
        <v>26.799304454989901</v>
      </c>
      <c r="F42" s="23">
        <v>26.121617491000002</v>
      </c>
      <c r="G42" s="23">
        <v>23.908189547731499</v>
      </c>
      <c r="H42" s="23">
        <v>24.999701548490499</v>
      </c>
      <c r="I42" s="23">
        <v>24.604624045664</v>
      </c>
      <c r="J42" s="23">
        <v>28.381640111856999</v>
      </c>
      <c r="K42" s="23">
        <v>26.319890839126998</v>
      </c>
      <c r="L42" s="23">
        <v>27.126344563304002</v>
      </c>
      <c r="M42" s="23">
        <v>27.809226100404</v>
      </c>
      <c r="N42" s="23">
        <v>27.243327390828</v>
      </c>
      <c r="O42" s="23">
        <v>27.203688750721998</v>
      </c>
      <c r="P42" s="23">
        <v>25.630962255949999</v>
      </c>
      <c r="Q42" s="23">
        <v>31.831846607073999</v>
      </c>
      <c r="R42" s="23">
        <v>31.482190600192002</v>
      </c>
      <c r="S42" s="23">
        <v>31.354619551940001</v>
      </c>
      <c r="T42" s="23">
        <v>31.524671237690001</v>
      </c>
      <c r="U42" s="23">
        <v>31.866530446539901</v>
      </c>
      <c r="V42" s="23">
        <v>31.133150119170001</v>
      </c>
      <c r="W42" s="23">
        <v>30.106214439899997</v>
      </c>
    </row>
    <row r="43" spans="1:23" s="26" customFormat="1">
      <c r="A43" s="27" t="s">
        <v>120</v>
      </c>
      <c r="B43" s="27" t="s">
        <v>69</v>
      </c>
      <c r="C43" s="23">
        <v>38.101658</v>
      </c>
      <c r="D43" s="23">
        <v>55.782509999999903</v>
      </c>
      <c r="E43" s="23">
        <v>20.232243878175897</v>
      </c>
      <c r="F43" s="23">
        <v>36.184327422481999</v>
      </c>
      <c r="G43" s="23">
        <v>2.536510717134</v>
      </c>
      <c r="H43" s="23">
        <v>6.87580206635399</v>
      </c>
      <c r="I43" s="23">
        <v>14.898441307992499</v>
      </c>
      <c r="J43" s="23">
        <v>9.5298149936929999</v>
      </c>
      <c r="K43" s="23">
        <v>97.65437719271749</v>
      </c>
      <c r="L43" s="23">
        <v>161.17681219173599</v>
      </c>
      <c r="M43" s="23">
        <v>188.572823219936</v>
      </c>
      <c r="N43" s="23">
        <v>181.03317422624801</v>
      </c>
      <c r="O43" s="23">
        <v>158.163775306101</v>
      </c>
      <c r="P43" s="23">
        <v>207.70466657602699</v>
      </c>
      <c r="Q43" s="23">
        <v>267.22688830564505</v>
      </c>
      <c r="R43" s="23">
        <v>452.25082045642</v>
      </c>
      <c r="S43" s="23">
        <v>628.18209923214999</v>
      </c>
      <c r="T43" s="23">
        <v>772.80333282637002</v>
      </c>
      <c r="U43" s="23">
        <v>771.84243502237496</v>
      </c>
      <c r="V43" s="23">
        <v>646.69975396737004</v>
      </c>
      <c r="W43" s="23">
        <v>761.21405342374908</v>
      </c>
    </row>
    <row r="44" spans="1:23" s="26" customFormat="1">
      <c r="A44" s="27" t="s">
        <v>120</v>
      </c>
      <c r="B44" s="27" t="s">
        <v>52</v>
      </c>
      <c r="C44" s="23">
        <v>1.732907814</v>
      </c>
      <c r="D44" s="23">
        <v>2.1664480400000001</v>
      </c>
      <c r="E44" s="23">
        <v>2.5987830799999996</v>
      </c>
      <c r="F44" s="23">
        <v>3.4488264699999998</v>
      </c>
      <c r="G44" s="23">
        <v>4.8706277499999997</v>
      </c>
      <c r="H44" s="23">
        <v>6.4266245600000005</v>
      </c>
      <c r="I44" s="23">
        <v>8.5204717400000014</v>
      </c>
      <c r="J44" s="23">
        <v>9.8072642299999995</v>
      </c>
      <c r="K44" s="23">
        <v>10.871734759999999</v>
      </c>
      <c r="L44" s="23">
        <v>11.462079340000001</v>
      </c>
      <c r="M44" s="23">
        <v>15.444701850000001</v>
      </c>
      <c r="N44" s="23">
        <v>17.559398339999898</v>
      </c>
      <c r="O44" s="23">
        <v>19.806122869999999</v>
      </c>
      <c r="P44" s="23">
        <v>20.033995099999999</v>
      </c>
      <c r="Q44" s="23">
        <v>26.810853399999989</v>
      </c>
      <c r="R44" s="23">
        <v>26.958142599999999</v>
      </c>
      <c r="S44" s="23">
        <v>29.465639600000003</v>
      </c>
      <c r="T44" s="23">
        <v>29.908746999999988</v>
      </c>
      <c r="U44" s="23">
        <v>31.039795000000002</v>
      </c>
      <c r="V44" s="23">
        <v>30.8773062</v>
      </c>
      <c r="W44" s="23">
        <v>29.632819899999902</v>
      </c>
    </row>
    <row r="45" spans="1:23" s="26" customFormat="1">
      <c r="A45" s="29" t="s">
        <v>118</v>
      </c>
      <c r="B45" s="29"/>
      <c r="C45" s="28">
        <v>49037.81823266697</v>
      </c>
      <c r="D45" s="28">
        <v>50842.665495038222</v>
      </c>
      <c r="E45" s="28">
        <v>55087.286756304806</v>
      </c>
      <c r="F45" s="28">
        <v>54279.333878837773</v>
      </c>
      <c r="G45" s="28">
        <v>54833.714229035468</v>
      </c>
      <c r="H45" s="28">
        <v>54859.734096670771</v>
      </c>
      <c r="I45" s="28">
        <v>55176.343070307441</v>
      </c>
      <c r="J45" s="28">
        <v>53747.057663822583</v>
      </c>
      <c r="K45" s="28">
        <v>47564.201752685025</v>
      </c>
      <c r="L45" s="28">
        <v>47855.113094787645</v>
      </c>
      <c r="M45" s="28">
        <v>46296.927148349998</v>
      </c>
      <c r="N45" s="28">
        <v>49439.676217649918</v>
      </c>
      <c r="O45" s="28">
        <v>49291.828593575032</v>
      </c>
      <c r="P45" s="28">
        <v>49313.705616069492</v>
      </c>
      <c r="Q45" s="28">
        <v>48140.507732176942</v>
      </c>
      <c r="R45" s="28">
        <v>48122.279022599861</v>
      </c>
      <c r="S45" s="28">
        <v>46907.47722517707</v>
      </c>
      <c r="T45" s="28">
        <v>48440.091163800193</v>
      </c>
      <c r="U45" s="28">
        <v>48753.31444611925</v>
      </c>
      <c r="V45" s="28">
        <v>47930.387690333933</v>
      </c>
      <c r="W45" s="28">
        <v>48020.789419854926</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25362.413699999997</v>
      </c>
      <c r="D49" s="23">
        <v>23267.398399999987</v>
      </c>
      <c r="E49" s="23">
        <v>25728.668600000001</v>
      </c>
      <c r="F49" s="23">
        <v>26793.9162</v>
      </c>
      <c r="G49" s="23">
        <v>26098.499899999988</v>
      </c>
      <c r="H49" s="23">
        <v>25485.944200000002</v>
      </c>
      <c r="I49" s="23">
        <v>24674.125700000004</v>
      </c>
      <c r="J49" s="23">
        <v>24931.986299999997</v>
      </c>
      <c r="K49" s="23">
        <v>23321.539752300003</v>
      </c>
      <c r="L49" s="23">
        <v>22581.483484322005</v>
      </c>
      <c r="M49" s="23">
        <v>21098.402374979003</v>
      </c>
      <c r="N49" s="23">
        <v>22056.658716323993</v>
      </c>
      <c r="O49" s="23">
        <v>21988.333287954003</v>
      </c>
      <c r="P49" s="23">
        <v>22371.256115187</v>
      </c>
      <c r="Q49" s="23">
        <v>22135.947603885001</v>
      </c>
      <c r="R49" s="23">
        <v>22684.799368991989</v>
      </c>
      <c r="S49" s="23">
        <v>23149.475619047</v>
      </c>
      <c r="T49" s="23">
        <v>23692.157394682003</v>
      </c>
      <c r="U49" s="23">
        <v>23360.183165035</v>
      </c>
      <c r="V49" s="23">
        <v>23784.718000000001</v>
      </c>
      <c r="W49" s="23">
        <v>24352.485599999993</v>
      </c>
    </row>
    <row r="50" spans="1:23" s="26" customFormat="1">
      <c r="A50" s="27" t="s">
        <v>121</v>
      </c>
      <c r="B50" s="27" t="s">
        <v>18</v>
      </c>
      <c r="C50" s="23">
        <v>2.7875893999999999E-6</v>
      </c>
      <c r="D50" s="23">
        <v>2.9637889999999998E-6</v>
      </c>
      <c r="E50" s="23">
        <v>3.1740734999999998E-6</v>
      </c>
      <c r="F50" s="23">
        <v>3.5103640000000002E-6</v>
      </c>
      <c r="G50" s="23">
        <v>3.6184021999999999E-6</v>
      </c>
      <c r="H50" s="23">
        <v>3.8985744999999996E-6</v>
      </c>
      <c r="I50" s="23">
        <v>4.3773340000000001E-6</v>
      </c>
      <c r="J50" s="23">
        <v>4.8534809999999999E-6</v>
      </c>
      <c r="K50" s="23">
        <v>5.4937135999999998E-6</v>
      </c>
      <c r="L50" s="23">
        <v>6.2561907999999898E-6</v>
      </c>
      <c r="M50" s="23">
        <v>7.4113564000000001E-6</v>
      </c>
      <c r="N50" s="23">
        <v>8.9291939999999994E-6</v>
      </c>
      <c r="O50" s="23">
        <v>1.0443454E-5</v>
      </c>
      <c r="P50" s="23">
        <v>1.0796429E-5</v>
      </c>
      <c r="Q50" s="23">
        <v>1.643659E-5</v>
      </c>
      <c r="R50" s="23">
        <v>1.9098528E-5</v>
      </c>
      <c r="S50" s="23">
        <v>3.0628584000000003E-5</v>
      </c>
      <c r="T50" s="23">
        <v>3.2804556999999997E-5</v>
      </c>
      <c r="U50" s="23">
        <v>3.4586384999999997E-5</v>
      </c>
      <c r="V50" s="23">
        <v>3.6628277E-5</v>
      </c>
      <c r="W50" s="23">
        <v>4.0865692000000002E-5</v>
      </c>
    </row>
    <row r="51" spans="1:23" s="26" customFormat="1">
      <c r="A51" s="27" t="s">
        <v>121</v>
      </c>
      <c r="B51" s="27" t="s">
        <v>28</v>
      </c>
      <c r="C51" s="23">
        <v>2.09431049999999</v>
      </c>
      <c r="D51" s="23">
        <v>2.3472520000000001</v>
      </c>
      <c r="E51" s="23">
        <v>6.7282310000000001</v>
      </c>
      <c r="F51" s="23">
        <v>1.3400000000000001E-6</v>
      </c>
      <c r="G51" s="23">
        <v>1.3599999999999999E-6</v>
      </c>
      <c r="H51" s="23">
        <v>0.50317780000000001</v>
      </c>
      <c r="I51" s="23">
        <v>1.6851159</v>
      </c>
      <c r="J51" s="23">
        <v>2.6886422999999899</v>
      </c>
      <c r="K51" s="23">
        <v>4.4198937000000003</v>
      </c>
      <c r="L51" s="23">
        <v>2.2288575000000002</v>
      </c>
      <c r="M51" s="23">
        <v>3.2853919999999999</v>
      </c>
      <c r="N51" s="23">
        <v>5.1980559999999896</v>
      </c>
      <c r="O51" s="23">
        <v>1.9927758</v>
      </c>
      <c r="P51" s="23">
        <v>3.80920429999999</v>
      </c>
      <c r="Q51" s="23">
        <v>17.565097999999999</v>
      </c>
      <c r="R51" s="23">
        <v>12.6675539999999</v>
      </c>
      <c r="S51" s="23">
        <v>14.357975</v>
      </c>
      <c r="T51" s="23">
        <v>16.515411</v>
      </c>
      <c r="U51" s="23">
        <v>0</v>
      </c>
      <c r="V51" s="23">
        <v>0</v>
      </c>
      <c r="W51" s="23">
        <v>0</v>
      </c>
    </row>
    <row r="52" spans="1:23" s="26" customFormat="1">
      <c r="A52" s="27" t="s">
        <v>121</v>
      </c>
      <c r="B52" s="27" t="s">
        <v>62</v>
      </c>
      <c r="C52" s="23">
        <v>1.7222593005781999</v>
      </c>
      <c r="D52" s="23">
        <v>0.13884426388014001</v>
      </c>
      <c r="E52" s="23">
        <v>6.622802297499601</v>
      </c>
      <c r="F52" s="23">
        <v>6.9815675600000003E-6</v>
      </c>
      <c r="G52" s="23">
        <v>7.1546958999999994E-6</v>
      </c>
      <c r="H52" s="23">
        <v>7.735229100000001E-6</v>
      </c>
      <c r="I52" s="23">
        <v>0.79595507357999995</v>
      </c>
      <c r="J52" s="23">
        <v>2.3499071525759998</v>
      </c>
      <c r="K52" s="23">
        <v>2.0203945285620901</v>
      </c>
      <c r="L52" s="23">
        <v>0.22291900260460001</v>
      </c>
      <c r="M52" s="23">
        <v>2.5418492392990997</v>
      </c>
      <c r="N52" s="23">
        <v>7.8359929341878987</v>
      </c>
      <c r="O52" s="23">
        <v>1.1412638323099902</v>
      </c>
      <c r="P52" s="23">
        <v>1.0650817963369998</v>
      </c>
      <c r="Q52" s="23">
        <v>17.494325843518599</v>
      </c>
      <c r="R52" s="23">
        <v>15.961638345636299</v>
      </c>
      <c r="S52" s="23">
        <v>35.579856787065005</v>
      </c>
      <c r="T52" s="23">
        <v>107.83325547953761</v>
      </c>
      <c r="U52" s="23">
        <v>123.68770802965982</v>
      </c>
      <c r="V52" s="23">
        <v>17.306057378390598</v>
      </c>
      <c r="W52" s="23">
        <v>39.860414683136987</v>
      </c>
    </row>
    <row r="53" spans="1:23" s="26" customFormat="1">
      <c r="A53" s="27" t="s">
        <v>121</v>
      </c>
      <c r="B53" s="27" t="s">
        <v>61</v>
      </c>
      <c r="C53" s="23">
        <v>2680.8112430000001</v>
      </c>
      <c r="D53" s="23">
        <v>2683.1022629999989</v>
      </c>
      <c r="E53" s="23">
        <v>2434.6945999999998</v>
      </c>
      <c r="F53" s="23">
        <v>2976.855352</v>
      </c>
      <c r="G53" s="23">
        <v>3054.1515609999992</v>
      </c>
      <c r="H53" s="23">
        <v>2880.0477509999996</v>
      </c>
      <c r="I53" s="23">
        <v>2900.8100159999995</v>
      </c>
      <c r="J53" s="23">
        <v>3648.5285499999991</v>
      </c>
      <c r="K53" s="23">
        <v>3022.6431399999992</v>
      </c>
      <c r="L53" s="23">
        <v>2594.2013149999998</v>
      </c>
      <c r="M53" s="23">
        <v>2616.640519999999</v>
      </c>
      <c r="N53" s="23">
        <v>2370.5490249999989</v>
      </c>
      <c r="O53" s="23">
        <v>2894.0003339999985</v>
      </c>
      <c r="P53" s="23">
        <v>2953.653069999998</v>
      </c>
      <c r="Q53" s="23">
        <v>2815.896667999999</v>
      </c>
      <c r="R53" s="23">
        <v>2808.8680799999997</v>
      </c>
      <c r="S53" s="23">
        <v>3514.3982799999999</v>
      </c>
      <c r="T53" s="23">
        <v>2900.5847199999994</v>
      </c>
      <c r="U53" s="23">
        <v>2510.4661149999988</v>
      </c>
      <c r="V53" s="23">
        <v>2492.82717</v>
      </c>
      <c r="W53" s="23">
        <v>2257.8575539999997</v>
      </c>
    </row>
    <row r="54" spans="1:23" s="26" customFormat="1">
      <c r="A54" s="27" t="s">
        <v>121</v>
      </c>
      <c r="B54" s="27" t="s">
        <v>65</v>
      </c>
      <c r="C54" s="23">
        <v>10618.920512275216</v>
      </c>
      <c r="D54" s="23">
        <v>11814.287136834766</v>
      </c>
      <c r="E54" s="23">
        <v>10179.954648135383</v>
      </c>
      <c r="F54" s="23">
        <v>10540.810429317959</v>
      </c>
      <c r="G54" s="23">
        <v>10480.161898234197</v>
      </c>
      <c r="H54" s="23">
        <v>10726.884012194303</v>
      </c>
      <c r="I54" s="23">
        <v>10649.450466574903</v>
      </c>
      <c r="J54" s="23">
        <v>9632.012916603584</v>
      </c>
      <c r="K54" s="23">
        <v>10152.768817461885</v>
      </c>
      <c r="L54" s="23">
        <v>9787.5356523830305</v>
      </c>
      <c r="M54" s="23">
        <v>11174.17528025715</v>
      </c>
      <c r="N54" s="23">
        <v>9756.5647486438502</v>
      </c>
      <c r="O54" s="23">
        <v>10098.982146522781</v>
      </c>
      <c r="P54" s="23">
        <v>10247.559584244073</v>
      </c>
      <c r="Q54" s="23">
        <v>11028.041793108161</v>
      </c>
      <c r="R54" s="23">
        <v>11411.268334874516</v>
      </c>
      <c r="S54" s="23">
        <v>10527.552113649728</v>
      </c>
      <c r="T54" s="23">
        <v>10300.524645623913</v>
      </c>
      <c r="U54" s="23">
        <v>9939.5852203562754</v>
      </c>
      <c r="V54" s="23">
        <v>10395.347661750005</v>
      </c>
      <c r="W54" s="23">
        <v>9134.51744017899</v>
      </c>
    </row>
    <row r="55" spans="1:23" s="26" customFormat="1">
      <c r="A55" s="27" t="s">
        <v>121</v>
      </c>
      <c r="B55" s="27" t="s">
        <v>64</v>
      </c>
      <c r="C55" s="23">
        <v>2656.3955074179053</v>
      </c>
      <c r="D55" s="23">
        <v>2640.3495314171428</v>
      </c>
      <c r="E55" s="23">
        <v>2747.7629554913842</v>
      </c>
      <c r="F55" s="23">
        <v>2627.6397824563719</v>
      </c>
      <c r="G55" s="23">
        <v>2486.8756137407995</v>
      </c>
      <c r="H55" s="23">
        <v>2629.3976543773433</v>
      </c>
      <c r="I55" s="23">
        <v>2681.7627149613895</v>
      </c>
      <c r="J55" s="23">
        <v>2506.1739352756422</v>
      </c>
      <c r="K55" s="23">
        <v>2603.5674356331297</v>
      </c>
      <c r="L55" s="23">
        <v>2647.6406672338157</v>
      </c>
      <c r="M55" s="23">
        <v>2640.7180876518037</v>
      </c>
      <c r="N55" s="23">
        <v>2739.8424241371531</v>
      </c>
      <c r="O55" s="23">
        <v>2623.3097309821283</v>
      </c>
      <c r="P55" s="23">
        <v>2486.6795406678161</v>
      </c>
      <c r="Q55" s="23">
        <v>2631.4653151643656</v>
      </c>
      <c r="R55" s="23">
        <v>2673.364970433347</v>
      </c>
      <c r="S55" s="23">
        <v>2509.1540298306595</v>
      </c>
      <c r="T55" s="23">
        <v>2601.8520476279209</v>
      </c>
      <c r="U55" s="23">
        <v>2660.2619445130017</v>
      </c>
      <c r="V55" s="23">
        <v>2637.8486287388118</v>
      </c>
      <c r="W55" s="23">
        <v>2744.4578123668957</v>
      </c>
    </row>
    <row r="56" spans="1:23" s="26" customFormat="1">
      <c r="A56" s="27" t="s">
        <v>121</v>
      </c>
      <c r="B56" s="27" t="s">
        <v>32</v>
      </c>
      <c r="C56" s="23">
        <v>22.505200832709001</v>
      </c>
      <c r="D56" s="23">
        <v>26.052801024789996</v>
      </c>
      <c r="E56" s="23">
        <v>25.354599449694</v>
      </c>
      <c r="F56" s="23">
        <v>41.309607232103005</v>
      </c>
      <c r="G56" s="23">
        <v>26.732680091546499</v>
      </c>
      <c r="H56" s="23">
        <v>31.744305076869999</v>
      </c>
      <c r="I56" s="23">
        <v>45.989281392620001</v>
      </c>
      <c r="J56" s="23">
        <v>41.772627981422005</v>
      </c>
      <c r="K56" s="23">
        <v>42.586699011601901</v>
      </c>
      <c r="L56" s="23">
        <v>44.311562454404005</v>
      </c>
      <c r="M56" s="23">
        <v>45.479361338315989</v>
      </c>
      <c r="N56" s="23">
        <v>45.442668171904003</v>
      </c>
      <c r="O56" s="23">
        <v>9.9092254813499991</v>
      </c>
      <c r="P56" s="23">
        <v>9.5859338856129899</v>
      </c>
      <c r="Q56" s="23">
        <v>9.7898962895399997</v>
      </c>
      <c r="R56" s="23">
        <v>9.78455794750999</v>
      </c>
      <c r="S56" s="23">
        <v>1020.7804553</v>
      </c>
      <c r="T56" s="23">
        <v>1037.9203487</v>
      </c>
      <c r="U56" s="23">
        <v>1041.0733949999999</v>
      </c>
      <c r="V56" s="23">
        <v>1379.7718030000001</v>
      </c>
      <c r="W56" s="23">
        <v>1425.278249</v>
      </c>
    </row>
    <row r="57" spans="1:23" s="26" customFormat="1">
      <c r="A57" s="27" t="s">
        <v>121</v>
      </c>
      <c r="B57" s="27" t="s">
        <v>69</v>
      </c>
      <c r="C57" s="23">
        <v>0</v>
      </c>
      <c r="D57" s="23">
        <v>0</v>
      </c>
      <c r="E57" s="23">
        <v>7.8750910000000006E-6</v>
      </c>
      <c r="F57" s="23">
        <v>8.6439094999999997E-6</v>
      </c>
      <c r="G57" s="23">
        <v>9.0935170000000001E-6</v>
      </c>
      <c r="H57" s="23">
        <v>9.9896015000000008E-6</v>
      </c>
      <c r="I57" s="23">
        <v>1.1292264E-5</v>
      </c>
      <c r="J57" s="23">
        <v>1.2643605000000001E-5</v>
      </c>
      <c r="K57" s="23">
        <v>1.5207966500000001E-5</v>
      </c>
      <c r="L57" s="23">
        <v>1.8423329E-5</v>
      </c>
      <c r="M57" s="23">
        <v>2.6808755E-5</v>
      </c>
      <c r="N57" s="23">
        <v>3.3558203999999998E-5</v>
      </c>
      <c r="O57" s="23">
        <v>4.3750976999999999E-5</v>
      </c>
      <c r="P57" s="23">
        <v>4.2239654999999998E-5</v>
      </c>
      <c r="Q57" s="23">
        <v>2.5307207000000001E-4</v>
      </c>
      <c r="R57" s="23">
        <v>50.988199999999999</v>
      </c>
      <c r="S57" s="23">
        <v>657.17229999999995</v>
      </c>
      <c r="T57" s="23">
        <v>689.44135000000006</v>
      </c>
      <c r="U57" s="23">
        <v>708.33010000000002</v>
      </c>
      <c r="V57" s="23">
        <v>771.7604</v>
      </c>
      <c r="W57" s="23">
        <v>799.34454000000005</v>
      </c>
    </row>
    <row r="58" spans="1:23" s="26" customFormat="1">
      <c r="A58" s="27" t="s">
        <v>121</v>
      </c>
      <c r="B58" s="27" t="s">
        <v>52</v>
      </c>
      <c r="C58" s="23">
        <v>1.64151369</v>
      </c>
      <c r="D58" s="23">
        <v>2.8068372350000002</v>
      </c>
      <c r="E58" s="23">
        <v>3.28001225</v>
      </c>
      <c r="F58" s="23">
        <v>7.1584553</v>
      </c>
      <c r="G58" s="23">
        <v>6.3609524999999998</v>
      </c>
      <c r="H58" s="23">
        <v>9.0072736199999994</v>
      </c>
      <c r="I58" s="23">
        <v>16.401867559999999</v>
      </c>
      <c r="J58" s="23">
        <v>17.4672506</v>
      </c>
      <c r="K58" s="23">
        <v>21.003059660000002</v>
      </c>
      <c r="L58" s="23">
        <v>23.911700549999999</v>
      </c>
      <c r="M58" s="23">
        <v>33.556557400000003</v>
      </c>
      <c r="N58" s="23">
        <v>38.121355900000005</v>
      </c>
      <c r="O58" s="23">
        <v>48.135862199999998</v>
      </c>
      <c r="P58" s="23">
        <v>49.931508799999904</v>
      </c>
      <c r="Q58" s="23">
        <v>54.59456689999999</v>
      </c>
      <c r="R58" s="23">
        <v>55.918099599999998</v>
      </c>
      <c r="S58" s="23">
        <v>50.221057899999998</v>
      </c>
      <c r="T58" s="23">
        <v>52.849659599999995</v>
      </c>
      <c r="U58" s="23">
        <v>52.487001999999997</v>
      </c>
      <c r="V58" s="23">
        <v>53.244401400000001</v>
      </c>
      <c r="W58" s="23">
        <v>54.64379439999999</v>
      </c>
    </row>
    <row r="59" spans="1:23" s="26" customFormat="1">
      <c r="A59" s="29" t="s">
        <v>118</v>
      </c>
      <c r="B59" s="29"/>
      <c r="C59" s="28">
        <v>41322.357535281284</v>
      </c>
      <c r="D59" s="28">
        <v>40407.623430479565</v>
      </c>
      <c r="E59" s="28">
        <v>41104.431840098347</v>
      </c>
      <c r="F59" s="28">
        <v>42939.22177560626</v>
      </c>
      <c r="G59" s="28">
        <v>42119.688985108085</v>
      </c>
      <c r="H59" s="28">
        <v>41722.776807005459</v>
      </c>
      <c r="I59" s="28">
        <v>40908.629972887211</v>
      </c>
      <c r="J59" s="28">
        <v>40723.74025618528</v>
      </c>
      <c r="K59" s="28">
        <v>39106.959439117287</v>
      </c>
      <c r="L59" s="28">
        <v>37613.312901697638</v>
      </c>
      <c r="M59" s="28">
        <v>37535.763511538615</v>
      </c>
      <c r="N59" s="28">
        <v>36936.648971968381</v>
      </c>
      <c r="O59" s="28">
        <v>37607.759549534676</v>
      </c>
      <c r="P59" s="28">
        <v>38064.022606991646</v>
      </c>
      <c r="Q59" s="28">
        <v>38646.410820437632</v>
      </c>
      <c r="R59" s="28">
        <v>39606.929965744013</v>
      </c>
      <c r="S59" s="28">
        <v>39750.517904943037</v>
      </c>
      <c r="T59" s="28">
        <v>39619.467507217931</v>
      </c>
      <c r="U59" s="28">
        <v>38594.184187520317</v>
      </c>
      <c r="V59" s="28">
        <v>39328.04755449549</v>
      </c>
      <c r="W59" s="28">
        <v>38529.178862094712</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1105.7485327991353</v>
      </c>
      <c r="D64" s="23">
        <v>1105.7485329948136</v>
      </c>
      <c r="E64" s="23">
        <v>537.84508372970868</v>
      </c>
      <c r="F64" s="23">
        <v>454.13593369229517</v>
      </c>
      <c r="G64" s="23">
        <v>454.13593392666235</v>
      </c>
      <c r="H64" s="23">
        <v>454.13593415097927</v>
      </c>
      <c r="I64" s="23">
        <v>455.3801645090856</v>
      </c>
      <c r="J64" s="23">
        <v>454.13593494680669</v>
      </c>
      <c r="K64" s="23">
        <v>454.13593532830839</v>
      </c>
      <c r="L64" s="23">
        <v>454.13593586295025</v>
      </c>
      <c r="M64" s="23">
        <v>455.38016629845231</v>
      </c>
      <c r="N64" s="23">
        <v>454.13593736484199</v>
      </c>
      <c r="O64" s="23">
        <v>454.135938111521</v>
      </c>
      <c r="P64" s="23">
        <v>454.13593886911599</v>
      </c>
      <c r="Q64" s="23">
        <v>455.38017265301198</v>
      </c>
      <c r="R64" s="23">
        <v>454.13594605734698</v>
      </c>
      <c r="S64" s="23">
        <v>2.435524E-5</v>
      </c>
      <c r="T64" s="23">
        <v>2.5965524E-5</v>
      </c>
      <c r="U64" s="23">
        <v>2.6931502E-5</v>
      </c>
      <c r="V64" s="23">
        <v>3.1769320000000002E-5</v>
      </c>
      <c r="W64" s="23">
        <v>3.5171240000000002E-5</v>
      </c>
    </row>
    <row r="65" spans="1:23" s="26" customFormat="1">
      <c r="A65" s="27" t="s">
        <v>122</v>
      </c>
      <c r="B65" s="27" t="s">
        <v>28</v>
      </c>
      <c r="C65" s="23">
        <v>920.06170999999995</v>
      </c>
      <c r="D65" s="23">
        <v>727.71021000000007</v>
      </c>
      <c r="E65" s="23">
        <v>684.93430000000001</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17.024972231549402</v>
      </c>
      <c r="D66" s="23">
        <v>23.752833670443856</v>
      </c>
      <c r="E66" s="23">
        <v>57.035261931831997</v>
      </c>
      <c r="F66" s="23">
        <v>7.8936682613199971E-2</v>
      </c>
      <c r="G66" s="23">
        <v>9.4884606599999982E-6</v>
      </c>
      <c r="H66" s="23">
        <v>0.96801288030369992</v>
      </c>
      <c r="I66" s="23">
        <v>1.7830412228463</v>
      </c>
      <c r="J66" s="23">
        <v>2.6232227086899003</v>
      </c>
      <c r="K66" s="23">
        <v>3.1777926561025001</v>
      </c>
      <c r="L66" s="23">
        <v>1.7121796310917996</v>
      </c>
      <c r="M66" s="23">
        <v>1.9606511397196</v>
      </c>
      <c r="N66" s="23">
        <v>4.9494175595323</v>
      </c>
      <c r="O66" s="23">
        <v>1.88969229409979</v>
      </c>
      <c r="P66" s="23">
        <v>3.8591643716768003</v>
      </c>
      <c r="Q66" s="23">
        <v>23.5860493921003</v>
      </c>
      <c r="R66" s="23">
        <v>19.164896069587897</v>
      </c>
      <c r="S66" s="23">
        <v>29.65889239961319</v>
      </c>
      <c r="T66" s="23">
        <v>41.721309900259392</v>
      </c>
      <c r="U66" s="23">
        <v>180.397631827005</v>
      </c>
      <c r="V66" s="23">
        <v>23.239318199999985</v>
      </c>
      <c r="W66" s="23">
        <v>132.77078622000002</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5989.6980885683715</v>
      </c>
      <c r="D68" s="23">
        <v>6246.9093956496381</v>
      </c>
      <c r="E68" s="23">
        <v>5674.0174034597867</v>
      </c>
      <c r="F68" s="23">
        <v>6412.4494101197333</v>
      </c>
      <c r="G68" s="23">
        <v>6215.1067952362828</v>
      </c>
      <c r="H68" s="23">
        <v>6912.5277661424225</v>
      </c>
      <c r="I68" s="23">
        <v>6876.4249517373155</v>
      </c>
      <c r="J68" s="23">
        <v>6363.4641143401386</v>
      </c>
      <c r="K68" s="23">
        <v>6238.8575467492456</v>
      </c>
      <c r="L68" s="23">
        <v>5934.8253582527996</v>
      </c>
      <c r="M68" s="23">
        <v>6282.0296120277235</v>
      </c>
      <c r="N68" s="23">
        <v>5626.6718174474408</v>
      </c>
      <c r="O68" s="23">
        <v>5162.8093775332236</v>
      </c>
      <c r="P68" s="23">
        <v>4993.0081985544357</v>
      </c>
      <c r="Q68" s="23">
        <v>4985.1237609311311</v>
      </c>
      <c r="R68" s="23">
        <v>4426.0003149640615</v>
      </c>
      <c r="S68" s="23">
        <v>4060.6997533867484</v>
      </c>
      <c r="T68" s="23">
        <v>3794.1912925305651</v>
      </c>
      <c r="U68" s="23">
        <v>2772.5049578961111</v>
      </c>
      <c r="V68" s="23">
        <v>2877.7781528677365</v>
      </c>
      <c r="W68" s="23">
        <v>2672.4416859961334</v>
      </c>
    </row>
    <row r="69" spans="1:23" s="26" customFormat="1">
      <c r="A69" s="27" t="s">
        <v>122</v>
      </c>
      <c r="B69" s="27" t="s">
        <v>64</v>
      </c>
      <c r="C69" s="23">
        <v>885.19975531576142</v>
      </c>
      <c r="D69" s="23">
        <v>888.27894577019151</v>
      </c>
      <c r="E69" s="23">
        <v>902.71247594133558</v>
      </c>
      <c r="F69" s="23">
        <v>860.15268677706945</v>
      </c>
      <c r="G69" s="23">
        <v>839.32290104945071</v>
      </c>
      <c r="H69" s="23">
        <v>859.74119259235636</v>
      </c>
      <c r="I69" s="23">
        <v>886.87052442213121</v>
      </c>
      <c r="J69" s="23">
        <v>841.88381550613235</v>
      </c>
      <c r="K69" s="23">
        <v>877.01544610588678</v>
      </c>
      <c r="L69" s="23">
        <v>885.26602087195317</v>
      </c>
      <c r="M69" s="23">
        <v>889.55779283654601</v>
      </c>
      <c r="N69" s="23">
        <v>901.5747575501706</v>
      </c>
      <c r="O69" s="23">
        <v>859.9655644495092</v>
      </c>
      <c r="P69" s="23">
        <v>839.47457462998739</v>
      </c>
      <c r="Q69" s="23">
        <v>861.06220559418489</v>
      </c>
      <c r="R69" s="23">
        <v>885.43753301760944</v>
      </c>
      <c r="S69" s="23">
        <v>2681.7461874706096</v>
      </c>
      <c r="T69" s="23">
        <v>2762.4074555322181</v>
      </c>
      <c r="U69" s="23">
        <v>2783.9711934855031</v>
      </c>
      <c r="V69" s="23">
        <v>5101.3348492081368</v>
      </c>
      <c r="W69" s="23">
        <v>5149.1223235684802</v>
      </c>
    </row>
    <row r="70" spans="1:23" s="26" customFormat="1">
      <c r="A70" s="27" t="s">
        <v>122</v>
      </c>
      <c r="B70" s="27" t="s">
        <v>32</v>
      </c>
      <c r="C70" s="23">
        <v>86.928887149008901</v>
      </c>
      <c r="D70" s="23">
        <v>91.782300542151006</v>
      </c>
      <c r="E70" s="23">
        <v>106.143056172557</v>
      </c>
      <c r="F70" s="23">
        <v>106.94468074816199</v>
      </c>
      <c r="G70" s="23">
        <v>106.439203231612</v>
      </c>
      <c r="H70" s="23">
        <v>109.040953168063</v>
      </c>
      <c r="I70" s="23">
        <v>112.61437367356399</v>
      </c>
      <c r="J70" s="23">
        <v>104.00140835151699</v>
      </c>
      <c r="K70" s="23">
        <v>101.80562500844199</v>
      </c>
      <c r="L70" s="23">
        <v>105.475657795223</v>
      </c>
      <c r="M70" s="23">
        <v>107.97438377888001</v>
      </c>
      <c r="N70" s="23">
        <v>105.55034228937301</v>
      </c>
      <c r="O70" s="23">
        <v>111.693209339894</v>
      </c>
      <c r="P70" s="23">
        <v>85.498471754775991</v>
      </c>
      <c r="Q70" s="23">
        <v>238.60760999999999</v>
      </c>
      <c r="R70" s="23">
        <v>824.25981000000002</v>
      </c>
      <c r="S70" s="23">
        <v>1359.388843</v>
      </c>
      <c r="T70" s="23">
        <v>1363.7385199999999</v>
      </c>
      <c r="U70" s="23">
        <v>1355.22748</v>
      </c>
      <c r="V70" s="23">
        <v>2324.8757599999999</v>
      </c>
      <c r="W70" s="23">
        <v>2350.7221300000001</v>
      </c>
    </row>
    <row r="71" spans="1:23" s="26" customFormat="1">
      <c r="A71" s="27" t="s">
        <v>122</v>
      </c>
      <c r="B71" s="27" t="s">
        <v>69</v>
      </c>
      <c r="C71" s="23">
        <v>0</v>
      </c>
      <c r="D71" s="23">
        <v>0</v>
      </c>
      <c r="E71" s="23">
        <v>5.8481854999999997E-6</v>
      </c>
      <c r="F71" s="23">
        <v>5.7580870000000003E-6</v>
      </c>
      <c r="G71" s="23">
        <v>6.0465090000000001E-6</v>
      </c>
      <c r="H71" s="23">
        <v>6.6081759999999999E-6</v>
      </c>
      <c r="I71" s="23">
        <v>7.1797860000000003E-6</v>
      </c>
      <c r="J71" s="23">
        <v>7.7120809999999999E-6</v>
      </c>
      <c r="K71" s="23">
        <v>8.3892249999999993E-6</v>
      </c>
      <c r="L71" s="23">
        <v>9.1177170000000006E-6</v>
      </c>
      <c r="M71" s="23">
        <v>9.9280390000000005E-6</v>
      </c>
      <c r="N71" s="23">
        <v>1.0706992000000001E-5</v>
      </c>
      <c r="O71" s="23">
        <v>1.1388621E-5</v>
      </c>
      <c r="P71" s="23">
        <v>1.2285309E-5</v>
      </c>
      <c r="Q71" s="23">
        <v>1.8007015E-5</v>
      </c>
      <c r="R71" s="23">
        <v>2.0500241999999999E-5</v>
      </c>
      <c r="S71" s="23">
        <v>2.5260879999999901E-5</v>
      </c>
      <c r="T71" s="23">
        <v>2.5111364999999999E-5</v>
      </c>
      <c r="U71" s="23">
        <v>2.5316718E-5</v>
      </c>
      <c r="V71" s="23">
        <v>3.6241766999999999E-5</v>
      </c>
      <c r="W71" s="23">
        <v>3.5848625000000003E-5</v>
      </c>
    </row>
    <row r="72" spans="1:23" s="26" customFormat="1">
      <c r="A72" s="27" t="s">
        <v>122</v>
      </c>
      <c r="B72" s="27" t="s">
        <v>52</v>
      </c>
      <c r="C72" s="23">
        <v>2.5093997300000002</v>
      </c>
      <c r="D72" s="23">
        <v>4.4281925559999982</v>
      </c>
      <c r="E72" s="23">
        <v>6.3135907200000005</v>
      </c>
      <c r="F72" s="23">
        <v>7.6867526599999998</v>
      </c>
      <c r="G72" s="23">
        <v>9.4178699599999991</v>
      </c>
      <c r="H72" s="23">
        <v>11.56660842</v>
      </c>
      <c r="I72" s="23">
        <v>13.626090040000001</v>
      </c>
      <c r="J72" s="23">
        <v>14.50553908</v>
      </c>
      <c r="K72" s="23">
        <v>16.325705399999901</v>
      </c>
      <c r="L72" s="23">
        <v>18.169619699999998</v>
      </c>
      <c r="M72" s="23">
        <v>19.518839200000002</v>
      </c>
      <c r="N72" s="23">
        <v>19.927551039999898</v>
      </c>
      <c r="O72" s="23">
        <v>22.592179299999998</v>
      </c>
      <c r="P72" s="23">
        <v>23.227474659999899</v>
      </c>
      <c r="Q72" s="23">
        <v>25.289443499999997</v>
      </c>
      <c r="R72" s="23">
        <v>25.12306985</v>
      </c>
      <c r="S72" s="23">
        <v>23.765016399999901</v>
      </c>
      <c r="T72" s="23">
        <v>23.845852600000001</v>
      </c>
      <c r="U72" s="23">
        <v>24.283524539999998</v>
      </c>
      <c r="V72" s="23">
        <v>24.10306576</v>
      </c>
      <c r="W72" s="23">
        <v>24.583493700000002</v>
      </c>
    </row>
    <row r="73" spans="1:23" s="26" customFormat="1">
      <c r="A73" s="29" t="s">
        <v>118</v>
      </c>
      <c r="B73" s="29"/>
      <c r="C73" s="28">
        <v>8917.7330589148169</v>
      </c>
      <c r="D73" s="28">
        <v>8992.3999180850878</v>
      </c>
      <c r="E73" s="28">
        <v>7856.5445250626626</v>
      </c>
      <c r="F73" s="28">
        <v>7806.7081722717103</v>
      </c>
      <c r="G73" s="28">
        <v>7588.4568447008569</v>
      </c>
      <c r="H73" s="28">
        <v>8307.264110766062</v>
      </c>
      <c r="I73" s="28">
        <v>8300.568761891378</v>
      </c>
      <c r="J73" s="28">
        <v>7741.9982925017675</v>
      </c>
      <c r="K73" s="28">
        <v>7653.0779258395432</v>
      </c>
      <c r="L73" s="28">
        <v>7355.8306996187948</v>
      </c>
      <c r="M73" s="28">
        <v>7709.0383023024406</v>
      </c>
      <c r="N73" s="28">
        <v>7067.2231349219865</v>
      </c>
      <c r="O73" s="28">
        <v>6558.6917773883542</v>
      </c>
      <c r="P73" s="28">
        <v>6370.3690814252159</v>
      </c>
      <c r="Q73" s="28">
        <v>6325.1521885704278</v>
      </c>
      <c r="R73" s="28">
        <v>5784.7386901086065</v>
      </c>
      <c r="S73" s="28">
        <v>6772.1048576122112</v>
      </c>
      <c r="T73" s="28">
        <v>6598.3200839285664</v>
      </c>
      <c r="U73" s="28">
        <v>5736.8738101401213</v>
      </c>
      <c r="V73" s="28">
        <v>8002.3523520451927</v>
      </c>
      <c r="W73" s="28">
        <v>7954.3348309558532</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3.8034844000000003E-6</v>
      </c>
      <c r="D78" s="23">
        <v>4.0163290000000002E-6</v>
      </c>
      <c r="E78" s="23">
        <v>4.3099295999999897E-6</v>
      </c>
      <c r="F78" s="23">
        <v>4.5413896999999997E-6</v>
      </c>
      <c r="G78" s="23">
        <v>4.6751537999999998E-6</v>
      </c>
      <c r="H78" s="23">
        <v>5.0126447E-6</v>
      </c>
      <c r="I78" s="23">
        <v>5.41895109999999E-6</v>
      </c>
      <c r="J78" s="23">
        <v>5.8397742999999999E-6</v>
      </c>
      <c r="K78" s="23">
        <v>6.3003339999999993E-6</v>
      </c>
      <c r="L78" s="23">
        <v>6.7851796999999995E-6</v>
      </c>
      <c r="M78" s="23">
        <v>7.3268510000000002E-6</v>
      </c>
      <c r="N78" s="23">
        <v>7.8912401999999992E-6</v>
      </c>
      <c r="O78" s="23">
        <v>8.5131927000000011E-6</v>
      </c>
      <c r="P78" s="23">
        <v>9.1472895000000009E-6</v>
      </c>
      <c r="Q78" s="23">
        <v>9.8699509999999912E-6</v>
      </c>
      <c r="R78" s="23">
        <v>1.066218E-5</v>
      </c>
      <c r="S78" s="23">
        <v>1.1499198499999999E-5</v>
      </c>
      <c r="T78" s="23">
        <v>1.2417353000000001E-5</v>
      </c>
      <c r="U78" s="23">
        <v>1.3447109E-5</v>
      </c>
      <c r="V78" s="23">
        <v>1.4434222999999991E-5</v>
      </c>
      <c r="W78" s="23">
        <v>1.5582831000000001E-5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2.1301371999999987E-6</v>
      </c>
      <c r="D80" s="23">
        <v>2.235679399999999E-6</v>
      </c>
      <c r="E80" s="23">
        <v>2.3828428499999988E-6</v>
      </c>
      <c r="F80" s="23">
        <v>2.5281021999999999E-6</v>
      </c>
      <c r="G80" s="23">
        <v>2.5899600999999978E-6</v>
      </c>
      <c r="H80" s="23">
        <v>2.8450748500000001E-6</v>
      </c>
      <c r="I80" s="23">
        <v>3.0652659000000005E-6</v>
      </c>
      <c r="J80" s="23">
        <v>3.2583575999999999E-6</v>
      </c>
      <c r="K80" s="23">
        <v>3.4695948E-6</v>
      </c>
      <c r="L80" s="23">
        <v>3.8372162999999997E-6</v>
      </c>
      <c r="M80" s="23">
        <v>4.1430506999999997E-6</v>
      </c>
      <c r="N80" s="23">
        <v>4.4333591000000001E-6</v>
      </c>
      <c r="O80" s="23">
        <v>4.7843155999999999E-6</v>
      </c>
      <c r="P80" s="23">
        <v>5.1518813000000001E-6</v>
      </c>
      <c r="Q80" s="23">
        <v>5.6246005E-6</v>
      </c>
      <c r="R80" s="23">
        <v>6.0074967999999999E-6</v>
      </c>
      <c r="S80" s="23">
        <v>6.4695219999999998E-6</v>
      </c>
      <c r="T80" s="23">
        <v>7.0304519999999901E-6</v>
      </c>
      <c r="U80" s="23">
        <v>7.5729016999999989E-6</v>
      </c>
      <c r="V80" s="23">
        <v>5.2027562999999897E-6</v>
      </c>
      <c r="W80" s="23">
        <v>5.6398967000000003E-6</v>
      </c>
    </row>
    <row r="81" spans="1:23" s="26" customFormat="1">
      <c r="A81" s="27" t="s">
        <v>123</v>
      </c>
      <c r="B81" s="27" t="s">
        <v>61</v>
      </c>
      <c r="C81" s="23">
        <v>7641.3269600000003</v>
      </c>
      <c r="D81" s="23">
        <v>8297.5003099999976</v>
      </c>
      <c r="E81" s="23">
        <v>8003.7595099999971</v>
      </c>
      <c r="F81" s="23">
        <v>8523.5103299999992</v>
      </c>
      <c r="G81" s="23">
        <v>8797.9708099999971</v>
      </c>
      <c r="H81" s="23">
        <v>5293.6508879060002</v>
      </c>
      <c r="I81" s="23">
        <v>4690.1434989649997</v>
      </c>
      <c r="J81" s="23">
        <v>4685.6930583139992</v>
      </c>
      <c r="K81" s="23">
        <v>4310.0717849299981</v>
      </c>
      <c r="L81" s="23">
        <v>4194.6062009700008</v>
      </c>
      <c r="M81" s="23">
        <v>3432.7569608439999</v>
      </c>
      <c r="N81" s="23">
        <v>3695.4708345159988</v>
      </c>
      <c r="O81" s="23">
        <v>3592.8012652119996</v>
      </c>
      <c r="P81" s="23">
        <v>3261.7567661789994</v>
      </c>
      <c r="Q81" s="23">
        <v>3080.4788004099992</v>
      </c>
      <c r="R81" s="23">
        <v>2741.793005856</v>
      </c>
      <c r="S81" s="23">
        <v>2970.798153372999</v>
      </c>
      <c r="T81" s="23">
        <v>2771.5787197470004</v>
      </c>
      <c r="U81" s="23">
        <v>2876.8138661399989</v>
      </c>
      <c r="V81" s="23">
        <v>2592.3229731349998</v>
      </c>
      <c r="W81" s="23">
        <v>2928.1685286799989</v>
      </c>
    </row>
    <row r="82" spans="1:23" s="26" customFormat="1">
      <c r="A82" s="27" t="s">
        <v>123</v>
      </c>
      <c r="B82" s="27" t="s">
        <v>65</v>
      </c>
      <c r="C82" s="23">
        <v>1780.8943989823351</v>
      </c>
      <c r="D82" s="23">
        <v>2021.9174703433791</v>
      </c>
      <c r="E82" s="23">
        <v>2460.4159770217379</v>
      </c>
      <c r="F82" s="23">
        <v>2968.775839143294</v>
      </c>
      <c r="G82" s="23">
        <v>3758.5468562420392</v>
      </c>
      <c r="H82" s="23">
        <v>4016.2435135774781</v>
      </c>
      <c r="I82" s="23">
        <v>4524.5094146202173</v>
      </c>
      <c r="J82" s="23">
        <v>4658.5358007152772</v>
      </c>
      <c r="K82" s="23">
        <v>5023.7489437039821</v>
      </c>
      <c r="L82" s="23">
        <v>5077.1152118952577</v>
      </c>
      <c r="M82" s="23">
        <v>5687.9543150266818</v>
      </c>
      <c r="N82" s="23">
        <v>5650.625611571154</v>
      </c>
      <c r="O82" s="23">
        <v>5886.269624579968</v>
      </c>
      <c r="P82" s="23">
        <v>6216.2607690532486</v>
      </c>
      <c r="Q82" s="23">
        <v>6495.3469245785946</v>
      </c>
      <c r="R82" s="23">
        <v>6851.1507850603448</v>
      </c>
      <c r="S82" s="23">
        <v>7135.629742712159</v>
      </c>
      <c r="T82" s="23">
        <v>7349.832460397477</v>
      </c>
      <c r="U82" s="23">
        <v>7232.9652169947003</v>
      </c>
      <c r="V82" s="23">
        <v>7398.049636124405</v>
      </c>
      <c r="W82" s="23">
        <v>7175.1182282436403</v>
      </c>
    </row>
    <row r="83" spans="1:23" s="26" customFormat="1">
      <c r="A83" s="27" t="s">
        <v>123</v>
      </c>
      <c r="B83" s="27" t="s">
        <v>64</v>
      </c>
      <c r="C83" s="23">
        <v>5.2586313E-7</v>
      </c>
      <c r="D83" s="23">
        <v>5.9037284999999997E-7</v>
      </c>
      <c r="E83" s="23">
        <v>9.4132479999999996E-7</v>
      </c>
      <c r="F83" s="23">
        <v>1.3751068000000001E-6</v>
      </c>
      <c r="G83" s="23">
        <v>4.7964859999999998E-6</v>
      </c>
      <c r="H83" s="23">
        <v>6.9807255999999996E-6</v>
      </c>
      <c r="I83" s="23">
        <v>1.3654992E-5</v>
      </c>
      <c r="J83" s="23">
        <v>1.3540885999999999E-5</v>
      </c>
      <c r="K83" s="23">
        <v>1.42444005E-5</v>
      </c>
      <c r="L83" s="23">
        <v>1.3774101E-5</v>
      </c>
      <c r="M83" s="23">
        <v>1.3566989000000001E-5</v>
      </c>
      <c r="N83" s="23">
        <v>1.3492563000000001E-5</v>
      </c>
      <c r="O83" s="23">
        <v>1.9337103E-5</v>
      </c>
      <c r="P83" s="23">
        <v>1.68702919999999E-5</v>
      </c>
      <c r="Q83" s="23">
        <v>3.0020050000000001E-5</v>
      </c>
      <c r="R83" s="23">
        <v>2.83628009999999E-5</v>
      </c>
      <c r="S83" s="23">
        <v>2.9010207000000001E-5</v>
      </c>
      <c r="T83" s="23">
        <v>3.0519009999999998E-5</v>
      </c>
      <c r="U83" s="23">
        <v>5.8862563E-5</v>
      </c>
      <c r="V83" s="23">
        <v>7.5289353999999999E-5</v>
      </c>
      <c r="W83" s="23">
        <v>7.5328963999999896E-5</v>
      </c>
    </row>
    <row r="84" spans="1:23" s="26" customFormat="1">
      <c r="A84" s="27" t="s">
        <v>123</v>
      </c>
      <c r="B84" s="27" t="s">
        <v>32</v>
      </c>
      <c r="C84" s="23">
        <v>7.9334029999999992E-6</v>
      </c>
      <c r="D84" s="23">
        <v>8.0562950000000008E-6</v>
      </c>
      <c r="E84" s="23">
        <v>8.0649380000000003E-6</v>
      </c>
      <c r="F84" s="23">
        <v>8.0752500000000003E-6</v>
      </c>
      <c r="G84" s="23">
        <v>8.3073399999999902E-6</v>
      </c>
      <c r="H84" s="23">
        <v>1.2276729E-5</v>
      </c>
      <c r="I84" s="23">
        <v>1.6866456000000002E-5</v>
      </c>
      <c r="J84" s="23">
        <v>1.9575531000000001E-5</v>
      </c>
      <c r="K84" s="23">
        <v>1.9662361999999999E-5</v>
      </c>
      <c r="L84" s="23">
        <v>3.7258967E-5</v>
      </c>
      <c r="M84" s="23">
        <v>3.7764486000000002E-5</v>
      </c>
      <c r="N84" s="23">
        <v>3.7797789999999998E-5</v>
      </c>
      <c r="O84" s="23">
        <v>3.7976475000000003E-5</v>
      </c>
      <c r="P84" s="23">
        <v>3.8253375999999901E-5</v>
      </c>
      <c r="Q84" s="23">
        <v>4.0286554999999998E-5</v>
      </c>
      <c r="R84" s="23">
        <v>4.4170720000000002E-5</v>
      </c>
      <c r="S84" s="23">
        <v>4.7746773000000001E-5</v>
      </c>
      <c r="T84" s="23">
        <v>5.1504627000000002E-5</v>
      </c>
      <c r="U84" s="23">
        <v>5.6186992999999997E-5</v>
      </c>
      <c r="V84" s="23">
        <v>6.1491070000000003E-5</v>
      </c>
      <c r="W84" s="23">
        <v>6.6196499999999995E-5</v>
      </c>
    </row>
    <row r="85" spans="1:23" s="26" customFormat="1">
      <c r="A85" s="27" t="s">
        <v>123</v>
      </c>
      <c r="B85" s="27" t="s">
        <v>69</v>
      </c>
      <c r="C85" s="23">
        <v>0</v>
      </c>
      <c r="D85" s="23">
        <v>0</v>
      </c>
      <c r="E85" s="23">
        <v>1.9919852999999902E-5</v>
      </c>
      <c r="F85" s="23">
        <v>2.1325221999999902E-5</v>
      </c>
      <c r="G85" s="23">
        <v>2.40677E-5</v>
      </c>
      <c r="H85" s="23">
        <v>2.7460208999999901E-5</v>
      </c>
      <c r="I85" s="23">
        <v>3.0039504E-5</v>
      </c>
      <c r="J85" s="23">
        <v>3.2368785E-5</v>
      </c>
      <c r="K85" s="23">
        <v>3.5184241E-5</v>
      </c>
      <c r="L85" s="23">
        <v>3.8101463999999996E-5</v>
      </c>
      <c r="M85" s="23">
        <v>4.1893420000000003E-5</v>
      </c>
      <c r="N85" s="23">
        <v>4.4920646000000004E-5</v>
      </c>
      <c r="O85" s="23">
        <v>4.8503559999999896E-5</v>
      </c>
      <c r="P85" s="23">
        <v>5.2920671999999898E-5</v>
      </c>
      <c r="Q85" s="23">
        <v>5.7510028999999901E-5</v>
      </c>
      <c r="R85" s="23">
        <v>6.2357539999999997E-5</v>
      </c>
      <c r="S85" s="23">
        <v>6.7055977E-5</v>
      </c>
      <c r="T85" s="23">
        <v>7.2719856999999997E-5</v>
      </c>
      <c r="U85" s="23">
        <v>7.8729966E-5</v>
      </c>
      <c r="V85" s="23">
        <v>8.5302935999999991E-5</v>
      </c>
      <c r="W85" s="23">
        <v>9.1906754999999989E-5</v>
      </c>
    </row>
    <row r="86" spans="1:23" s="26" customFormat="1">
      <c r="A86" s="27" t="s">
        <v>123</v>
      </c>
      <c r="B86" s="27" t="s">
        <v>52</v>
      </c>
      <c r="C86" s="23">
        <v>8.3831174999999994E-2</v>
      </c>
      <c r="D86" s="23">
        <v>0.16786326999999901</v>
      </c>
      <c r="E86" s="23">
        <v>0.17410377900000001</v>
      </c>
      <c r="F86" s="23">
        <v>0.15428862500000001</v>
      </c>
      <c r="G86" s="23">
        <v>0.38706736899999994</v>
      </c>
      <c r="H86" s="23">
        <v>0.68814727999999992</v>
      </c>
      <c r="I86" s="23">
        <v>0.99781231000000004</v>
      </c>
      <c r="J86" s="23">
        <v>1.1731675560000001</v>
      </c>
      <c r="K86" s="23">
        <v>1.3204839099999999</v>
      </c>
      <c r="L86" s="23">
        <v>1.423903546</v>
      </c>
      <c r="M86" s="23">
        <v>1.9505185299999999</v>
      </c>
      <c r="N86" s="23">
        <v>2.03238349</v>
      </c>
      <c r="O86" s="23">
        <v>2.0613978400000001</v>
      </c>
      <c r="P86" s="23">
        <v>2.0762588800000001</v>
      </c>
      <c r="Q86" s="23">
        <v>2.0745858400000001</v>
      </c>
      <c r="R86" s="23">
        <v>2.1561547999999999</v>
      </c>
      <c r="S86" s="23">
        <v>2.0259539849999899</v>
      </c>
      <c r="T86" s="23">
        <v>2.25260208</v>
      </c>
      <c r="U86" s="23">
        <v>2.2051469959999999</v>
      </c>
      <c r="V86" s="23">
        <v>2.1999071999999997</v>
      </c>
      <c r="W86" s="23">
        <v>2.2135745559999997</v>
      </c>
    </row>
    <row r="87" spans="1:23" s="26" customFormat="1">
      <c r="A87" s="29" t="s">
        <v>118</v>
      </c>
      <c r="B87" s="29"/>
      <c r="C87" s="28">
        <v>9422.2213654418192</v>
      </c>
      <c r="D87" s="28">
        <v>10319.417787185759</v>
      </c>
      <c r="E87" s="28">
        <v>10464.175494655832</v>
      </c>
      <c r="F87" s="28">
        <v>11492.286177587892</v>
      </c>
      <c r="G87" s="28">
        <v>12556.517678303637</v>
      </c>
      <c r="H87" s="28">
        <v>9309.8944163219221</v>
      </c>
      <c r="I87" s="28">
        <v>9214.6529357244253</v>
      </c>
      <c r="J87" s="28">
        <v>9344.228881668294</v>
      </c>
      <c r="K87" s="28">
        <v>9333.8207526483093</v>
      </c>
      <c r="L87" s="28">
        <v>9271.7214372617564</v>
      </c>
      <c r="M87" s="28">
        <v>9120.7113009075729</v>
      </c>
      <c r="N87" s="28">
        <v>9346.096471904315</v>
      </c>
      <c r="O87" s="28">
        <v>9479.0709224265793</v>
      </c>
      <c r="P87" s="28">
        <v>9478.0175664017097</v>
      </c>
      <c r="Q87" s="28">
        <v>9575.8257705031956</v>
      </c>
      <c r="R87" s="28">
        <v>9592.9438359488231</v>
      </c>
      <c r="S87" s="28">
        <v>10106.427943064085</v>
      </c>
      <c r="T87" s="28">
        <v>10121.411230111293</v>
      </c>
      <c r="U87" s="28">
        <v>10109.779163017272</v>
      </c>
      <c r="V87" s="28">
        <v>9990.3727041857383</v>
      </c>
      <c r="W87" s="28">
        <v>10103.286853475331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171.65654465806199</v>
      </c>
      <c r="D92" s="23">
        <v>183.83687754677888</v>
      </c>
      <c r="E92" s="23">
        <v>199.0602824124384</v>
      </c>
      <c r="F92" s="23">
        <v>219.81938327460438</v>
      </c>
      <c r="G92" s="23">
        <v>198.00921088844399</v>
      </c>
      <c r="H92" s="23">
        <v>208.32605233226539</v>
      </c>
      <c r="I92" s="23">
        <v>231.21817240225698</v>
      </c>
      <c r="J92" s="23">
        <v>218.88490491462187</v>
      </c>
      <c r="K92" s="23">
        <v>215.43255456956592</v>
      </c>
      <c r="L92" s="23">
        <v>222.4052497828599</v>
      </c>
      <c r="M92" s="23">
        <v>228.69635134176099</v>
      </c>
      <c r="N92" s="23">
        <v>224.40952565328098</v>
      </c>
      <c r="O92" s="23">
        <v>187.32142901291593</v>
      </c>
      <c r="P92" s="23">
        <v>151.92990857690299</v>
      </c>
      <c r="Q92" s="23">
        <v>348.91602537576205</v>
      </c>
      <c r="R92" s="23">
        <v>1071.3299021253479</v>
      </c>
      <c r="S92" s="23">
        <v>2979.6735401438964</v>
      </c>
      <c r="T92" s="23">
        <v>3012.7251354496752</v>
      </c>
      <c r="U92" s="23">
        <v>2994.0829510077347</v>
      </c>
      <c r="V92" s="23">
        <v>5797.9601571155199</v>
      </c>
      <c r="W92" s="23">
        <v>5819.3453840484599</v>
      </c>
    </row>
    <row r="93" spans="1:23" s="26" customFormat="1">
      <c r="A93" s="27" t="s">
        <v>36</v>
      </c>
      <c r="B93" s="27" t="s">
        <v>68</v>
      </c>
      <c r="C93" s="23">
        <v>247.450008</v>
      </c>
      <c r="D93" s="23">
        <v>424.72983899999991</v>
      </c>
      <c r="E93" s="23">
        <v>218.62374173725499</v>
      </c>
      <c r="F93" s="23">
        <v>1077.7319213759765</v>
      </c>
      <c r="G93" s="23">
        <v>3262.548632674192</v>
      </c>
      <c r="H93" s="23">
        <v>3211.6035801971266</v>
      </c>
      <c r="I93" s="23">
        <v>3221.4134775575963</v>
      </c>
      <c r="J93" s="23">
        <v>2504.6021039767156</v>
      </c>
      <c r="K93" s="23">
        <v>3689.920673240289</v>
      </c>
      <c r="L93" s="23">
        <v>4486.4233624028675</v>
      </c>
      <c r="M93" s="23">
        <v>4546.5244617671406</v>
      </c>
      <c r="N93" s="23">
        <v>5366.4469557451066</v>
      </c>
      <c r="O93" s="23">
        <v>4447.1648651913274</v>
      </c>
      <c r="P93" s="23">
        <v>4207.7211715110125</v>
      </c>
      <c r="Q93" s="23">
        <v>6157.7692005002891</v>
      </c>
      <c r="R93" s="23">
        <v>7384.5299399564301</v>
      </c>
      <c r="S93" s="23">
        <v>8071.1496565659199</v>
      </c>
      <c r="T93" s="23">
        <v>8523.8819944277875</v>
      </c>
      <c r="U93" s="23">
        <v>9621.2085763767464</v>
      </c>
      <c r="V93" s="23">
        <v>9215.4533607323228</v>
      </c>
      <c r="W93" s="23">
        <v>9380.0471938296687</v>
      </c>
    </row>
    <row r="94" spans="1:23" s="26" customFormat="1">
      <c r="A94" s="27" t="s">
        <v>36</v>
      </c>
      <c r="B94" s="27" t="s">
        <v>72</v>
      </c>
      <c r="C94" s="23">
        <v>14.486691883999983</v>
      </c>
      <c r="D94" s="23">
        <v>21.331325586999991</v>
      </c>
      <c r="E94" s="23">
        <v>25.023427519999988</v>
      </c>
      <c r="F94" s="23">
        <v>36.151740215999901</v>
      </c>
      <c r="G94" s="23">
        <v>42.981464597999988</v>
      </c>
      <c r="H94" s="23">
        <v>58.157346932999907</v>
      </c>
      <c r="I94" s="23">
        <v>79.561746816999985</v>
      </c>
      <c r="J94" s="23">
        <v>84.654060389999898</v>
      </c>
      <c r="K94" s="23">
        <v>94.276012559999899</v>
      </c>
      <c r="L94" s="23">
        <v>106.03475396999991</v>
      </c>
      <c r="M94" s="23">
        <v>133.83199757999989</v>
      </c>
      <c r="N94" s="23">
        <v>148.90394365399999</v>
      </c>
      <c r="O94" s="23">
        <v>178.44289542999996</v>
      </c>
      <c r="P94" s="23">
        <v>180.13055547999991</v>
      </c>
      <c r="Q94" s="23">
        <v>199.22095417999989</v>
      </c>
      <c r="R94" s="23">
        <v>212.94088320999998</v>
      </c>
      <c r="S94" s="23">
        <v>205.39926464999991</v>
      </c>
      <c r="T94" s="23">
        <v>207.58171685999997</v>
      </c>
      <c r="U94" s="23">
        <v>207.8255008399999</v>
      </c>
      <c r="V94" s="23">
        <v>213.6489664799999</v>
      </c>
      <c r="W94" s="23">
        <v>212.17368958999987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8.9524109999999993E-6</v>
      </c>
      <c r="D97" s="23">
        <v>9.0262459999999992E-6</v>
      </c>
      <c r="E97" s="23">
        <v>8.9597020000000004E-6</v>
      </c>
      <c r="F97" s="23">
        <v>9.0293709999999993E-6</v>
      </c>
      <c r="G97" s="23">
        <v>9.0881509999999998E-6</v>
      </c>
      <c r="H97" s="23">
        <v>1.2481902E-5</v>
      </c>
      <c r="I97" s="23">
        <v>1.6513628000000001E-5</v>
      </c>
      <c r="J97" s="23">
        <v>1.8775434E-5</v>
      </c>
      <c r="K97" s="23">
        <v>1.9524608000000001E-5</v>
      </c>
      <c r="L97" s="23">
        <v>3.5365920000000001E-5</v>
      </c>
      <c r="M97" s="23">
        <v>3.6317159999999901E-5</v>
      </c>
      <c r="N97" s="23">
        <v>3.4523643999999901E-5</v>
      </c>
      <c r="O97" s="23">
        <v>3.4794990000000001E-5</v>
      </c>
      <c r="P97" s="23">
        <v>3.5393479999999998E-5</v>
      </c>
      <c r="Q97" s="23">
        <v>3.5979865000000002E-5</v>
      </c>
      <c r="R97" s="23">
        <v>3.3162607E-4</v>
      </c>
      <c r="S97" s="23">
        <v>3.094172E-4</v>
      </c>
      <c r="T97" s="23">
        <v>3.0422533999999998E-4</v>
      </c>
      <c r="U97" s="23">
        <v>3.0866859999999999E-4</v>
      </c>
      <c r="V97" s="23">
        <v>1172.0775000000001</v>
      </c>
      <c r="W97" s="23">
        <v>1129.5245</v>
      </c>
    </row>
    <row r="98" spans="1:23" s="26" customFormat="1">
      <c r="A98" s="27" t="s">
        <v>119</v>
      </c>
      <c r="B98" s="27" t="s">
        <v>68</v>
      </c>
      <c r="C98" s="23">
        <v>193.32328799999999</v>
      </c>
      <c r="D98" s="23">
        <v>340.2401789999999</v>
      </c>
      <c r="E98" s="23">
        <v>189.13660398399</v>
      </c>
      <c r="F98" s="23">
        <v>1027.7616334255581</v>
      </c>
      <c r="G98" s="23">
        <v>3259.276271154034</v>
      </c>
      <c r="H98" s="23">
        <v>3201.344401426999</v>
      </c>
      <c r="I98" s="23">
        <v>3196.7476472264111</v>
      </c>
      <c r="J98" s="23">
        <v>2493.903445607657</v>
      </c>
      <c r="K98" s="23">
        <v>3547.3043857176767</v>
      </c>
      <c r="L98" s="23">
        <v>4248.9880651251169</v>
      </c>
      <c r="M98" s="23">
        <v>4271.521326918064</v>
      </c>
      <c r="N98" s="23">
        <v>5105.5971564328493</v>
      </c>
      <c r="O98" s="23">
        <v>4214.8799865210076</v>
      </c>
      <c r="P98" s="23">
        <v>3903.5871364813884</v>
      </c>
      <c r="Q98" s="23">
        <v>5771.494416942417</v>
      </c>
      <c r="R98" s="23">
        <v>6661.6564437301531</v>
      </c>
      <c r="S98" s="23">
        <v>6333.952654619201</v>
      </c>
      <c r="T98" s="23">
        <v>6533.2187810924106</v>
      </c>
      <c r="U98" s="23">
        <v>7613.6550025780243</v>
      </c>
      <c r="V98" s="23">
        <v>7304.3607311306196</v>
      </c>
      <c r="W98" s="23">
        <v>7275.3206676688696</v>
      </c>
    </row>
    <row r="99" spans="1:23" s="26" customFormat="1">
      <c r="A99" s="27" t="s">
        <v>119</v>
      </c>
      <c r="B99" s="27" t="s">
        <v>72</v>
      </c>
      <c r="C99" s="23">
        <v>7.3240909400000005</v>
      </c>
      <c r="D99" s="23">
        <v>9.8197144999999999</v>
      </c>
      <c r="E99" s="23">
        <v>10.19207471999999</v>
      </c>
      <c r="F99" s="23">
        <v>14.004295999999901</v>
      </c>
      <c r="G99" s="23">
        <v>17.70234524</v>
      </c>
      <c r="H99" s="23">
        <v>24.974509599999898</v>
      </c>
      <c r="I99" s="23">
        <v>32.003025799999996</v>
      </c>
      <c r="J99" s="23">
        <v>33.193818999999898</v>
      </c>
      <c r="K99" s="23">
        <v>34.742653399999988</v>
      </c>
      <c r="L99" s="23">
        <v>40.157337399999896</v>
      </c>
      <c r="M99" s="23">
        <v>49.099966699999904</v>
      </c>
      <c r="N99" s="23">
        <v>55.784738400000002</v>
      </c>
      <c r="O99" s="23">
        <v>67.268298599999994</v>
      </c>
      <c r="P99" s="23">
        <v>65.827430000000007</v>
      </c>
      <c r="Q99" s="23">
        <v>68.749556600000005</v>
      </c>
      <c r="R99" s="23">
        <v>80.684034999999994</v>
      </c>
      <c r="S99" s="23">
        <v>78.845112799999981</v>
      </c>
      <c r="T99" s="23">
        <v>76.724672699999999</v>
      </c>
      <c r="U99" s="23">
        <v>75.983302199999997</v>
      </c>
      <c r="V99" s="23">
        <v>80.906789799999999</v>
      </c>
      <c r="W99" s="23">
        <v>79.065616299999988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34.264129031080998</v>
      </c>
      <c r="D102" s="23">
        <v>34.981737161022998</v>
      </c>
      <c r="E102" s="23">
        <v>33.753923203703501</v>
      </c>
      <c r="F102" s="23">
        <v>32.900403248190997</v>
      </c>
      <c r="G102" s="23">
        <v>30.212324319044999</v>
      </c>
      <c r="H102" s="23">
        <v>31.387588024327997</v>
      </c>
      <c r="I102" s="23">
        <v>31.014675344391001</v>
      </c>
      <c r="J102" s="23">
        <v>35.721985888855905</v>
      </c>
      <c r="K102" s="23">
        <v>33.150132794054002</v>
      </c>
      <c r="L102" s="23">
        <v>34.165867741230002</v>
      </c>
      <c r="M102" s="23">
        <v>35.061210397209997</v>
      </c>
      <c r="N102" s="23">
        <v>34.277954753783995</v>
      </c>
      <c r="O102" s="23">
        <v>34.263279200010004</v>
      </c>
      <c r="P102" s="23">
        <v>32.382169826594996</v>
      </c>
      <c r="Q102" s="23">
        <v>39.992732713935006</v>
      </c>
      <c r="R102" s="23">
        <v>39.672288891703005</v>
      </c>
      <c r="S102" s="23">
        <v>39.471212179424001</v>
      </c>
      <c r="T102" s="23">
        <v>39.705594228114997</v>
      </c>
      <c r="U102" s="23">
        <v>40.136166964114999</v>
      </c>
      <c r="V102" s="23">
        <v>39.212452790300006</v>
      </c>
      <c r="W102" s="23">
        <v>37.919020331600002</v>
      </c>
    </row>
    <row r="103" spans="1:23" s="26" customFormat="1">
      <c r="A103" s="27" t="s">
        <v>120</v>
      </c>
      <c r="B103" s="27" t="s">
        <v>68</v>
      </c>
      <c r="C103" s="23">
        <v>54.126719999999999</v>
      </c>
      <c r="D103" s="23">
        <v>84.489660000000001</v>
      </c>
      <c r="E103" s="23">
        <v>29.487095612704</v>
      </c>
      <c r="F103" s="23">
        <v>49.970243278649995</v>
      </c>
      <c r="G103" s="23">
        <v>3.2723124994700004</v>
      </c>
      <c r="H103" s="23">
        <v>10.259123707336499</v>
      </c>
      <c r="I103" s="23">
        <v>24.665769639158</v>
      </c>
      <c r="J103" s="23">
        <v>10.698592488585</v>
      </c>
      <c r="K103" s="23">
        <v>142.61621399808701</v>
      </c>
      <c r="L103" s="23">
        <v>237.43521524156051</v>
      </c>
      <c r="M103" s="23">
        <v>275.003036528922</v>
      </c>
      <c r="N103" s="23">
        <v>260.849687784114</v>
      </c>
      <c r="O103" s="23">
        <v>232.284749135509</v>
      </c>
      <c r="P103" s="23">
        <v>304.13390072904497</v>
      </c>
      <c r="Q103" s="23">
        <v>386.27437287248</v>
      </c>
      <c r="R103" s="23">
        <v>659.12452558424002</v>
      </c>
      <c r="S103" s="23">
        <v>915.53233655625195</v>
      </c>
      <c r="T103" s="23">
        <v>1126.3077409988</v>
      </c>
      <c r="U103" s="23">
        <v>1124.9073437918421</v>
      </c>
      <c r="V103" s="23">
        <v>942.52051750740998</v>
      </c>
      <c r="W103" s="23">
        <v>1109.4171666929299</v>
      </c>
    </row>
    <row r="104" spans="1:23" s="26" customFormat="1">
      <c r="A104" s="27" t="s">
        <v>120</v>
      </c>
      <c r="B104" s="27" t="s">
        <v>72</v>
      </c>
      <c r="C104" s="23">
        <v>2.0799012600000002</v>
      </c>
      <c r="D104" s="23">
        <v>2.6002526600000002</v>
      </c>
      <c r="E104" s="23">
        <v>3.1191571300000001</v>
      </c>
      <c r="F104" s="23">
        <v>4.1394110999999993</v>
      </c>
      <c r="G104" s="23">
        <v>5.86224863999999</v>
      </c>
      <c r="H104" s="23">
        <v>7.6971387</v>
      </c>
      <c r="I104" s="23">
        <v>10.243130199999998</v>
      </c>
      <c r="J104" s="23">
        <v>11.75450805</v>
      </c>
      <c r="K104" s="23">
        <v>13.0486662</v>
      </c>
      <c r="L104" s="23">
        <v>13.75721867</v>
      </c>
      <c r="M104" s="23">
        <v>18.56772123</v>
      </c>
      <c r="N104" s="23">
        <v>21.04504489999999</v>
      </c>
      <c r="O104" s="23">
        <v>23.772054799999999</v>
      </c>
      <c r="P104" s="23">
        <v>24.113399700000002</v>
      </c>
      <c r="Q104" s="23">
        <v>32.111549299999901</v>
      </c>
      <c r="R104" s="23">
        <v>32.391596199999995</v>
      </c>
      <c r="S104" s="23">
        <v>35.3303473</v>
      </c>
      <c r="T104" s="23">
        <v>35.897603399999994</v>
      </c>
      <c r="U104" s="23">
        <v>37.255130900000005</v>
      </c>
      <c r="V104" s="23">
        <v>37.060108100000001</v>
      </c>
      <c r="W104" s="23">
        <v>35.566424899999987</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28.22080286766149</v>
      </c>
      <c r="D107" s="23">
        <v>32.938418680585897</v>
      </c>
      <c r="E107" s="23">
        <v>31.934334608051</v>
      </c>
      <c r="F107" s="23">
        <v>51.905120162629892</v>
      </c>
      <c r="G107" s="23">
        <v>33.739875361681996</v>
      </c>
      <c r="H107" s="23">
        <v>39.912393910157903</v>
      </c>
      <c r="I107" s="23">
        <v>58.048586748866001</v>
      </c>
      <c r="J107" s="23">
        <v>52.48829342738</v>
      </c>
      <c r="K107" s="23">
        <v>53.751193478118005</v>
      </c>
      <c r="L107" s="23">
        <v>55.697916479217895</v>
      </c>
      <c r="M107" s="23">
        <v>57.405654577218002</v>
      </c>
      <c r="N107" s="23">
        <v>57.121036125653994</v>
      </c>
      <c r="O107" s="23">
        <v>12.496085510286001</v>
      </c>
      <c r="P107" s="23">
        <v>12.048626990616</v>
      </c>
      <c r="Q107" s="23">
        <v>12.330456946909999</v>
      </c>
      <c r="R107" s="23">
        <v>12.32372706055</v>
      </c>
      <c r="S107" s="23">
        <v>1260.3769895999999</v>
      </c>
      <c r="T107" s="23">
        <v>1285.1257894</v>
      </c>
      <c r="U107" s="23">
        <v>1281.8536859999999</v>
      </c>
      <c r="V107" s="23">
        <v>1708.6931424000002</v>
      </c>
      <c r="W107" s="23">
        <v>1754.6220619999999</v>
      </c>
    </row>
    <row r="108" spans="1:23">
      <c r="A108" s="27" t="s">
        <v>121</v>
      </c>
      <c r="B108" s="27" t="s">
        <v>68</v>
      </c>
      <c r="C108" s="23">
        <v>0</v>
      </c>
      <c r="D108" s="23">
        <v>0</v>
      </c>
      <c r="E108" s="23">
        <v>9.8614349999999992E-6</v>
      </c>
      <c r="F108" s="23">
        <v>1.0803242999999999E-5</v>
      </c>
      <c r="G108" s="23">
        <v>1.1371727E-5</v>
      </c>
      <c r="H108" s="23">
        <v>1.2481902E-5</v>
      </c>
      <c r="I108" s="23">
        <v>1.4131099999999999E-5</v>
      </c>
      <c r="J108" s="23">
        <v>1.5794241000000001E-5</v>
      </c>
      <c r="K108" s="23">
        <v>1.9030127E-5</v>
      </c>
      <c r="L108" s="23">
        <v>2.3021961000000001E-5</v>
      </c>
      <c r="M108" s="23">
        <v>3.3524752999999999E-5</v>
      </c>
      <c r="N108" s="23">
        <v>4.1969160000000002E-5</v>
      </c>
      <c r="O108" s="23">
        <v>5.4672712999999998E-5</v>
      </c>
      <c r="P108" s="23">
        <v>5.2779486999999901E-5</v>
      </c>
      <c r="Q108" s="23">
        <v>3.1630826E-4</v>
      </c>
      <c r="R108" s="23">
        <v>63.748866999999997</v>
      </c>
      <c r="S108" s="23">
        <v>821.66454999999996</v>
      </c>
      <c r="T108" s="23">
        <v>864.35535000000004</v>
      </c>
      <c r="U108" s="23">
        <v>882.64610000000005</v>
      </c>
      <c r="V108" s="23">
        <v>968.57195999999999</v>
      </c>
      <c r="W108" s="23">
        <v>995.30920000000003</v>
      </c>
    </row>
    <row r="109" spans="1:23">
      <c r="A109" s="27" t="s">
        <v>121</v>
      </c>
      <c r="B109" s="27" t="s">
        <v>72</v>
      </c>
      <c r="C109" s="23">
        <v>1.9702065199999901</v>
      </c>
      <c r="D109" s="23">
        <v>3.3808728899999898</v>
      </c>
      <c r="E109" s="23">
        <v>3.9392983899999998</v>
      </c>
      <c r="F109" s="23">
        <v>8.577341999999998</v>
      </c>
      <c r="G109" s="23">
        <v>7.6452863000000004</v>
      </c>
      <c r="H109" s="23">
        <v>10.80023622</v>
      </c>
      <c r="I109" s="23">
        <v>19.726729299999999</v>
      </c>
      <c r="J109" s="23">
        <v>20.92426326</v>
      </c>
      <c r="K109" s="23">
        <v>25.259203099999901</v>
      </c>
      <c r="L109" s="23">
        <v>28.649183600000001</v>
      </c>
      <c r="M109" s="23">
        <v>40.357953300000005</v>
      </c>
      <c r="N109" s="23">
        <v>45.696444900000003</v>
      </c>
      <c r="O109" s="23">
        <v>57.837948199999985</v>
      </c>
      <c r="P109" s="23">
        <v>59.842331399999907</v>
      </c>
      <c r="Q109" s="23">
        <v>65.526455999999996</v>
      </c>
      <c r="R109" s="23">
        <v>67.11500740000001</v>
      </c>
      <c r="S109" s="23">
        <v>60.277203799999903</v>
      </c>
      <c r="T109" s="23">
        <v>63.573505699999984</v>
      </c>
      <c r="U109" s="23">
        <v>62.85552289999989</v>
      </c>
      <c r="V109" s="23">
        <v>64.058078899999998</v>
      </c>
      <c r="W109" s="23">
        <v>65.433399999999892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109.17159400883051</v>
      </c>
      <c r="D112" s="23">
        <v>115.91670273120799</v>
      </c>
      <c r="E112" s="23">
        <v>133.3720056841689</v>
      </c>
      <c r="F112" s="23">
        <v>135.01384086446748</v>
      </c>
      <c r="G112" s="23">
        <v>134.056991862931</v>
      </c>
      <c r="H112" s="23">
        <v>137.02604275626049</v>
      </c>
      <c r="I112" s="23">
        <v>142.15487296590999</v>
      </c>
      <c r="J112" s="23">
        <v>130.67458265280797</v>
      </c>
      <c r="K112" s="23">
        <v>128.53118449370291</v>
      </c>
      <c r="L112" s="23">
        <v>132.54138419100499</v>
      </c>
      <c r="M112" s="23">
        <v>136.22940341581</v>
      </c>
      <c r="N112" s="23">
        <v>133.010453576609</v>
      </c>
      <c r="O112" s="23">
        <v>140.56198262168292</v>
      </c>
      <c r="P112" s="23">
        <v>107.499029132874</v>
      </c>
      <c r="Q112" s="23">
        <v>296.59275000000002</v>
      </c>
      <c r="R112" s="23">
        <v>1019.3335</v>
      </c>
      <c r="S112" s="23">
        <v>1679.8249699999999</v>
      </c>
      <c r="T112" s="23">
        <v>1687.893384</v>
      </c>
      <c r="U112" s="23">
        <v>1672.0927199999999</v>
      </c>
      <c r="V112" s="23">
        <v>2877.9769859999997</v>
      </c>
      <c r="W112" s="23">
        <v>2897.27972</v>
      </c>
    </row>
    <row r="113" spans="1:23">
      <c r="A113" s="27" t="s">
        <v>122</v>
      </c>
      <c r="B113" s="27" t="s">
        <v>68</v>
      </c>
      <c r="C113" s="23">
        <v>0</v>
      </c>
      <c r="D113" s="23">
        <v>0</v>
      </c>
      <c r="E113" s="23">
        <v>7.3153359999999901E-6</v>
      </c>
      <c r="F113" s="23">
        <v>7.2065530000000004E-6</v>
      </c>
      <c r="G113" s="23">
        <v>7.5572939999999999E-6</v>
      </c>
      <c r="H113" s="23">
        <v>8.2565559999999995E-6</v>
      </c>
      <c r="I113" s="23">
        <v>8.9871969999999994E-6</v>
      </c>
      <c r="J113" s="23">
        <v>9.6316329999999997E-6</v>
      </c>
      <c r="K113" s="23">
        <v>1.0497836999999999E-5</v>
      </c>
      <c r="L113" s="23">
        <v>1.1391538999999999E-5</v>
      </c>
      <c r="M113" s="23">
        <v>1.24118815E-5</v>
      </c>
      <c r="N113" s="23">
        <v>1.3389409000000001E-5</v>
      </c>
      <c r="O113" s="23">
        <v>1.4232795E-5</v>
      </c>
      <c r="P113" s="23">
        <v>1.5353222000000001E-5</v>
      </c>
      <c r="Q113" s="23">
        <v>2.250599E-5</v>
      </c>
      <c r="R113" s="23">
        <v>2.5641235E-5</v>
      </c>
      <c r="S113" s="23">
        <v>3.1588843000000003E-5</v>
      </c>
      <c r="T113" s="23">
        <v>3.1411197E-5</v>
      </c>
      <c r="U113" s="23">
        <v>3.1597872000000001E-5</v>
      </c>
      <c r="V113" s="23">
        <v>4.5410169999999999E-5</v>
      </c>
      <c r="W113" s="23">
        <v>4.4685056999999999E-5</v>
      </c>
    </row>
    <row r="114" spans="1:23">
      <c r="A114" s="27" t="s">
        <v>122</v>
      </c>
      <c r="B114" s="27" t="s">
        <v>72</v>
      </c>
      <c r="C114" s="23">
        <v>3.0118758099999901</v>
      </c>
      <c r="D114" s="23">
        <v>5.3278349</v>
      </c>
      <c r="E114" s="23">
        <v>7.5648578000000004</v>
      </c>
      <c r="F114" s="23">
        <v>9.2453813</v>
      </c>
      <c r="G114" s="23">
        <v>11.307293660000001</v>
      </c>
      <c r="H114" s="23">
        <v>13.859615030000001</v>
      </c>
      <c r="I114" s="23">
        <v>16.387162230000001</v>
      </c>
      <c r="J114" s="23">
        <v>17.377477599999999</v>
      </c>
      <c r="K114" s="23">
        <v>19.63794266</v>
      </c>
      <c r="L114" s="23">
        <v>21.76464447</v>
      </c>
      <c r="M114" s="23">
        <v>23.460716349999998</v>
      </c>
      <c r="N114" s="23">
        <v>23.934703899999999</v>
      </c>
      <c r="O114" s="23">
        <v>27.09835416</v>
      </c>
      <c r="P114" s="23">
        <v>27.84574014</v>
      </c>
      <c r="Q114" s="23">
        <v>30.353341499999999</v>
      </c>
      <c r="R114" s="23">
        <v>30.153653500000001</v>
      </c>
      <c r="S114" s="23">
        <v>28.523667100000001</v>
      </c>
      <c r="T114" s="23">
        <v>28.681297700000002</v>
      </c>
      <c r="U114" s="23">
        <v>29.085393150000002</v>
      </c>
      <c r="V114" s="23">
        <v>28.9789647999999</v>
      </c>
      <c r="W114" s="23">
        <v>29.456477699999997</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9.7980780000000001E-6</v>
      </c>
      <c r="D117" s="23">
        <v>9.9477160000000001E-6</v>
      </c>
      <c r="E117" s="23">
        <v>9.9568129999999998E-6</v>
      </c>
      <c r="F117" s="23">
        <v>9.9699450000000006E-6</v>
      </c>
      <c r="G117" s="23">
        <v>1.0256635E-5</v>
      </c>
      <c r="H117" s="23">
        <v>1.5159616999999999E-5</v>
      </c>
      <c r="I117" s="23">
        <v>2.0829461999999899E-5</v>
      </c>
      <c r="J117" s="23">
        <v>2.4170144000000001E-5</v>
      </c>
      <c r="K117" s="23">
        <v>2.4279083E-5</v>
      </c>
      <c r="L117" s="23">
        <v>4.6005487000000003E-5</v>
      </c>
      <c r="M117" s="23">
        <v>4.6634363000000001E-5</v>
      </c>
      <c r="N117" s="23">
        <v>4.6673589999999999E-5</v>
      </c>
      <c r="O117" s="23">
        <v>4.6885947E-5</v>
      </c>
      <c r="P117" s="23">
        <v>4.7233337999999998E-5</v>
      </c>
      <c r="Q117" s="23">
        <v>4.9735051999999898E-5</v>
      </c>
      <c r="R117" s="23">
        <v>5.4547025E-5</v>
      </c>
      <c r="S117" s="23">
        <v>5.8947272999999997E-5</v>
      </c>
      <c r="T117" s="23">
        <v>6.3596219999999994E-5</v>
      </c>
      <c r="U117" s="23">
        <v>6.9375019999999994E-5</v>
      </c>
      <c r="V117" s="23">
        <v>7.5925220000000004E-5</v>
      </c>
      <c r="W117" s="23">
        <v>8.1716859999999994E-5</v>
      </c>
    </row>
    <row r="118" spans="1:23">
      <c r="A118" s="27" t="s">
        <v>123</v>
      </c>
      <c r="B118" s="27" t="s">
        <v>68</v>
      </c>
      <c r="C118" s="23">
        <v>0</v>
      </c>
      <c r="D118" s="23">
        <v>0</v>
      </c>
      <c r="E118" s="23">
        <v>2.4963789999999999E-5</v>
      </c>
      <c r="F118" s="23">
        <v>2.66619724999999E-5</v>
      </c>
      <c r="G118" s="23">
        <v>3.0091666999999998E-5</v>
      </c>
      <c r="H118" s="23">
        <v>3.4324333000000003E-5</v>
      </c>
      <c r="I118" s="23">
        <v>3.7573729999999998E-5</v>
      </c>
      <c r="J118" s="23">
        <v>4.0454599999999896E-5</v>
      </c>
      <c r="K118" s="23">
        <v>4.3996560999999998E-5</v>
      </c>
      <c r="L118" s="23">
        <v>4.7622689999999898E-5</v>
      </c>
      <c r="M118" s="23">
        <v>5.2383519999999999E-5</v>
      </c>
      <c r="N118" s="23">
        <v>5.6169573999999899E-5</v>
      </c>
      <c r="O118" s="23">
        <v>6.0629301999999896E-5</v>
      </c>
      <c r="P118" s="23">
        <v>6.6167869999999998E-5</v>
      </c>
      <c r="Q118" s="23">
        <v>7.1871141999999992E-5</v>
      </c>
      <c r="R118" s="23">
        <v>7.8000800999999996E-5</v>
      </c>
      <c r="S118" s="23">
        <v>8.3801623999999993E-5</v>
      </c>
      <c r="T118" s="23">
        <v>9.0925380000000001E-5</v>
      </c>
      <c r="U118" s="23">
        <v>9.8409007000000012E-5</v>
      </c>
      <c r="V118" s="23">
        <v>1.06684124E-4</v>
      </c>
      <c r="W118" s="23">
        <v>1.147828119999999E-4</v>
      </c>
    </row>
    <row r="119" spans="1:23">
      <c r="A119" s="27" t="s">
        <v>123</v>
      </c>
      <c r="B119" s="27" t="s">
        <v>72</v>
      </c>
      <c r="C119" s="23">
        <v>0.10061735399999999</v>
      </c>
      <c r="D119" s="23">
        <v>0.20265063699999991</v>
      </c>
      <c r="E119" s="23">
        <v>0.20803948</v>
      </c>
      <c r="F119" s="23">
        <v>0.18530981600000002</v>
      </c>
      <c r="G119" s="23">
        <v>0.46429075799999986</v>
      </c>
      <c r="H119" s="23">
        <v>0.82584738299999993</v>
      </c>
      <c r="I119" s="23">
        <v>1.2016992869999901</v>
      </c>
      <c r="J119" s="23">
        <v>1.4039924800000001</v>
      </c>
      <c r="K119" s="23">
        <v>1.5875471999999999</v>
      </c>
      <c r="L119" s="23">
        <v>1.7063698300000001</v>
      </c>
      <c r="M119" s="23">
        <v>2.3456399999999999</v>
      </c>
      <c r="N119" s="23">
        <v>2.4430115540000004</v>
      </c>
      <c r="O119" s="23">
        <v>2.4662396699999998</v>
      </c>
      <c r="P119" s="23">
        <v>2.5016542400000001</v>
      </c>
      <c r="Q119" s="23">
        <v>2.4800507799999898</v>
      </c>
      <c r="R119" s="23">
        <v>2.5965911099999999</v>
      </c>
      <c r="S119" s="23">
        <v>2.4229336499999996</v>
      </c>
      <c r="T119" s="23">
        <v>2.70463736</v>
      </c>
      <c r="U119" s="23">
        <v>2.6461516899999999</v>
      </c>
      <c r="V119" s="23">
        <v>2.6450248799999998</v>
      </c>
      <c r="W119" s="23">
        <v>2.6517706900000002</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18416.655139265593</v>
      </c>
      <c r="D124" s="23">
        <v>19890.375104898405</v>
      </c>
      <c r="E124" s="23">
        <v>21470.972926500312</v>
      </c>
      <c r="F124" s="23">
        <v>20886.610931526167</v>
      </c>
      <c r="G124" s="23">
        <v>21808.885447562418</v>
      </c>
      <c r="H124" s="23">
        <v>23879.06364982083</v>
      </c>
      <c r="I124" s="23">
        <v>25505.153790634944</v>
      </c>
      <c r="J124" s="23">
        <v>25543.031556626593</v>
      </c>
      <c r="K124" s="23">
        <v>27497.185830874965</v>
      </c>
      <c r="L124" s="23">
        <v>29285.190759534384</v>
      </c>
      <c r="M124" s="23">
        <v>30344.132092209464</v>
      </c>
      <c r="N124" s="23">
        <v>31860.067145278252</v>
      </c>
      <c r="O124" s="23">
        <v>30284.500749968633</v>
      </c>
      <c r="P124" s="23">
        <v>30927.727040924961</v>
      </c>
      <c r="Q124" s="23">
        <v>33025.951464756385</v>
      </c>
      <c r="R124" s="23">
        <v>34335.97793998813</v>
      </c>
      <c r="S124" s="23">
        <v>33404.36595794584</v>
      </c>
      <c r="T124" s="23">
        <v>35459.379793167958</v>
      </c>
      <c r="U124" s="23">
        <v>37726.085661772937</v>
      </c>
      <c r="V124" s="23">
        <v>39046.901232495999</v>
      </c>
      <c r="W124" s="23">
        <v>40732.326679708887</v>
      </c>
    </row>
    <row r="125" spans="1:23">
      <c r="A125" s="27" t="s">
        <v>36</v>
      </c>
      <c r="B125" s="27" t="s">
        <v>73</v>
      </c>
      <c r="C125" s="23">
        <v>243.57299626289077</v>
      </c>
      <c r="D125" s="23">
        <v>287.91766935415706</v>
      </c>
      <c r="E125" s="23">
        <v>303.15029123597878</v>
      </c>
      <c r="F125" s="23">
        <v>325.69902806561458</v>
      </c>
      <c r="G125" s="23">
        <v>368.71843575562355</v>
      </c>
      <c r="H125" s="23">
        <v>409.54863106996737</v>
      </c>
      <c r="I125" s="23">
        <v>447.76154779884587</v>
      </c>
      <c r="J125" s="23">
        <v>430.06416658202329</v>
      </c>
      <c r="K125" s="23">
        <v>488.39846480186532</v>
      </c>
      <c r="L125" s="23">
        <v>509.25235925673798</v>
      </c>
      <c r="M125" s="23">
        <v>581.09161431804853</v>
      </c>
      <c r="N125" s="23">
        <v>653.32086064831458</v>
      </c>
      <c r="O125" s="23">
        <v>715.3873733665713</v>
      </c>
      <c r="P125" s="23">
        <v>762.70485612649236</v>
      </c>
      <c r="Q125" s="23">
        <v>788.16143098654686</v>
      </c>
      <c r="R125" s="23">
        <v>801.33910299144316</v>
      </c>
      <c r="S125" s="23">
        <v>736.5354658873581</v>
      </c>
      <c r="T125" s="23">
        <v>811.89129879380766</v>
      </c>
      <c r="U125" s="23">
        <v>823.60421277933096</v>
      </c>
      <c r="V125" s="23">
        <v>833.64489340228749</v>
      </c>
      <c r="W125" s="23">
        <v>843.04223361481559</v>
      </c>
    </row>
    <row r="126" spans="1:23">
      <c r="A126" s="27" t="s">
        <v>36</v>
      </c>
      <c r="B126" s="27" t="s">
        <v>74</v>
      </c>
      <c r="C126" s="23">
        <v>243.55900687197666</v>
      </c>
      <c r="D126" s="23">
        <v>288.03137286830946</v>
      </c>
      <c r="E126" s="23">
        <v>303.12989665578181</v>
      </c>
      <c r="F126" s="23">
        <v>325.98373632954991</v>
      </c>
      <c r="G126" s="23">
        <v>369.07942046350291</v>
      </c>
      <c r="H126" s="23">
        <v>409.40277106834782</v>
      </c>
      <c r="I126" s="23">
        <v>447.59998428435239</v>
      </c>
      <c r="J126" s="23">
        <v>430.21728576492939</v>
      </c>
      <c r="K126" s="23">
        <v>488.33859404993478</v>
      </c>
      <c r="L126" s="23">
        <v>507.93167076021251</v>
      </c>
      <c r="M126" s="23">
        <v>580.26731607829731</v>
      </c>
      <c r="N126" s="23">
        <v>652.98341092120313</v>
      </c>
      <c r="O126" s="23">
        <v>714.40120443642252</v>
      </c>
      <c r="P126" s="23">
        <v>760.98167089772539</v>
      </c>
      <c r="Q126" s="23">
        <v>787.84642126295046</v>
      </c>
      <c r="R126" s="23">
        <v>801.72582006187554</v>
      </c>
      <c r="S126" s="23">
        <v>735.74091716990256</v>
      </c>
      <c r="T126" s="23">
        <v>811.05969463446786</v>
      </c>
      <c r="U126" s="23">
        <v>821.05267798050727</v>
      </c>
      <c r="V126" s="23">
        <v>832.1813121745937</v>
      </c>
      <c r="W126" s="23">
        <v>842.20292916156825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5278.0803424938949</v>
      </c>
      <c r="D129" s="23">
        <v>5655.5985037570899</v>
      </c>
      <c r="E129" s="23">
        <v>5780.9002750664513</v>
      </c>
      <c r="F129" s="23">
        <v>5584.277018060513</v>
      </c>
      <c r="G129" s="23">
        <v>5637.8501469541243</v>
      </c>
      <c r="H129" s="23">
        <v>6226.2272447642117</v>
      </c>
      <c r="I129" s="23">
        <v>6412.009210787859</v>
      </c>
      <c r="J129" s="23">
        <v>6372.7397388397485</v>
      </c>
      <c r="K129" s="23">
        <v>6612.8389307047037</v>
      </c>
      <c r="L129" s="23">
        <v>7169.189820825186</v>
      </c>
      <c r="M129" s="23">
        <v>7694.8920157259599</v>
      </c>
      <c r="N129" s="23">
        <v>7987.4243869790125</v>
      </c>
      <c r="O129" s="23">
        <v>7705.1364391410762</v>
      </c>
      <c r="P129" s="23">
        <v>7794.0119040347872</v>
      </c>
      <c r="Q129" s="23">
        <v>8541.5409956672556</v>
      </c>
      <c r="R129" s="23">
        <v>8763.7714161096628</v>
      </c>
      <c r="S129" s="23">
        <v>8608.4945812547085</v>
      </c>
      <c r="T129" s="23">
        <v>8824.8944243425922</v>
      </c>
      <c r="U129" s="23">
        <v>9517.8309511119314</v>
      </c>
      <c r="V129" s="23">
        <v>10223.940625041241</v>
      </c>
      <c r="W129" s="23">
        <v>10555.79989996863</v>
      </c>
    </row>
    <row r="130" spans="1:23">
      <c r="A130" s="27" t="s">
        <v>119</v>
      </c>
      <c r="B130" s="27" t="s">
        <v>73</v>
      </c>
      <c r="C130" s="23">
        <v>95.713903715426397</v>
      </c>
      <c r="D130" s="23">
        <v>107.689010817821</v>
      </c>
      <c r="E130" s="23">
        <v>110.19011667691601</v>
      </c>
      <c r="F130" s="23">
        <v>122.0404249617</v>
      </c>
      <c r="G130" s="23">
        <v>141.64724772578299</v>
      </c>
      <c r="H130" s="23">
        <v>158.12731826541199</v>
      </c>
      <c r="I130" s="23">
        <v>172.64762702307601</v>
      </c>
      <c r="J130" s="23">
        <v>165.18903711523501</v>
      </c>
      <c r="K130" s="23">
        <v>186.54244749157499</v>
      </c>
      <c r="L130" s="23">
        <v>194.10971774539701</v>
      </c>
      <c r="M130" s="23">
        <v>220.758324120027</v>
      </c>
      <c r="N130" s="23">
        <v>250.225657884291</v>
      </c>
      <c r="O130" s="23">
        <v>274.29125787857203</v>
      </c>
      <c r="P130" s="23">
        <v>291.87987936612001</v>
      </c>
      <c r="Q130" s="23">
        <v>301.38003697383402</v>
      </c>
      <c r="R130" s="23">
        <v>305.589600903384</v>
      </c>
      <c r="S130" s="23">
        <v>279.30797934849801</v>
      </c>
      <c r="T130" s="23">
        <v>304.81681441845302</v>
      </c>
      <c r="U130" s="23">
        <v>307.72954568905601</v>
      </c>
      <c r="V130" s="23">
        <v>309.97326839353201</v>
      </c>
      <c r="W130" s="23">
        <v>312.30646223089798</v>
      </c>
    </row>
    <row r="131" spans="1:23">
      <c r="A131" s="27" t="s">
        <v>119</v>
      </c>
      <c r="B131" s="27" t="s">
        <v>74</v>
      </c>
      <c r="C131" s="23">
        <v>95.719822136101001</v>
      </c>
      <c r="D131" s="23">
        <v>107.70356035351099</v>
      </c>
      <c r="E131" s="23">
        <v>110.19468254691201</v>
      </c>
      <c r="F131" s="23">
        <v>122.19463273932401</v>
      </c>
      <c r="G131" s="23">
        <v>141.77158350128201</v>
      </c>
      <c r="H131" s="23">
        <v>157.94287387183201</v>
      </c>
      <c r="I131" s="23">
        <v>172.60374336612901</v>
      </c>
      <c r="J131" s="23">
        <v>165.396699385944</v>
      </c>
      <c r="K131" s="23">
        <v>186.55461694176401</v>
      </c>
      <c r="L131" s="23">
        <v>193.45374517868899</v>
      </c>
      <c r="M131" s="23">
        <v>220.50967053098</v>
      </c>
      <c r="N131" s="23">
        <v>250.176334018641</v>
      </c>
      <c r="O131" s="23">
        <v>273.59037765058599</v>
      </c>
      <c r="P131" s="23">
        <v>291.23234826470201</v>
      </c>
      <c r="Q131" s="23">
        <v>301.08755990901102</v>
      </c>
      <c r="R131" s="23">
        <v>305.65493016913302</v>
      </c>
      <c r="S131" s="23">
        <v>279.13505929146999</v>
      </c>
      <c r="T131" s="23">
        <v>304.44580938304199</v>
      </c>
      <c r="U131" s="23">
        <v>306.70939980653299</v>
      </c>
      <c r="V131" s="23">
        <v>309.44696877677001</v>
      </c>
      <c r="W131" s="23">
        <v>312.01301894275002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5920.4119274223458</v>
      </c>
      <c r="D134" s="23">
        <v>6373.104216659277</v>
      </c>
      <c r="E134" s="23">
        <v>6625.1980723174511</v>
      </c>
      <c r="F134" s="23">
        <v>6486.1466164344347</v>
      </c>
      <c r="G134" s="23">
        <v>6843.7722630914386</v>
      </c>
      <c r="H134" s="23">
        <v>7444.3432203943685</v>
      </c>
      <c r="I134" s="23">
        <v>7821.0204564335618</v>
      </c>
      <c r="J134" s="23">
        <v>7466.1332646317178</v>
      </c>
      <c r="K134" s="23">
        <v>8253.6546971662792</v>
      </c>
      <c r="L134" s="23">
        <v>8789.8106019832794</v>
      </c>
      <c r="M134" s="23">
        <v>9451.6360528846308</v>
      </c>
      <c r="N134" s="23">
        <v>9788.69234171879</v>
      </c>
      <c r="O134" s="23">
        <v>9582.7577406870605</v>
      </c>
      <c r="P134" s="23">
        <v>10035.492268589649</v>
      </c>
      <c r="Q134" s="23">
        <v>10787.200681782469</v>
      </c>
      <c r="R134" s="23">
        <v>11208.87473935719</v>
      </c>
      <c r="S134" s="23">
        <v>10547.130095993591</v>
      </c>
      <c r="T134" s="23">
        <v>11604.162955242911</v>
      </c>
      <c r="U134" s="23">
        <v>12303.791492556969</v>
      </c>
      <c r="V134" s="23">
        <v>13099.268095263989</v>
      </c>
      <c r="W134" s="23">
        <v>13393.196304214069</v>
      </c>
    </row>
    <row r="135" spans="1:23">
      <c r="A135" s="27" t="s">
        <v>120</v>
      </c>
      <c r="B135" s="27" t="s">
        <v>73</v>
      </c>
      <c r="C135" s="23">
        <v>42.673861696180502</v>
      </c>
      <c r="D135" s="23">
        <v>44.727812070175503</v>
      </c>
      <c r="E135" s="23">
        <v>44.764066871479997</v>
      </c>
      <c r="F135" s="23">
        <v>47.6476262381005</v>
      </c>
      <c r="G135" s="23">
        <v>56.468531748564097</v>
      </c>
      <c r="H135" s="23">
        <v>65.375622746918793</v>
      </c>
      <c r="I135" s="23">
        <v>72.955437599401705</v>
      </c>
      <c r="J135" s="23">
        <v>71.257107184579397</v>
      </c>
      <c r="K135" s="23">
        <v>81.612066189011003</v>
      </c>
      <c r="L135" s="23">
        <v>86.030423074279895</v>
      </c>
      <c r="M135" s="23">
        <v>101.154513709374</v>
      </c>
      <c r="N135" s="23">
        <v>115.379254390651</v>
      </c>
      <c r="O135" s="23">
        <v>125.454077885524</v>
      </c>
      <c r="P135" s="23">
        <v>134.215416626071</v>
      </c>
      <c r="Q135" s="23">
        <v>138.319205257573</v>
      </c>
      <c r="R135" s="23">
        <v>139.98063358674</v>
      </c>
      <c r="S135" s="23">
        <v>128.63526716517799</v>
      </c>
      <c r="T135" s="23">
        <v>142.041689389407</v>
      </c>
      <c r="U135" s="23">
        <v>145.10117100805601</v>
      </c>
      <c r="V135" s="23">
        <v>146.61096787045301</v>
      </c>
      <c r="W135" s="23">
        <v>148.133955306958</v>
      </c>
    </row>
    <row r="136" spans="1:23">
      <c r="A136" s="27" t="s">
        <v>120</v>
      </c>
      <c r="B136" s="27" t="s">
        <v>74</v>
      </c>
      <c r="C136" s="23">
        <v>42.688311271391299</v>
      </c>
      <c r="D136" s="23">
        <v>44.734030687203898</v>
      </c>
      <c r="E136" s="23">
        <v>44.727951642013998</v>
      </c>
      <c r="F136" s="23">
        <v>47.651385385612599</v>
      </c>
      <c r="G136" s="23">
        <v>56.51508836483</v>
      </c>
      <c r="H136" s="23">
        <v>65.353001007315299</v>
      </c>
      <c r="I136" s="23">
        <v>72.964075221973403</v>
      </c>
      <c r="J136" s="23">
        <v>71.276513776366997</v>
      </c>
      <c r="K136" s="23">
        <v>81.602246559056496</v>
      </c>
      <c r="L136" s="23">
        <v>85.896727856182906</v>
      </c>
      <c r="M136" s="23">
        <v>100.96822408026399</v>
      </c>
      <c r="N136" s="23">
        <v>115.24985887510699</v>
      </c>
      <c r="O136" s="23">
        <v>125.238100497426</v>
      </c>
      <c r="P136" s="23">
        <v>133.88511072710099</v>
      </c>
      <c r="Q136" s="23">
        <v>138.19432221032599</v>
      </c>
      <c r="R136" s="23">
        <v>139.99056256738101</v>
      </c>
      <c r="S136" s="23">
        <v>128.5427557429</v>
      </c>
      <c r="T136" s="23">
        <v>141.94224065071199</v>
      </c>
      <c r="U136" s="23">
        <v>144.67140911209501</v>
      </c>
      <c r="V136" s="23">
        <v>146.35507916695701</v>
      </c>
      <c r="W136" s="23">
        <v>148.00106457548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4228.3039661620323</v>
      </c>
      <c r="D139" s="23">
        <v>4792.7657761275887</v>
      </c>
      <c r="E139" s="23">
        <v>5783.6543087328855</v>
      </c>
      <c r="F139" s="23">
        <v>5714.188286073173</v>
      </c>
      <c r="G139" s="23">
        <v>6236.9031632565348</v>
      </c>
      <c r="H139" s="23">
        <v>7052.4465029683843</v>
      </c>
      <c r="I139" s="23">
        <v>7894.8075699474048</v>
      </c>
      <c r="J139" s="23">
        <v>8374.3496730453335</v>
      </c>
      <c r="K139" s="23">
        <v>9061.5644337549475</v>
      </c>
      <c r="L139" s="23">
        <v>9630.0668476916726</v>
      </c>
      <c r="M139" s="23">
        <v>9521.7864697340101</v>
      </c>
      <c r="N139" s="23">
        <v>10230.019671525648</v>
      </c>
      <c r="O139" s="23">
        <v>9322.4405246849474</v>
      </c>
      <c r="P139" s="23">
        <v>9418.9596246267829</v>
      </c>
      <c r="Q139" s="23">
        <v>9931.9131148527376</v>
      </c>
      <c r="R139" s="23">
        <v>10355.158333940071</v>
      </c>
      <c r="S139" s="23">
        <v>10260.001621080994</v>
      </c>
      <c r="T139" s="23">
        <v>10823.981155918404</v>
      </c>
      <c r="U139" s="23">
        <v>11503.450135112984</v>
      </c>
      <c r="V139" s="23">
        <v>11376.272523840511</v>
      </c>
      <c r="W139" s="23">
        <v>12236.467226369125</v>
      </c>
    </row>
    <row r="140" spans="1:23">
      <c r="A140" s="27" t="s">
        <v>121</v>
      </c>
      <c r="B140" s="27" t="s">
        <v>73</v>
      </c>
      <c r="C140" s="23">
        <v>53.831401221125503</v>
      </c>
      <c r="D140" s="23">
        <v>64.9331355506622</v>
      </c>
      <c r="E140" s="23">
        <v>68.379170345557498</v>
      </c>
      <c r="F140" s="23">
        <v>73.6792841618349</v>
      </c>
      <c r="G140" s="23">
        <v>84.810167143181701</v>
      </c>
      <c r="H140" s="23">
        <v>94.949551961854795</v>
      </c>
      <c r="I140" s="23">
        <v>104.92579768740001</v>
      </c>
      <c r="J140" s="23">
        <v>101.68353465188</v>
      </c>
      <c r="K140" s="23">
        <v>117.057376025469</v>
      </c>
      <c r="L140" s="23">
        <v>123.76804232572201</v>
      </c>
      <c r="M140" s="23">
        <v>148.98597909794501</v>
      </c>
      <c r="N140" s="23">
        <v>173.82924547228299</v>
      </c>
      <c r="O140" s="23">
        <v>197.48295920536401</v>
      </c>
      <c r="P140" s="23">
        <v>215.49482460502699</v>
      </c>
      <c r="Q140" s="23">
        <v>223.94368120779899</v>
      </c>
      <c r="R140" s="23">
        <v>229.42447257985901</v>
      </c>
      <c r="S140" s="23">
        <v>212.143969398482</v>
      </c>
      <c r="T140" s="23">
        <v>234.943191210674</v>
      </c>
      <c r="U140" s="23">
        <v>238.74722697202199</v>
      </c>
      <c r="V140" s="23">
        <v>242.92316413523301</v>
      </c>
      <c r="W140" s="23">
        <v>246.47273805696199</v>
      </c>
    </row>
    <row r="141" spans="1:23">
      <c r="A141" s="27" t="s">
        <v>121</v>
      </c>
      <c r="B141" s="27" t="s">
        <v>74</v>
      </c>
      <c r="C141" s="23">
        <v>53.788378675870398</v>
      </c>
      <c r="D141" s="23">
        <v>64.9583202077457</v>
      </c>
      <c r="E141" s="23">
        <v>68.370107368256299</v>
      </c>
      <c r="F141" s="23">
        <v>73.743008199480798</v>
      </c>
      <c r="G141" s="23">
        <v>84.943366145111995</v>
      </c>
      <c r="H141" s="23">
        <v>94.948470471701498</v>
      </c>
      <c r="I141" s="23">
        <v>104.85934151452901</v>
      </c>
      <c r="J141" s="23">
        <v>101.59578090391901</v>
      </c>
      <c r="K141" s="23">
        <v>117.01245382507599</v>
      </c>
      <c r="L141" s="23">
        <v>123.490772244393</v>
      </c>
      <c r="M141" s="23">
        <v>148.77384224676999</v>
      </c>
      <c r="N141" s="23">
        <v>173.71989455084699</v>
      </c>
      <c r="O141" s="23">
        <v>197.55243631127999</v>
      </c>
      <c r="P141" s="23">
        <v>214.765237399238</v>
      </c>
      <c r="Q141" s="23">
        <v>224.165555281558</v>
      </c>
      <c r="R141" s="23">
        <v>229.749395262413</v>
      </c>
      <c r="S141" s="23">
        <v>211.714748320111</v>
      </c>
      <c r="T141" s="23">
        <v>234.68890626371899</v>
      </c>
      <c r="U141" s="23">
        <v>238.00536781795799</v>
      </c>
      <c r="V141" s="23">
        <v>242.48525688517699</v>
      </c>
      <c r="W141" s="23">
        <v>246.17698392305499</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2723.4785574550915</v>
      </c>
      <c r="D144" s="23">
        <v>2804.5231470777021</v>
      </c>
      <c r="E144" s="23">
        <v>3002.8484342713268</v>
      </c>
      <c r="F144" s="23">
        <v>2841.3191609358182</v>
      </c>
      <c r="G144" s="23">
        <v>2833.8702194933512</v>
      </c>
      <c r="H144" s="23">
        <v>2887.1880768189117</v>
      </c>
      <c r="I144" s="23">
        <v>3104.1670100723177</v>
      </c>
      <c r="J144" s="23">
        <v>3041.8651634752327</v>
      </c>
      <c r="K144" s="23">
        <v>3273.5944070427786</v>
      </c>
      <c r="L144" s="23">
        <v>3387.0293392300696</v>
      </c>
      <c r="M144" s="23">
        <v>3373.3575176459508</v>
      </c>
      <c r="N144" s="23">
        <v>3539.0289168227537</v>
      </c>
      <c r="O144" s="23">
        <v>3380.5747839765595</v>
      </c>
      <c r="P144" s="23">
        <v>3387.2130005509084</v>
      </c>
      <c r="Q144" s="23">
        <v>3462.239164923787</v>
      </c>
      <c r="R144" s="23">
        <v>3701.0675555039502</v>
      </c>
      <c r="S144" s="23">
        <v>3663.0631577935119</v>
      </c>
      <c r="T144" s="23">
        <v>3872.0136383574281</v>
      </c>
      <c r="U144" s="23">
        <v>4048.3730624586256</v>
      </c>
      <c r="V144" s="23">
        <v>4002.6049400218735</v>
      </c>
      <c r="W144" s="23">
        <v>4187.2828423421433</v>
      </c>
    </row>
    <row r="145" spans="1:23">
      <c r="A145" s="27" t="s">
        <v>122</v>
      </c>
      <c r="B145" s="27" t="s">
        <v>73</v>
      </c>
      <c r="C145" s="23">
        <v>44.235183973791997</v>
      </c>
      <c r="D145" s="23">
        <v>62.983047245203601</v>
      </c>
      <c r="E145" s="23">
        <v>72.386754406789805</v>
      </c>
      <c r="F145" s="23">
        <v>74.366749558924397</v>
      </c>
      <c r="G145" s="23">
        <v>76.930474510082703</v>
      </c>
      <c r="H145" s="23">
        <v>81.158224220859196</v>
      </c>
      <c r="I145" s="23">
        <v>85.935711461119496</v>
      </c>
      <c r="J145" s="23">
        <v>81.120897529258698</v>
      </c>
      <c r="K145" s="23">
        <v>90.657344024416702</v>
      </c>
      <c r="L145" s="23">
        <v>92.2617150473706</v>
      </c>
      <c r="M145" s="23">
        <v>94.875471367518102</v>
      </c>
      <c r="N145" s="23">
        <v>96.872323723955304</v>
      </c>
      <c r="O145" s="23">
        <v>99.657375343022395</v>
      </c>
      <c r="P145" s="23">
        <v>101.718742543245</v>
      </c>
      <c r="Q145" s="23">
        <v>104.795453634547</v>
      </c>
      <c r="R145" s="23">
        <v>106.381081981497</v>
      </c>
      <c r="S145" s="23">
        <v>98.4086614964353</v>
      </c>
      <c r="T145" s="23">
        <v>110.080698084791</v>
      </c>
      <c r="U145" s="23">
        <v>112.055440175683</v>
      </c>
      <c r="V145" s="23">
        <v>114.041549344329</v>
      </c>
      <c r="W145" s="23">
        <v>116.184079976514</v>
      </c>
    </row>
    <row r="146" spans="1:23">
      <c r="A146" s="27" t="s">
        <v>122</v>
      </c>
      <c r="B146" s="27" t="s">
        <v>74</v>
      </c>
      <c r="C146" s="23">
        <v>44.249234230190801</v>
      </c>
      <c r="D146" s="23">
        <v>63.047297437961603</v>
      </c>
      <c r="E146" s="23">
        <v>72.410837976367404</v>
      </c>
      <c r="F146" s="23">
        <v>74.424021653975402</v>
      </c>
      <c r="G146" s="23">
        <v>76.982575631772306</v>
      </c>
      <c r="H146" s="23">
        <v>81.242623923711804</v>
      </c>
      <c r="I146" s="23">
        <v>85.903106395267201</v>
      </c>
      <c r="J146" s="23">
        <v>81.147859502236898</v>
      </c>
      <c r="K146" s="23">
        <v>90.645431980599895</v>
      </c>
      <c r="L146" s="23">
        <v>92.033923897637905</v>
      </c>
      <c r="M146" s="23">
        <v>94.7418012349614</v>
      </c>
      <c r="N146" s="23">
        <v>96.802483627190199</v>
      </c>
      <c r="O146" s="23">
        <v>99.537481633915107</v>
      </c>
      <c r="P146" s="23">
        <v>101.736771435447</v>
      </c>
      <c r="Q146" s="23">
        <v>104.691322470356</v>
      </c>
      <c r="R146" s="23">
        <v>106.354536975184</v>
      </c>
      <c r="S146" s="23">
        <v>98.332547885236295</v>
      </c>
      <c r="T146" s="23">
        <v>109.98426789631</v>
      </c>
      <c r="U146" s="23">
        <v>111.746754141247</v>
      </c>
      <c r="V146" s="23">
        <v>113.82801434677999</v>
      </c>
      <c r="W146" s="23">
        <v>116.07970089230101</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266.38034573222848</v>
      </c>
      <c r="D149" s="23">
        <v>264.38346127674419</v>
      </c>
      <c r="E149" s="23">
        <v>278.37183611219598</v>
      </c>
      <c r="F149" s="23">
        <v>260.67985002222787</v>
      </c>
      <c r="G149" s="23">
        <v>256.48965476697117</v>
      </c>
      <c r="H149" s="23">
        <v>268.85860487495387</v>
      </c>
      <c r="I149" s="23">
        <v>273.14954339380358</v>
      </c>
      <c r="J149" s="23">
        <v>287.94371663456019</v>
      </c>
      <c r="K149" s="23">
        <v>295.53336220625511</v>
      </c>
      <c r="L149" s="23">
        <v>309.09414980417472</v>
      </c>
      <c r="M149" s="23">
        <v>302.46003621891072</v>
      </c>
      <c r="N149" s="23">
        <v>314.90182823204884</v>
      </c>
      <c r="O149" s="23">
        <v>293.59126147898587</v>
      </c>
      <c r="P149" s="23">
        <v>292.05024312283098</v>
      </c>
      <c r="Q149" s="23">
        <v>303.05750753013268</v>
      </c>
      <c r="R149" s="23">
        <v>307.10589507726013</v>
      </c>
      <c r="S149" s="23">
        <v>325.67650182303396</v>
      </c>
      <c r="T149" s="23">
        <v>334.32761930662986</v>
      </c>
      <c r="U149" s="23">
        <v>352.64002053243297</v>
      </c>
      <c r="V149" s="23">
        <v>344.81504832838613</v>
      </c>
      <c r="W149" s="23">
        <v>359.58040681491258</v>
      </c>
    </row>
    <row r="150" spans="1:23">
      <c r="A150" s="27" t="s">
        <v>123</v>
      </c>
      <c r="B150" s="27" t="s">
        <v>73</v>
      </c>
      <c r="C150" s="23">
        <v>7.1186456563663798</v>
      </c>
      <c r="D150" s="23">
        <v>7.5846636702948098</v>
      </c>
      <c r="E150" s="23">
        <v>7.4301829352355098</v>
      </c>
      <c r="F150" s="23">
        <v>7.9649431450548196</v>
      </c>
      <c r="G150" s="23">
        <v>8.8620146280120302</v>
      </c>
      <c r="H150" s="23">
        <v>9.9379138749225895</v>
      </c>
      <c r="I150" s="23">
        <v>11.2969740278487</v>
      </c>
      <c r="J150" s="23">
        <v>10.813590101070201</v>
      </c>
      <c r="K150" s="23">
        <v>12.5292310713936</v>
      </c>
      <c r="L150" s="23">
        <v>13.0824610639685</v>
      </c>
      <c r="M150" s="23">
        <v>15.317326023184499</v>
      </c>
      <c r="N150" s="23">
        <v>17.014379177134298</v>
      </c>
      <c r="O150" s="23">
        <v>18.5017030540889</v>
      </c>
      <c r="P150" s="23">
        <v>19.395992986029398</v>
      </c>
      <c r="Q150" s="23">
        <v>19.723053912793802</v>
      </c>
      <c r="R150" s="23">
        <v>19.9633139399632</v>
      </c>
      <c r="S150" s="23">
        <v>18.039588478764799</v>
      </c>
      <c r="T150" s="23">
        <v>20.008905690482599</v>
      </c>
      <c r="U150" s="23">
        <v>19.970828934514</v>
      </c>
      <c r="V150" s="23">
        <v>20.095943658740399</v>
      </c>
      <c r="W150" s="23">
        <v>19.9449980434837</v>
      </c>
    </row>
    <row r="151" spans="1:23">
      <c r="A151" s="27" t="s">
        <v>123</v>
      </c>
      <c r="B151" s="27" t="s">
        <v>74</v>
      </c>
      <c r="C151" s="23">
        <v>7.1132605584231499</v>
      </c>
      <c r="D151" s="23">
        <v>7.5881641818872501</v>
      </c>
      <c r="E151" s="23">
        <v>7.4263171222321001</v>
      </c>
      <c r="F151" s="23">
        <v>7.9706883511571203</v>
      </c>
      <c r="G151" s="23">
        <v>8.8668068205066302</v>
      </c>
      <c r="H151" s="23">
        <v>9.9158017937872192</v>
      </c>
      <c r="I151" s="23">
        <v>11.2697177864538</v>
      </c>
      <c r="J151" s="23">
        <v>10.8004321964625</v>
      </c>
      <c r="K151" s="23">
        <v>12.523844743438399</v>
      </c>
      <c r="L151" s="23">
        <v>13.0565015833097</v>
      </c>
      <c r="M151" s="23">
        <v>15.273777985322001</v>
      </c>
      <c r="N151" s="23">
        <v>17.034839849417899</v>
      </c>
      <c r="O151" s="23">
        <v>18.4828083432154</v>
      </c>
      <c r="P151" s="23">
        <v>19.3622030712373</v>
      </c>
      <c r="Q151" s="23">
        <v>19.7076613916994</v>
      </c>
      <c r="R151" s="23">
        <v>19.976395087764399</v>
      </c>
      <c r="S151" s="23">
        <v>18.015805930185198</v>
      </c>
      <c r="T151" s="23">
        <v>19.998470440684802</v>
      </c>
      <c r="U151" s="23">
        <v>19.9197471026743</v>
      </c>
      <c r="V151" s="23">
        <v>20.065992998909699</v>
      </c>
      <c r="W151" s="23">
        <v>19.932160827982202</v>
      </c>
    </row>
    <row r="152" spans="1:23" collapsed="1"/>
    <row r="153" spans="1:23" collapsed="1"/>
    <row r="154" spans="1:23">
      <c r="A154" s="7" t="s">
        <v>93</v>
      </c>
    </row>
  </sheetData>
  <sheetProtection algorithmName="SHA-512" hashValue="yaPOcqy0vMWFu26G88roO8cFtX5NXwYNDcf6vwTNtv4Aq8Vb7yR2zRy0vHMdRmS+EIkEvFytoXyjSko3nPmjRA==" saltValue="OgcwPXbBCAkbqISJ8XXop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16416</v>
      </c>
      <c r="G6" s="23">
        <v>16416</v>
      </c>
      <c r="H6" s="23">
        <v>16416</v>
      </c>
      <c r="I6" s="23">
        <v>16416</v>
      </c>
      <c r="J6" s="23">
        <v>15716</v>
      </c>
      <c r="K6" s="23">
        <v>14396</v>
      </c>
      <c r="L6" s="23">
        <v>14396</v>
      </c>
      <c r="M6" s="23">
        <v>14396</v>
      </c>
      <c r="N6" s="23">
        <v>11516.000373149931</v>
      </c>
      <c r="O6" s="23">
        <v>11516.00037314984</v>
      </c>
      <c r="P6" s="23">
        <v>11516.000373144539</v>
      </c>
      <c r="Q6" s="23">
        <v>10485.404662792931</v>
      </c>
      <c r="R6" s="23">
        <v>10485.404282792719</v>
      </c>
      <c r="S6" s="23">
        <v>10030.000986792469</v>
      </c>
      <c r="T6" s="23">
        <v>10030.00098279214</v>
      </c>
      <c r="U6" s="23">
        <v>10030.00098679168</v>
      </c>
      <c r="V6" s="23">
        <v>10030.000986791099</v>
      </c>
      <c r="W6" s="23">
        <v>10030.000986789339</v>
      </c>
    </row>
    <row r="7" spans="1:29">
      <c r="A7" s="27" t="s">
        <v>36</v>
      </c>
      <c r="B7" s="27" t="s">
        <v>67</v>
      </c>
      <c r="C7" s="23">
        <v>4820</v>
      </c>
      <c r="D7" s="23">
        <v>4835</v>
      </c>
      <c r="E7" s="23">
        <v>4835</v>
      </c>
      <c r="F7" s="23">
        <v>4835</v>
      </c>
      <c r="G7" s="23">
        <v>4835</v>
      </c>
      <c r="H7" s="23">
        <v>4835</v>
      </c>
      <c r="I7" s="23">
        <v>4835</v>
      </c>
      <c r="J7" s="23">
        <v>4835</v>
      </c>
      <c r="K7" s="23">
        <v>4485</v>
      </c>
      <c r="L7" s="23">
        <v>4135</v>
      </c>
      <c r="M7" s="23">
        <v>3853.9475900000002</v>
      </c>
      <c r="N7" s="23">
        <v>3853.9475900000002</v>
      </c>
      <c r="O7" s="23">
        <v>3853.9475900000002</v>
      </c>
      <c r="P7" s="23">
        <v>3853.9475900000002</v>
      </c>
      <c r="Q7" s="23">
        <v>3853.9475900000002</v>
      </c>
      <c r="R7" s="23">
        <v>3853.9475900000002</v>
      </c>
      <c r="S7" s="23">
        <v>3853.9475900000002</v>
      </c>
      <c r="T7" s="23">
        <v>3853.9475900000002</v>
      </c>
      <c r="U7" s="23">
        <v>3853.9475900000002</v>
      </c>
      <c r="V7" s="23">
        <v>3853.9475900000002</v>
      </c>
      <c r="W7" s="23">
        <v>3760</v>
      </c>
    </row>
    <row r="8" spans="1:29">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5061.3622963553607</v>
      </c>
      <c r="W10" s="23">
        <v>5061.3622963643602</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9487.6557740000007</v>
      </c>
      <c r="F12" s="23">
        <v>9629.3118299999987</v>
      </c>
      <c r="G12" s="23">
        <v>9770.7039320000003</v>
      </c>
      <c r="H12" s="23">
        <v>9907.8593399999991</v>
      </c>
      <c r="I12" s="23">
        <v>10012.015009999999</v>
      </c>
      <c r="J12" s="23">
        <v>10149.17042</v>
      </c>
      <c r="K12" s="23">
        <v>10195.32583</v>
      </c>
      <c r="L12" s="23">
        <v>10224.65353</v>
      </c>
      <c r="M12" s="23">
        <v>10365.579379999999</v>
      </c>
      <c r="N12" s="23">
        <v>10502.7348</v>
      </c>
      <c r="O12" s="23">
        <v>10445.89047</v>
      </c>
      <c r="P12" s="23">
        <v>10583.04586</v>
      </c>
      <c r="Q12" s="23">
        <v>10498.201290000001</v>
      </c>
      <c r="R12" s="23">
        <v>10609.850849999999</v>
      </c>
      <c r="S12" s="23">
        <v>10503.5123</v>
      </c>
      <c r="T12" s="23">
        <v>10004.479729999999</v>
      </c>
      <c r="U12" s="23">
        <v>9972.8768300000011</v>
      </c>
      <c r="V12" s="23">
        <v>9696.0953150000005</v>
      </c>
      <c r="W12" s="23">
        <v>9722.7696649999998</v>
      </c>
    </row>
    <row r="13" spans="1:29">
      <c r="A13" s="27" t="s">
        <v>36</v>
      </c>
      <c r="B13" s="27" t="s">
        <v>64</v>
      </c>
      <c r="C13" s="23">
        <v>6097</v>
      </c>
      <c r="D13" s="23">
        <v>6302</v>
      </c>
      <c r="E13" s="23">
        <v>6302</v>
      </c>
      <c r="F13" s="23">
        <v>6302</v>
      </c>
      <c r="G13" s="23">
        <v>6302</v>
      </c>
      <c r="H13" s="23">
        <v>6302</v>
      </c>
      <c r="I13" s="23">
        <v>6302</v>
      </c>
      <c r="J13" s="23">
        <v>6302</v>
      </c>
      <c r="K13" s="23">
        <v>6302</v>
      </c>
      <c r="L13" s="23">
        <v>6302</v>
      </c>
      <c r="M13" s="23">
        <v>6302</v>
      </c>
      <c r="N13" s="23">
        <v>6302</v>
      </c>
      <c r="O13" s="23">
        <v>6302</v>
      </c>
      <c r="P13" s="23">
        <v>6302</v>
      </c>
      <c r="Q13" s="23">
        <v>6302</v>
      </c>
      <c r="R13" s="23">
        <v>6654.5898999999999</v>
      </c>
      <c r="S13" s="23">
        <v>8170.0586400000011</v>
      </c>
      <c r="T13" s="23">
        <v>8639.6792400000013</v>
      </c>
      <c r="U13" s="23">
        <v>9150.1514400000015</v>
      </c>
      <c r="V13" s="23">
        <v>10355.939539999999</v>
      </c>
      <c r="W13" s="23">
        <v>10526.56624</v>
      </c>
    </row>
    <row r="14" spans="1:29">
      <c r="A14" s="27" t="s">
        <v>36</v>
      </c>
      <c r="B14" s="27" t="s">
        <v>32</v>
      </c>
      <c r="C14" s="23">
        <v>300</v>
      </c>
      <c r="D14" s="23">
        <v>300</v>
      </c>
      <c r="E14" s="23">
        <v>300</v>
      </c>
      <c r="F14" s="23">
        <v>300</v>
      </c>
      <c r="G14" s="23">
        <v>300</v>
      </c>
      <c r="H14" s="23">
        <v>300</v>
      </c>
      <c r="I14" s="23">
        <v>300</v>
      </c>
      <c r="J14" s="23">
        <v>300</v>
      </c>
      <c r="K14" s="23">
        <v>300</v>
      </c>
      <c r="L14" s="23">
        <v>270</v>
      </c>
      <c r="M14" s="23">
        <v>270</v>
      </c>
      <c r="N14" s="23">
        <v>270</v>
      </c>
      <c r="O14" s="23">
        <v>215</v>
      </c>
      <c r="P14" s="23">
        <v>190</v>
      </c>
      <c r="Q14" s="23">
        <v>305.812546</v>
      </c>
      <c r="R14" s="23">
        <v>797.27926520801998</v>
      </c>
      <c r="S14" s="23">
        <v>2219.8755257570101</v>
      </c>
      <c r="T14" s="23">
        <v>2219.8755257655102</v>
      </c>
      <c r="U14" s="23">
        <v>2219.8755257727998</v>
      </c>
      <c r="V14" s="23">
        <v>4336.6100296912</v>
      </c>
      <c r="W14" s="23">
        <v>4336.6100275385998</v>
      </c>
    </row>
    <row r="15" spans="1:29">
      <c r="A15" s="27" t="s">
        <v>36</v>
      </c>
      <c r="B15" s="27" t="s">
        <v>69</v>
      </c>
      <c r="C15" s="23">
        <v>810</v>
      </c>
      <c r="D15" s="23">
        <v>810</v>
      </c>
      <c r="E15" s="23">
        <v>810</v>
      </c>
      <c r="F15" s="23">
        <v>810</v>
      </c>
      <c r="G15" s="23">
        <v>2850</v>
      </c>
      <c r="H15" s="23">
        <v>2850</v>
      </c>
      <c r="I15" s="23">
        <v>2850</v>
      </c>
      <c r="J15" s="23">
        <v>2850</v>
      </c>
      <c r="K15" s="23">
        <v>2850</v>
      </c>
      <c r="L15" s="23">
        <v>2850</v>
      </c>
      <c r="M15" s="23">
        <v>2850</v>
      </c>
      <c r="N15" s="23">
        <v>2850</v>
      </c>
      <c r="O15" s="23">
        <v>2850</v>
      </c>
      <c r="P15" s="23">
        <v>2850</v>
      </c>
      <c r="Q15" s="23">
        <v>2850</v>
      </c>
      <c r="R15" s="23">
        <v>2863.7540140000001</v>
      </c>
      <c r="S15" s="23">
        <v>3064.9575199999999</v>
      </c>
      <c r="T15" s="23">
        <v>3064.9575199999999</v>
      </c>
      <c r="U15" s="23">
        <v>3064.9575199999999</v>
      </c>
      <c r="V15" s="23">
        <v>3108.0991199999999</v>
      </c>
      <c r="W15" s="23">
        <v>3108.0991199999999</v>
      </c>
    </row>
    <row r="16" spans="1:29" s="26" customFormat="1">
      <c r="A16" s="27" t="s">
        <v>36</v>
      </c>
      <c r="B16" s="27" t="s">
        <v>52</v>
      </c>
      <c r="C16" s="23">
        <v>16.663999937474706</v>
      </c>
      <c r="D16" s="23">
        <v>23.784000307321524</v>
      </c>
      <c r="E16" s="23">
        <v>29.264000087976427</v>
      </c>
      <c r="F16" s="23">
        <v>39.575999312102766</v>
      </c>
      <c r="G16" s="23">
        <v>51.967000901698917</v>
      </c>
      <c r="H16" s="23">
        <v>65.293000504374191</v>
      </c>
      <c r="I16" s="23">
        <v>79.860000461339666</v>
      </c>
      <c r="J16" s="23">
        <v>94.305999964475447</v>
      </c>
      <c r="K16" s="23">
        <v>109.74100050330138</v>
      </c>
      <c r="L16" s="23">
        <v>119.14800074696512</v>
      </c>
      <c r="M16" s="23">
        <v>146.6789977848527</v>
      </c>
      <c r="N16" s="23">
        <v>164.37900176644305</v>
      </c>
      <c r="O16" s="23">
        <v>187.38500016927702</v>
      </c>
      <c r="P16" s="23">
        <v>202.9000056982039</v>
      </c>
      <c r="Q16" s="23">
        <v>213.63299745321248</v>
      </c>
      <c r="R16" s="23">
        <v>223.14900249242763</v>
      </c>
      <c r="S16" s="23">
        <v>232.42299431562418</v>
      </c>
      <c r="T16" s="23">
        <v>242.16899555921535</v>
      </c>
      <c r="U16" s="23">
        <v>252.81699961423854</v>
      </c>
      <c r="V16" s="23">
        <v>263.66700142621983</v>
      </c>
      <c r="W16" s="23">
        <v>274.3820015192029</v>
      </c>
      <c r="Y16" s="7"/>
      <c r="Z16" s="7"/>
      <c r="AA16" s="7"/>
      <c r="AB16" s="7"/>
      <c r="AC16" s="7"/>
    </row>
    <row r="17" spans="1:29" s="26" customFormat="1">
      <c r="A17" s="29" t="s">
        <v>118</v>
      </c>
      <c r="B17" s="29"/>
      <c r="C17" s="28">
        <v>57567.899993896484</v>
      </c>
      <c r="D17" s="28">
        <v>57398.899993896484</v>
      </c>
      <c r="E17" s="28">
        <v>55585.555767896483</v>
      </c>
      <c r="F17" s="28">
        <v>55547.211823896483</v>
      </c>
      <c r="G17" s="28">
        <v>55688.603925896488</v>
      </c>
      <c r="H17" s="28">
        <v>55825.75933389648</v>
      </c>
      <c r="I17" s="28">
        <v>55929.915003896487</v>
      </c>
      <c r="J17" s="28">
        <v>55367.070413896487</v>
      </c>
      <c r="K17" s="28">
        <v>53743.225823896486</v>
      </c>
      <c r="L17" s="28">
        <v>53039.55352389648</v>
      </c>
      <c r="M17" s="28">
        <v>52899.426963896476</v>
      </c>
      <c r="N17" s="28">
        <v>49887.58275704641</v>
      </c>
      <c r="O17" s="28">
        <v>49368.738427046323</v>
      </c>
      <c r="P17" s="28">
        <v>49388.893817041026</v>
      </c>
      <c r="Q17" s="28">
        <v>47343.453536689412</v>
      </c>
      <c r="R17" s="28">
        <v>47422.692616689201</v>
      </c>
      <c r="S17" s="28">
        <v>47761.41951068896</v>
      </c>
      <c r="T17" s="28">
        <v>47732.00753668863</v>
      </c>
      <c r="U17" s="28">
        <v>47127.876840688165</v>
      </c>
      <c r="V17" s="28">
        <v>48178.245722042942</v>
      </c>
      <c r="W17" s="28">
        <v>48281.59918205018</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8290</v>
      </c>
      <c r="G20" s="23">
        <v>8290</v>
      </c>
      <c r="H20" s="23">
        <v>8290</v>
      </c>
      <c r="I20" s="23">
        <v>8290</v>
      </c>
      <c r="J20" s="23">
        <v>8290</v>
      </c>
      <c r="K20" s="23">
        <v>6970</v>
      </c>
      <c r="L20" s="23">
        <v>6970</v>
      </c>
      <c r="M20" s="23">
        <v>6970</v>
      </c>
      <c r="N20" s="23">
        <v>4090.0003731499301</v>
      </c>
      <c r="O20" s="23">
        <v>4090.00037314984</v>
      </c>
      <c r="P20" s="23">
        <v>4090.0003731445399</v>
      </c>
      <c r="Q20" s="23">
        <v>4090.0003731496499</v>
      </c>
      <c r="R20" s="23">
        <v>4090.0003731495699</v>
      </c>
      <c r="S20" s="23">
        <v>4090.0003731494699</v>
      </c>
      <c r="T20" s="23">
        <v>4090.0003731493102</v>
      </c>
      <c r="U20" s="23">
        <v>4090.0003731491101</v>
      </c>
      <c r="V20" s="23">
        <v>4090.00037314883</v>
      </c>
      <c r="W20" s="23">
        <v>4090.00037314777</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2137</v>
      </c>
      <c r="O26" s="23">
        <v>2137</v>
      </c>
      <c r="P26" s="23">
        <v>2137</v>
      </c>
      <c r="Q26" s="23">
        <v>2137</v>
      </c>
      <c r="R26" s="23">
        <v>2296.4938999999999</v>
      </c>
      <c r="S26" s="23">
        <v>2119.9999699999998</v>
      </c>
      <c r="T26" s="23">
        <v>1917.9999700000001</v>
      </c>
      <c r="U26" s="23">
        <v>1917.9999700000001</v>
      </c>
      <c r="V26" s="23">
        <v>1756.9999400000002</v>
      </c>
      <c r="W26" s="23">
        <v>1708.9999400000002</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2432</v>
      </c>
      <c r="N27" s="23">
        <v>2432</v>
      </c>
      <c r="O27" s="23">
        <v>2432</v>
      </c>
      <c r="P27" s="23">
        <v>2432</v>
      </c>
      <c r="Q27" s="23">
        <v>2432</v>
      </c>
      <c r="R27" s="23">
        <v>2905.5898999999999</v>
      </c>
      <c r="S27" s="23">
        <v>3771.0057400000001</v>
      </c>
      <c r="T27" s="23">
        <v>4240.6263400000007</v>
      </c>
      <c r="U27" s="23">
        <v>4751.0985400000009</v>
      </c>
      <c r="V27" s="23">
        <v>5065.2453399999995</v>
      </c>
      <c r="W27" s="23">
        <v>5235.8720400000002</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1.7543976999999901E-4</v>
      </c>
      <c r="S28" s="23">
        <v>1.7575701000000001E-4</v>
      </c>
      <c r="T28" s="23">
        <v>1.7576551E-4</v>
      </c>
      <c r="U28" s="23">
        <v>1.7577279999999901E-4</v>
      </c>
      <c r="V28" s="23">
        <v>799.94542999999999</v>
      </c>
      <c r="W28" s="23">
        <v>799.94542999999999</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2280</v>
      </c>
      <c r="S29" s="23">
        <v>2280</v>
      </c>
      <c r="T29" s="23">
        <v>2280</v>
      </c>
      <c r="U29" s="23">
        <v>2280</v>
      </c>
      <c r="V29" s="23">
        <v>2280</v>
      </c>
      <c r="W29" s="23">
        <v>2280</v>
      </c>
      <c r="Y29" s="7"/>
      <c r="Z29" s="7"/>
      <c r="AA29" s="7"/>
      <c r="AB29" s="7"/>
      <c r="AC29" s="7"/>
    </row>
    <row r="30" spans="1:29" s="26" customFormat="1">
      <c r="A30" s="27" t="s">
        <v>119</v>
      </c>
      <c r="B30" s="27" t="s">
        <v>52</v>
      </c>
      <c r="C30" s="23">
        <v>6.5580000877380309</v>
      </c>
      <c r="D30" s="23">
        <v>8.7860001325607229</v>
      </c>
      <c r="E30" s="23">
        <v>10.679999828338611</v>
      </c>
      <c r="F30" s="23">
        <v>15.38399958610532</v>
      </c>
      <c r="G30" s="23">
        <v>20.217000722885068</v>
      </c>
      <c r="H30" s="23">
        <v>25.635000705718891</v>
      </c>
      <c r="I30" s="23">
        <v>31.094999551772982</v>
      </c>
      <c r="J30" s="23">
        <v>36.872998952865565</v>
      </c>
      <c r="K30" s="23">
        <v>42.845001220703054</v>
      </c>
      <c r="L30" s="23">
        <v>46.410001754760678</v>
      </c>
      <c r="M30" s="23">
        <v>57.068999290466223</v>
      </c>
      <c r="N30" s="23">
        <v>64.705999374389634</v>
      </c>
      <c r="O30" s="23">
        <v>73.34999942779541</v>
      </c>
      <c r="P30" s="23">
        <v>79.327003479003906</v>
      </c>
      <c r="Q30" s="23">
        <v>83.165996074676499</v>
      </c>
      <c r="R30" s="23">
        <v>86.441000938415471</v>
      </c>
      <c r="S30" s="23">
        <v>89.565996170043888</v>
      </c>
      <c r="T30" s="23">
        <v>92.826001167297335</v>
      </c>
      <c r="U30" s="23">
        <v>96.448000907897935</v>
      </c>
      <c r="V30" s="23">
        <v>100.13800144195552</v>
      </c>
      <c r="W30" s="23">
        <v>103.72899723052973</v>
      </c>
      <c r="Y30" s="7"/>
      <c r="Z30" s="7"/>
      <c r="AA30" s="7"/>
      <c r="AB30" s="7"/>
      <c r="AC30" s="7"/>
    </row>
    <row r="31" spans="1:29" s="26" customFormat="1">
      <c r="A31" s="29" t="s">
        <v>118</v>
      </c>
      <c r="B31" s="29"/>
      <c r="C31" s="28">
        <v>19307</v>
      </c>
      <c r="D31" s="28">
        <v>18982</v>
      </c>
      <c r="E31" s="28">
        <v>17507</v>
      </c>
      <c r="F31" s="28">
        <v>17507</v>
      </c>
      <c r="G31" s="28">
        <v>17507</v>
      </c>
      <c r="H31" s="28">
        <v>17507</v>
      </c>
      <c r="I31" s="28">
        <v>17507</v>
      </c>
      <c r="J31" s="28">
        <v>17507</v>
      </c>
      <c r="K31" s="28">
        <v>16187</v>
      </c>
      <c r="L31" s="28">
        <v>16187</v>
      </c>
      <c r="M31" s="28">
        <v>16187</v>
      </c>
      <c r="N31" s="28">
        <v>13307.000373149931</v>
      </c>
      <c r="O31" s="28">
        <v>13307.00037314984</v>
      </c>
      <c r="P31" s="28">
        <v>13307.000373144539</v>
      </c>
      <c r="Q31" s="28">
        <v>13257.000373149651</v>
      </c>
      <c r="R31" s="28">
        <v>13890.084173149571</v>
      </c>
      <c r="S31" s="28">
        <v>14579.00608314947</v>
      </c>
      <c r="T31" s="28">
        <v>14846.626683149312</v>
      </c>
      <c r="U31" s="28">
        <v>15357.098883149112</v>
      </c>
      <c r="V31" s="28">
        <v>15510.24565314883</v>
      </c>
      <c r="W31" s="28">
        <v>15632.87235314777</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8126</v>
      </c>
      <c r="G34" s="23">
        <v>8126</v>
      </c>
      <c r="H34" s="23">
        <v>8126</v>
      </c>
      <c r="I34" s="23">
        <v>8126</v>
      </c>
      <c r="J34" s="23">
        <v>7426</v>
      </c>
      <c r="K34" s="23">
        <v>7426</v>
      </c>
      <c r="L34" s="23">
        <v>7426</v>
      </c>
      <c r="M34" s="23">
        <v>7426</v>
      </c>
      <c r="N34" s="23">
        <v>7426</v>
      </c>
      <c r="O34" s="23">
        <v>7426</v>
      </c>
      <c r="P34" s="23">
        <v>7426</v>
      </c>
      <c r="Q34" s="23">
        <v>6395.4042896432802</v>
      </c>
      <c r="R34" s="23">
        <v>6395.4039096431497</v>
      </c>
      <c r="S34" s="23">
        <v>5940.0006136429993</v>
      </c>
      <c r="T34" s="23">
        <v>5940.0006096428297</v>
      </c>
      <c r="U34" s="23">
        <v>5940.0006136425691</v>
      </c>
      <c r="V34" s="23">
        <v>5940.0006136422699</v>
      </c>
      <c r="W34" s="23">
        <v>5940.0006136415695</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677</v>
      </c>
      <c r="H40" s="23">
        <v>677</v>
      </c>
      <c r="I40" s="23">
        <v>677</v>
      </c>
      <c r="J40" s="23">
        <v>677</v>
      </c>
      <c r="K40" s="23">
        <v>677</v>
      </c>
      <c r="L40" s="23">
        <v>677</v>
      </c>
      <c r="M40" s="23">
        <v>677</v>
      </c>
      <c r="N40" s="23">
        <v>677</v>
      </c>
      <c r="O40" s="23">
        <v>677</v>
      </c>
      <c r="P40" s="23">
        <v>677</v>
      </c>
      <c r="Q40" s="23">
        <v>677</v>
      </c>
      <c r="R40" s="23">
        <v>677</v>
      </c>
      <c r="S40" s="23">
        <v>677</v>
      </c>
      <c r="T40" s="23">
        <v>821.81203000000005</v>
      </c>
      <c r="U40" s="23">
        <v>976.47287000000006</v>
      </c>
      <c r="V40" s="23">
        <v>976.47287000000006</v>
      </c>
      <c r="W40" s="23">
        <v>1051.1472200000001</v>
      </c>
    </row>
    <row r="41" spans="1:29"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2308</v>
      </c>
      <c r="S41" s="23">
        <v>2258</v>
      </c>
      <c r="T41" s="23">
        <v>2258</v>
      </c>
      <c r="U41" s="23">
        <v>2258</v>
      </c>
      <c r="V41" s="23">
        <v>2258</v>
      </c>
      <c r="W41" s="23">
        <v>2258</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v>
      </c>
      <c r="P42" s="23">
        <v>20</v>
      </c>
      <c r="Q42" s="23">
        <v>20</v>
      </c>
      <c r="R42" s="23">
        <v>20</v>
      </c>
      <c r="S42" s="23">
        <v>20</v>
      </c>
      <c r="T42" s="23">
        <v>20</v>
      </c>
      <c r="U42" s="23">
        <v>20</v>
      </c>
      <c r="V42" s="23">
        <v>20.000499691200002</v>
      </c>
      <c r="W42" s="23">
        <v>20.000497538600001</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v>
      </c>
      <c r="S43" s="23">
        <v>570</v>
      </c>
      <c r="T43" s="23">
        <v>570</v>
      </c>
      <c r="U43" s="23">
        <v>570</v>
      </c>
      <c r="V43" s="23">
        <v>570</v>
      </c>
      <c r="W43" s="23">
        <v>570</v>
      </c>
    </row>
    <row r="44" spans="1:29" s="26" customFormat="1">
      <c r="A44" s="27" t="s">
        <v>120</v>
      </c>
      <c r="B44" s="27" t="s">
        <v>52</v>
      </c>
      <c r="C44" s="23">
        <v>2.6030000150203643</v>
      </c>
      <c r="D44" s="23">
        <v>3.3170000910758937</v>
      </c>
      <c r="E44" s="23">
        <v>4.0260000228881774</v>
      </c>
      <c r="F44" s="23">
        <v>5.4030001759529078</v>
      </c>
      <c r="G44" s="23">
        <v>7.6770000457763601</v>
      </c>
      <c r="H44" s="23">
        <v>9.8029999732971085</v>
      </c>
      <c r="I44" s="23">
        <v>12.359000444412139</v>
      </c>
      <c r="J44" s="23">
        <v>14.69100010395041</v>
      </c>
      <c r="K44" s="23">
        <v>17.289999723434399</v>
      </c>
      <c r="L44" s="23">
        <v>18.852000474929767</v>
      </c>
      <c r="M44" s="23">
        <v>24.21999907493586</v>
      </c>
      <c r="N44" s="23">
        <v>26.670000553131</v>
      </c>
      <c r="O44" s="23">
        <v>30.57900047302244</v>
      </c>
      <c r="P44" s="23">
        <v>33.136000633239718</v>
      </c>
      <c r="Q44" s="23">
        <v>34.829999446868804</v>
      </c>
      <c r="R44" s="23">
        <v>36.323000669479349</v>
      </c>
      <c r="S44" s="23">
        <v>37.833999156951897</v>
      </c>
      <c r="T44" s="23">
        <v>39.482998371124204</v>
      </c>
      <c r="U44" s="23">
        <v>41.236998558044355</v>
      </c>
      <c r="V44" s="23">
        <v>42.889000892639132</v>
      </c>
      <c r="W44" s="23">
        <v>44.434001445770186</v>
      </c>
    </row>
    <row r="45" spans="1:29" s="26" customFormat="1">
      <c r="A45" s="29" t="s">
        <v>118</v>
      </c>
      <c r="B45" s="29"/>
      <c r="C45" s="28">
        <v>14836</v>
      </c>
      <c r="D45" s="28">
        <v>14891</v>
      </c>
      <c r="E45" s="28">
        <v>14891</v>
      </c>
      <c r="F45" s="28">
        <v>14891</v>
      </c>
      <c r="G45" s="28">
        <v>14891</v>
      </c>
      <c r="H45" s="28">
        <v>14891</v>
      </c>
      <c r="I45" s="28">
        <v>14891</v>
      </c>
      <c r="J45" s="28">
        <v>14191</v>
      </c>
      <c r="K45" s="28">
        <v>14191</v>
      </c>
      <c r="L45" s="28">
        <v>14191</v>
      </c>
      <c r="M45" s="28">
        <v>14191</v>
      </c>
      <c r="N45" s="28">
        <v>14191</v>
      </c>
      <c r="O45" s="28">
        <v>13899</v>
      </c>
      <c r="P45" s="28">
        <v>13782</v>
      </c>
      <c r="Q45" s="28">
        <v>12751.40428964328</v>
      </c>
      <c r="R45" s="28">
        <v>12245.40390964315</v>
      </c>
      <c r="S45" s="28">
        <v>11654.000613642998</v>
      </c>
      <c r="T45" s="28">
        <v>11798.812639642831</v>
      </c>
      <c r="U45" s="28">
        <v>11810.473483642569</v>
      </c>
      <c r="V45" s="28">
        <v>11810.47348364227</v>
      </c>
      <c r="W45" s="28">
        <v>11885.147833641569</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4835</v>
      </c>
      <c r="G49" s="23">
        <v>4835</v>
      </c>
      <c r="H49" s="23">
        <v>4835</v>
      </c>
      <c r="I49" s="23">
        <v>4835</v>
      </c>
      <c r="J49" s="23">
        <v>4835</v>
      </c>
      <c r="K49" s="23">
        <v>4485</v>
      </c>
      <c r="L49" s="23">
        <v>4135</v>
      </c>
      <c r="M49" s="23">
        <v>3853.9475900000002</v>
      </c>
      <c r="N49" s="23">
        <v>3853.9475900000002</v>
      </c>
      <c r="O49" s="23">
        <v>3853.9475900000002</v>
      </c>
      <c r="P49" s="23">
        <v>3853.9475900000002</v>
      </c>
      <c r="Q49" s="23">
        <v>3853.9475900000002</v>
      </c>
      <c r="R49" s="23">
        <v>3853.9475900000002</v>
      </c>
      <c r="S49" s="23">
        <v>3853.9475900000002</v>
      </c>
      <c r="T49" s="23">
        <v>3853.9475900000002</v>
      </c>
      <c r="U49" s="23">
        <v>3853.9475900000002</v>
      </c>
      <c r="V49" s="23">
        <v>3853.9475900000002</v>
      </c>
      <c r="W49" s="23">
        <v>3760</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1290.00012635536</v>
      </c>
      <c r="W52" s="23">
        <v>1290.0001263643601</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3818</v>
      </c>
      <c r="R54" s="23">
        <v>3818</v>
      </c>
      <c r="S54" s="23">
        <v>3751</v>
      </c>
      <c r="T54" s="23">
        <v>3331</v>
      </c>
      <c r="U54" s="23">
        <v>3331</v>
      </c>
      <c r="V54" s="23">
        <v>3072</v>
      </c>
      <c r="W54" s="23">
        <v>3072</v>
      </c>
    </row>
    <row r="55" spans="1:23" s="26" customFormat="1">
      <c r="A55" s="27" t="s">
        <v>121</v>
      </c>
      <c r="B55" s="27" t="s">
        <v>64</v>
      </c>
      <c r="C55" s="23">
        <v>1088</v>
      </c>
      <c r="D55" s="23">
        <v>1088</v>
      </c>
      <c r="E55" s="23">
        <v>1088</v>
      </c>
      <c r="F55" s="23">
        <v>1088</v>
      </c>
      <c r="G55" s="23">
        <v>1088</v>
      </c>
      <c r="H55" s="23">
        <v>1088</v>
      </c>
      <c r="I55" s="23">
        <v>1088</v>
      </c>
      <c r="J55" s="23">
        <v>1088</v>
      </c>
      <c r="K55" s="23">
        <v>1088</v>
      </c>
      <c r="L55" s="23">
        <v>1088</v>
      </c>
      <c r="M55" s="23">
        <v>1088</v>
      </c>
      <c r="N55" s="23">
        <v>1088</v>
      </c>
      <c r="O55" s="23">
        <v>1088</v>
      </c>
      <c r="P55" s="23">
        <v>1088</v>
      </c>
      <c r="Q55" s="23">
        <v>1088</v>
      </c>
      <c r="R55" s="23">
        <v>1088</v>
      </c>
      <c r="S55" s="23">
        <v>1088</v>
      </c>
      <c r="T55" s="23">
        <v>1088</v>
      </c>
      <c r="U55" s="23">
        <v>1088</v>
      </c>
      <c r="V55" s="23">
        <v>1088</v>
      </c>
      <c r="W55" s="23">
        <v>1088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20.000189768249999</v>
      </c>
      <c r="S56" s="23">
        <v>921.66094999999996</v>
      </c>
      <c r="T56" s="23">
        <v>921.66094999999996</v>
      </c>
      <c r="U56" s="23">
        <v>921.66094999999996</v>
      </c>
      <c r="V56" s="23">
        <v>1312.5310999999999</v>
      </c>
      <c r="W56" s="23">
        <v>1312.5310999999999</v>
      </c>
    </row>
    <row r="57" spans="1:23" s="26" customFormat="1">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13.754014</v>
      </c>
      <c r="S57" s="23">
        <v>214.95751999999999</v>
      </c>
      <c r="T57" s="23">
        <v>214.95751999999999</v>
      </c>
      <c r="U57" s="23">
        <v>214.95751999999999</v>
      </c>
      <c r="V57" s="23">
        <v>258.09912000000003</v>
      </c>
      <c r="W57" s="23">
        <v>258.09912000000003</v>
      </c>
    </row>
    <row r="58" spans="1:23" s="26" customFormat="1">
      <c r="A58" s="27" t="s">
        <v>121</v>
      </c>
      <c r="B58" s="27" t="s">
        <v>52</v>
      </c>
      <c r="C58" s="23">
        <v>3.730999946594233</v>
      </c>
      <c r="D58" s="23">
        <v>5.3370000422000805</v>
      </c>
      <c r="E58" s="23">
        <v>6.5620000958442661</v>
      </c>
      <c r="F58" s="23">
        <v>8.8679997920989955</v>
      </c>
      <c r="G58" s="23">
        <v>11.99400031566614</v>
      </c>
      <c r="H58" s="23">
        <v>15.010999917983911</v>
      </c>
      <c r="I58" s="23">
        <v>18.664000272750819</v>
      </c>
      <c r="J58" s="23">
        <v>22.177000880241362</v>
      </c>
      <c r="K58" s="23">
        <v>26.300000429153378</v>
      </c>
      <c r="L58" s="23">
        <v>28.99999904632562</v>
      </c>
      <c r="M58" s="23">
        <v>38.306999206542869</v>
      </c>
      <c r="N58" s="23">
        <v>44.082001686096135</v>
      </c>
      <c r="O58" s="23">
        <v>52.344999551773057</v>
      </c>
      <c r="P58" s="23">
        <v>57.273001432418774</v>
      </c>
      <c r="Q58" s="23">
        <v>60.753001213073674</v>
      </c>
      <c r="R58" s="23">
        <v>63.832001686096142</v>
      </c>
      <c r="S58" s="23">
        <v>66.790998935699449</v>
      </c>
      <c r="T58" s="23">
        <v>69.882997035980154</v>
      </c>
      <c r="U58" s="23">
        <v>73.295000076293931</v>
      </c>
      <c r="V58" s="23">
        <v>76.875997543334947</v>
      </c>
      <c r="W58" s="23">
        <v>80.486003398895207</v>
      </c>
    </row>
    <row r="59" spans="1:23" s="26" customFormat="1">
      <c r="A59" s="29" t="s">
        <v>118</v>
      </c>
      <c r="B59" s="29"/>
      <c r="C59" s="28">
        <v>14345</v>
      </c>
      <c r="D59" s="28">
        <v>14360</v>
      </c>
      <c r="E59" s="28">
        <v>14360</v>
      </c>
      <c r="F59" s="28">
        <v>14360</v>
      </c>
      <c r="G59" s="28">
        <v>14360</v>
      </c>
      <c r="H59" s="28">
        <v>14360</v>
      </c>
      <c r="I59" s="28">
        <v>14360</v>
      </c>
      <c r="J59" s="28">
        <v>14360</v>
      </c>
      <c r="K59" s="28">
        <v>14010</v>
      </c>
      <c r="L59" s="28">
        <v>13660</v>
      </c>
      <c r="M59" s="28">
        <v>13378.94759</v>
      </c>
      <c r="N59" s="28">
        <v>13378.94759</v>
      </c>
      <c r="O59" s="28">
        <v>13208.94759</v>
      </c>
      <c r="P59" s="28">
        <v>13208.94759</v>
      </c>
      <c r="Q59" s="28">
        <v>13208.94759</v>
      </c>
      <c r="R59" s="28">
        <v>13208.94759</v>
      </c>
      <c r="S59" s="28">
        <v>13141.94759</v>
      </c>
      <c r="T59" s="28">
        <v>12721.94759</v>
      </c>
      <c r="U59" s="28">
        <v>11781.94759</v>
      </c>
      <c r="V59" s="28">
        <v>11522.94771635536</v>
      </c>
      <c r="W59" s="28">
        <v>11429.000126364361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824.36216999999999</v>
      </c>
      <c r="W66" s="23">
        <v>824.36216999999999</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1904</v>
      </c>
      <c r="O68" s="23">
        <v>1710</v>
      </c>
      <c r="P68" s="23">
        <v>1710</v>
      </c>
      <c r="Q68" s="23">
        <v>1488</v>
      </c>
      <c r="R68" s="23">
        <v>1303</v>
      </c>
      <c r="S68" s="23">
        <v>1303</v>
      </c>
      <c r="T68" s="23">
        <v>1144</v>
      </c>
      <c r="U68" s="23">
        <v>817</v>
      </c>
      <c r="V68" s="23">
        <v>818.28704500000003</v>
      </c>
      <c r="W68" s="23">
        <v>818.28704500000003</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353</v>
      </c>
      <c r="O69" s="23">
        <v>353</v>
      </c>
      <c r="P69" s="23">
        <v>353</v>
      </c>
      <c r="Q69" s="23">
        <v>353</v>
      </c>
      <c r="R69" s="23">
        <v>353</v>
      </c>
      <c r="S69" s="23">
        <v>1053.0529000000001</v>
      </c>
      <c r="T69" s="23">
        <v>1053.0529000000001</v>
      </c>
      <c r="U69" s="23">
        <v>1053.0529000000001</v>
      </c>
      <c r="V69" s="23">
        <v>1944.6941999999999</v>
      </c>
      <c r="W69" s="23">
        <v>1944.6941999999999</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265.812546</v>
      </c>
      <c r="R70" s="23">
        <v>757.27890000000002</v>
      </c>
      <c r="S70" s="23">
        <v>1278.2144000000001</v>
      </c>
      <c r="T70" s="23">
        <v>1278.2144000000001</v>
      </c>
      <c r="U70" s="23">
        <v>1278.2144000000001</v>
      </c>
      <c r="V70" s="23">
        <v>2204.1329999999998</v>
      </c>
      <c r="W70" s="23">
        <v>2204.1329999999998</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3.3319998979568428</v>
      </c>
      <c r="D72" s="23">
        <v>5.7880000472068707</v>
      </c>
      <c r="E72" s="23">
        <v>7.3300001621246249</v>
      </c>
      <c r="F72" s="23">
        <v>9.0219997763633728</v>
      </c>
      <c r="G72" s="23">
        <v>10.891999840736368</v>
      </c>
      <c r="H72" s="23">
        <v>13.30499988794317</v>
      </c>
      <c r="I72" s="23">
        <v>15.80500018596643</v>
      </c>
      <c r="J72" s="23">
        <v>18.292000055313078</v>
      </c>
      <c r="K72" s="23">
        <v>20.64899909496302</v>
      </c>
      <c r="L72" s="23">
        <v>22.004999399185081</v>
      </c>
      <c r="M72" s="23">
        <v>23.441000103950451</v>
      </c>
      <c r="N72" s="23">
        <v>24.951000094413729</v>
      </c>
      <c r="O72" s="23">
        <v>26.615000486373798</v>
      </c>
      <c r="P72" s="23">
        <v>28.315000057220409</v>
      </c>
      <c r="Q72" s="23">
        <v>29.831000804901041</v>
      </c>
      <c r="R72" s="23">
        <v>31.334999322891168</v>
      </c>
      <c r="S72" s="23">
        <v>32.86299991607666</v>
      </c>
      <c r="T72" s="23">
        <v>34.454999208450289</v>
      </c>
      <c r="U72" s="23">
        <v>36.142000198364173</v>
      </c>
      <c r="V72" s="23">
        <v>37.889001607894848</v>
      </c>
      <c r="W72" s="23">
        <v>39.683999538421531</v>
      </c>
    </row>
    <row r="73" spans="1:23" s="26" customFormat="1">
      <c r="A73" s="29" t="s">
        <v>118</v>
      </c>
      <c r="B73" s="29"/>
      <c r="C73" s="28">
        <v>5711</v>
      </c>
      <c r="D73" s="28">
        <v>5797</v>
      </c>
      <c r="E73" s="28">
        <v>5317</v>
      </c>
      <c r="F73" s="28">
        <v>5137</v>
      </c>
      <c r="G73" s="28">
        <v>5137</v>
      </c>
      <c r="H73" s="28">
        <v>5137</v>
      </c>
      <c r="I73" s="28">
        <v>5104</v>
      </c>
      <c r="J73" s="28">
        <v>5104</v>
      </c>
      <c r="K73" s="28">
        <v>5013</v>
      </c>
      <c r="L73" s="28">
        <v>4518</v>
      </c>
      <c r="M73" s="28">
        <v>4518</v>
      </c>
      <c r="N73" s="28">
        <v>4249</v>
      </c>
      <c r="O73" s="28">
        <v>4055</v>
      </c>
      <c r="P73" s="28">
        <v>4055</v>
      </c>
      <c r="Q73" s="28">
        <v>2953</v>
      </c>
      <c r="R73" s="28">
        <v>2768</v>
      </c>
      <c r="S73" s="28">
        <v>2939.0529000000001</v>
      </c>
      <c r="T73" s="28">
        <v>2780.0529000000001</v>
      </c>
      <c r="U73" s="28">
        <v>2453.0529000000001</v>
      </c>
      <c r="V73" s="28">
        <v>3587.3434149999998</v>
      </c>
      <c r="W73" s="28">
        <v>3587.3434149999998</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715.65577399999995</v>
      </c>
      <c r="F82" s="23">
        <v>857.31182999999896</v>
      </c>
      <c r="G82" s="23">
        <v>998.70393200000001</v>
      </c>
      <c r="H82" s="23">
        <v>1135.85934</v>
      </c>
      <c r="I82" s="23">
        <v>1273.0150100000001</v>
      </c>
      <c r="J82" s="23">
        <v>1410.1704199999999</v>
      </c>
      <c r="K82" s="23">
        <v>1547.32583</v>
      </c>
      <c r="L82" s="23">
        <v>1688.65353</v>
      </c>
      <c r="M82" s="23">
        <v>1829.5793799999999</v>
      </c>
      <c r="N82" s="23">
        <v>1966.7348</v>
      </c>
      <c r="O82" s="23">
        <v>2103.8904699999998</v>
      </c>
      <c r="P82" s="23">
        <v>2241.0458600000002</v>
      </c>
      <c r="Q82" s="23">
        <v>2378.20129</v>
      </c>
      <c r="R82" s="23">
        <v>2515.3569500000003</v>
      </c>
      <c r="S82" s="23">
        <v>2652.51233</v>
      </c>
      <c r="T82" s="23">
        <v>2789.6677300000001</v>
      </c>
      <c r="U82" s="23">
        <v>2930.4039899999998</v>
      </c>
      <c r="V82" s="23">
        <v>3072.3354599999998</v>
      </c>
      <c r="W82" s="23">
        <v>3072.3354599999998</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0.43999999016523272</v>
      </c>
      <c r="D86" s="23">
        <v>0.55599999427795399</v>
      </c>
      <c r="E86" s="23">
        <v>0.66599997878074546</v>
      </c>
      <c r="F86" s="23">
        <v>0.89899998158216399</v>
      </c>
      <c r="G86" s="23">
        <v>1.1869999766349781</v>
      </c>
      <c r="H86" s="23">
        <v>1.5390000194311091</v>
      </c>
      <c r="I86" s="23">
        <v>1.937000006437295</v>
      </c>
      <c r="J86" s="23">
        <v>2.2729999721050209</v>
      </c>
      <c r="K86" s="23">
        <v>2.6570000350475249</v>
      </c>
      <c r="L86" s="23">
        <v>2.8810000717639852</v>
      </c>
      <c r="M86" s="23">
        <v>3.6420001089572818</v>
      </c>
      <c r="N86" s="23">
        <v>3.9700000584125439</v>
      </c>
      <c r="O86" s="23">
        <v>4.4960002303123456</v>
      </c>
      <c r="P86" s="23">
        <v>4.8490000963210989</v>
      </c>
      <c r="Q86" s="23">
        <v>5.0529999136924735</v>
      </c>
      <c r="R86" s="23">
        <v>5.2179998755454955</v>
      </c>
      <c r="S86" s="23">
        <v>5.3690001368522609</v>
      </c>
      <c r="T86" s="23">
        <v>5.5219997763633675</v>
      </c>
      <c r="U86" s="23">
        <v>5.6949998736381451</v>
      </c>
      <c r="V86" s="23">
        <v>5.8749999403953517</v>
      </c>
      <c r="W86" s="23">
        <v>6.0489999055862418</v>
      </c>
    </row>
    <row r="87" spans="1:29">
      <c r="A87" s="29" t="s">
        <v>118</v>
      </c>
      <c r="B87" s="29"/>
      <c r="C87" s="28">
        <v>3368.8999938964839</v>
      </c>
      <c r="D87" s="28">
        <v>3368.8999938964839</v>
      </c>
      <c r="E87" s="28">
        <v>3510.5557678964838</v>
      </c>
      <c r="F87" s="28">
        <v>3652.2118238964831</v>
      </c>
      <c r="G87" s="28">
        <v>3793.6039258964838</v>
      </c>
      <c r="H87" s="28">
        <v>3930.7593338964839</v>
      </c>
      <c r="I87" s="28">
        <v>4067.915003896484</v>
      </c>
      <c r="J87" s="28">
        <v>4205.0704138964838</v>
      </c>
      <c r="K87" s="28">
        <v>4342.2258238964841</v>
      </c>
      <c r="L87" s="28">
        <v>4483.553523896484</v>
      </c>
      <c r="M87" s="28">
        <v>4624.4793738964836</v>
      </c>
      <c r="N87" s="28">
        <v>4761.6347938964836</v>
      </c>
      <c r="O87" s="28">
        <v>4898.7904638964837</v>
      </c>
      <c r="P87" s="28">
        <v>5035.9458538964846</v>
      </c>
      <c r="Q87" s="28">
        <v>5173.1012838964834</v>
      </c>
      <c r="R87" s="28">
        <v>5310.2569438964838</v>
      </c>
      <c r="S87" s="28">
        <v>5447.4123238964839</v>
      </c>
      <c r="T87" s="28">
        <v>5584.5677238964836</v>
      </c>
      <c r="U87" s="28">
        <v>5725.3039838964833</v>
      </c>
      <c r="V87" s="28">
        <v>5747.2354538964837</v>
      </c>
      <c r="W87" s="28">
        <v>5747.2354538964837</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270</v>
      </c>
      <c r="M92" s="23">
        <v>270</v>
      </c>
      <c r="N92" s="23">
        <v>270</v>
      </c>
      <c r="O92" s="23">
        <v>215</v>
      </c>
      <c r="P92" s="23">
        <v>190</v>
      </c>
      <c r="Q92" s="23">
        <v>305.812546</v>
      </c>
      <c r="R92" s="23">
        <v>797.27926520801998</v>
      </c>
      <c r="S92" s="23">
        <v>2219.8755257570101</v>
      </c>
      <c r="T92" s="23">
        <v>2219.8755257655102</v>
      </c>
      <c r="U92" s="23">
        <v>2219.8755257727998</v>
      </c>
      <c r="V92" s="23">
        <v>4336.6100296912</v>
      </c>
      <c r="W92" s="23">
        <v>4336.6100275385998</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3450</v>
      </c>
      <c r="M93" s="23">
        <v>3450</v>
      </c>
      <c r="N93" s="23">
        <v>3450</v>
      </c>
      <c r="O93" s="23">
        <v>3450</v>
      </c>
      <c r="P93" s="23">
        <v>3450</v>
      </c>
      <c r="Q93" s="23">
        <v>3450</v>
      </c>
      <c r="R93" s="23">
        <v>3463.7540140000001</v>
      </c>
      <c r="S93" s="23">
        <v>3664.9575199999999</v>
      </c>
      <c r="T93" s="23">
        <v>3664.9575199999999</v>
      </c>
      <c r="U93" s="23">
        <v>3664.9575199999999</v>
      </c>
      <c r="V93" s="23">
        <v>3708.0991199999999</v>
      </c>
      <c r="W93" s="23">
        <v>3708.0991199999999</v>
      </c>
      <c r="Y93" s="7"/>
      <c r="Z93" s="7"/>
      <c r="AA93" s="7"/>
    </row>
    <row r="94" spans="1:29" s="26" customFormat="1">
      <c r="A94" s="27" t="s">
        <v>36</v>
      </c>
      <c r="B94" s="27" t="s">
        <v>72</v>
      </c>
      <c r="C94" s="23">
        <v>16.663999937474706</v>
      </c>
      <c r="D94" s="23">
        <v>23.784000307321524</v>
      </c>
      <c r="E94" s="23">
        <v>29.264000087976427</v>
      </c>
      <c r="F94" s="23">
        <v>39.575999312102766</v>
      </c>
      <c r="G94" s="23">
        <v>51.967000901698917</v>
      </c>
      <c r="H94" s="23">
        <v>65.293000504374191</v>
      </c>
      <c r="I94" s="23">
        <v>79.860000461339666</v>
      </c>
      <c r="J94" s="23">
        <v>94.305999964475447</v>
      </c>
      <c r="K94" s="23">
        <v>109.74100050330138</v>
      </c>
      <c r="L94" s="23">
        <v>119.14800074696512</v>
      </c>
      <c r="M94" s="23">
        <v>146.6789977848527</v>
      </c>
      <c r="N94" s="23">
        <v>164.37900176644305</v>
      </c>
      <c r="O94" s="23">
        <v>187.38500016927702</v>
      </c>
      <c r="P94" s="23">
        <v>202.9000056982039</v>
      </c>
      <c r="Q94" s="23">
        <v>213.63299745321248</v>
      </c>
      <c r="R94" s="23">
        <v>223.14900249242763</v>
      </c>
      <c r="S94" s="23">
        <v>232.42299431562418</v>
      </c>
      <c r="T94" s="23">
        <v>242.16899555921535</v>
      </c>
      <c r="U94" s="23">
        <v>252.81699961423854</v>
      </c>
      <c r="V94" s="23">
        <v>263.66700142621983</v>
      </c>
      <c r="W94" s="23">
        <v>274.3820015192029</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1.7543976999999901E-4</v>
      </c>
      <c r="S97" s="23">
        <v>1.7575701000000001E-4</v>
      </c>
      <c r="T97" s="23">
        <v>1.7576551E-4</v>
      </c>
      <c r="U97" s="23">
        <v>1.7577279999999901E-4</v>
      </c>
      <c r="V97" s="23">
        <v>799.94542999999999</v>
      </c>
      <c r="W97" s="23">
        <v>799.94542999999999</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2880</v>
      </c>
      <c r="S98" s="23">
        <v>2880</v>
      </c>
      <c r="T98" s="23">
        <v>2880</v>
      </c>
      <c r="U98" s="23">
        <v>2880</v>
      </c>
      <c r="V98" s="23">
        <v>2880</v>
      </c>
      <c r="W98" s="23">
        <v>2880</v>
      </c>
      <c r="Y98" s="7"/>
      <c r="Z98" s="7"/>
      <c r="AA98" s="7"/>
    </row>
    <row r="99" spans="1:29" s="26" customFormat="1">
      <c r="A99" s="27" t="s">
        <v>119</v>
      </c>
      <c r="B99" s="27" t="s">
        <v>72</v>
      </c>
      <c r="C99" s="23">
        <v>6.5580000877380309</v>
      </c>
      <c r="D99" s="23">
        <v>8.7860001325607229</v>
      </c>
      <c r="E99" s="23">
        <v>10.679999828338611</v>
      </c>
      <c r="F99" s="23">
        <v>15.38399958610532</v>
      </c>
      <c r="G99" s="23">
        <v>20.217000722885068</v>
      </c>
      <c r="H99" s="23">
        <v>25.635000705718891</v>
      </c>
      <c r="I99" s="23">
        <v>31.094999551772982</v>
      </c>
      <c r="J99" s="23">
        <v>36.872998952865565</v>
      </c>
      <c r="K99" s="23">
        <v>42.845001220703054</v>
      </c>
      <c r="L99" s="23">
        <v>46.410001754760678</v>
      </c>
      <c r="M99" s="23">
        <v>57.068999290466223</v>
      </c>
      <c r="N99" s="23">
        <v>64.705999374389634</v>
      </c>
      <c r="O99" s="23">
        <v>73.34999942779541</v>
      </c>
      <c r="P99" s="23">
        <v>79.327003479003906</v>
      </c>
      <c r="Q99" s="23">
        <v>83.165996074676499</v>
      </c>
      <c r="R99" s="23">
        <v>86.441000938415471</v>
      </c>
      <c r="S99" s="23">
        <v>89.565996170043888</v>
      </c>
      <c r="T99" s="23">
        <v>92.826001167297335</v>
      </c>
      <c r="U99" s="23">
        <v>96.448000907897935</v>
      </c>
      <c r="V99" s="23">
        <v>100.13800144195552</v>
      </c>
      <c r="W99" s="23">
        <v>103.72899723052973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v>
      </c>
      <c r="P102" s="23">
        <v>20</v>
      </c>
      <c r="Q102" s="23">
        <v>20</v>
      </c>
      <c r="R102" s="23">
        <v>20</v>
      </c>
      <c r="S102" s="23">
        <v>20</v>
      </c>
      <c r="T102" s="23">
        <v>20</v>
      </c>
      <c r="U102" s="23">
        <v>20</v>
      </c>
      <c r="V102" s="23">
        <v>20.000499691200002</v>
      </c>
      <c r="W102" s="23">
        <v>20.000497538600001</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v>
      </c>
      <c r="S103" s="23">
        <v>570</v>
      </c>
      <c r="T103" s="23">
        <v>570</v>
      </c>
      <c r="U103" s="23">
        <v>570</v>
      </c>
      <c r="V103" s="23">
        <v>570</v>
      </c>
      <c r="W103" s="23">
        <v>570</v>
      </c>
    </row>
    <row r="104" spans="1:29">
      <c r="A104" s="27" t="s">
        <v>120</v>
      </c>
      <c r="B104" s="27" t="s">
        <v>72</v>
      </c>
      <c r="C104" s="23">
        <v>2.6030000150203643</v>
      </c>
      <c r="D104" s="23">
        <v>3.3170000910758937</v>
      </c>
      <c r="E104" s="23">
        <v>4.0260000228881774</v>
      </c>
      <c r="F104" s="23">
        <v>5.4030001759529078</v>
      </c>
      <c r="G104" s="23">
        <v>7.6770000457763601</v>
      </c>
      <c r="H104" s="23">
        <v>9.8029999732971085</v>
      </c>
      <c r="I104" s="23">
        <v>12.359000444412139</v>
      </c>
      <c r="J104" s="23">
        <v>14.69100010395041</v>
      </c>
      <c r="K104" s="23">
        <v>17.289999723434399</v>
      </c>
      <c r="L104" s="23">
        <v>18.852000474929767</v>
      </c>
      <c r="M104" s="23">
        <v>24.21999907493586</v>
      </c>
      <c r="N104" s="23">
        <v>26.670000553131</v>
      </c>
      <c r="O104" s="23">
        <v>30.57900047302244</v>
      </c>
      <c r="P104" s="23">
        <v>33.136000633239718</v>
      </c>
      <c r="Q104" s="23">
        <v>34.829999446868804</v>
      </c>
      <c r="R104" s="23">
        <v>36.323000669479349</v>
      </c>
      <c r="S104" s="23">
        <v>37.833999156951897</v>
      </c>
      <c r="T104" s="23">
        <v>39.482998371124204</v>
      </c>
      <c r="U104" s="23">
        <v>41.236998558044355</v>
      </c>
      <c r="V104" s="23">
        <v>42.889000892639132</v>
      </c>
      <c r="W104" s="23">
        <v>44.434001445770186</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20.000189768249999</v>
      </c>
      <c r="S107" s="23">
        <v>921.66094999999996</v>
      </c>
      <c r="T107" s="23">
        <v>921.66094999999996</v>
      </c>
      <c r="U107" s="23">
        <v>921.66094999999996</v>
      </c>
      <c r="V107" s="23">
        <v>1312.5310999999999</v>
      </c>
      <c r="W107" s="23">
        <v>1312.5310999999999</v>
      </c>
    </row>
    <row r="108" spans="1:29">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13.754014</v>
      </c>
      <c r="S108" s="23">
        <v>214.95751999999999</v>
      </c>
      <c r="T108" s="23">
        <v>214.95751999999999</v>
      </c>
      <c r="U108" s="23">
        <v>214.95751999999999</v>
      </c>
      <c r="V108" s="23">
        <v>258.09912000000003</v>
      </c>
      <c r="W108" s="23">
        <v>258.09912000000003</v>
      </c>
    </row>
    <row r="109" spans="1:29">
      <c r="A109" s="27" t="s">
        <v>121</v>
      </c>
      <c r="B109" s="27" t="s">
        <v>72</v>
      </c>
      <c r="C109" s="23">
        <v>3.730999946594233</v>
      </c>
      <c r="D109" s="23">
        <v>5.3370000422000805</v>
      </c>
      <c r="E109" s="23">
        <v>6.5620000958442661</v>
      </c>
      <c r="F109" s="23">
        <v>8.8679997920989955</v>
      </c>
      <c r="G109" s="23">
        <v>11.99400031566614</v>
      </c>
      <c r="H109" s="23">
        <v>15.010999917983911</v>
      </c>
      <c r="I109" s="23">
        <v>18.664000272750819</v>
      </c>
      <c r="J109" s="23">
        <v>22.177000880241362</v>
      </c>
      <c r="K109" s="23">
        <v>26.300000429153378</v>
      </c>
      <c r="L109" s="23">
        <v>28.99999904632562</v>
      </c>
      <c r="M109" s="23">
        <v>38.306999206542869</v>
      </c>
      <c r="N109" s="23">
        <v>44.082001686096135</v>
      </c>
      <c r="O109" s="23">
        <v>52.344999551773057</v>
      </c>
      <c r="P109" s="23">
        <v>57.273001432418774</v>
      </c>
      <c r="Q109" s="23">
        <v>60.753001213073674</v>
      </c>
      <c r="R109" s="23">
        <v>63.832001686096142</v>
      </c>
      <c r="S109" s="23">
        <v>66.790998935699449</v>
      </c>
      <c r="T109" s="23">
        <v>69.882997035980154</v>
      </c>
      <c r="U109" s="23">
        <v>73.295000076293931</v>
      </c>
      <c r="V109" s="23">
        <v>76.875997543334947</v>
      </c>
      <c r="W109" s="23">
        <v>80.486003398895207</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265.812546</v>
      </c>
      <c r="R112" s="23">
        <v>757.27890000000002</v>
      </c>
      <c r="S112" s="23">
        <v>1278.2144000000001</v>
      </c>
      <c r="T112" s="23">
        <v>1278.2144000000001</v>
      </c>
      <c r="U112" s="23">
        <v>1278.2144000000001</v>
      </c>
      <c r="V112" s="23">
        <v>2204.1329999999998</v>
      </c>
      <c r="W112" s="23">
        <v>2204.1329999999998</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3.3319998979568428</v>
      </c>
      <c r="D114" s="23">
        <v>5.7880000472068707</v>
      </c>
      <c r="E114" s="23">
        <v>7.3300001621246249</v>
      </c>
      <c r="F114" s="23">
        <v>9.0219997763633728</v>
      </c>
      <c r="G114" s="23">
        <v>10.891999840736368</v>
      </c>
      <c r="H114" s="23">
        <v>13.30499988794317</v>
      </c>
      <c r="I114" s="23">
        <v>15.80500018596643</v>
      </c>
      <c r="J114" s="23">
        <v>18.292000055313078</v>
      </c>
      <c r="K114" s="23">
        <v>20.64899909496302</v>
      </c>
      <c r="L114" s="23">
        <v>22.004999399185081</v>
      </c>
      <c r="M114" s="23">
        <v>23.441000103950451</v>
      </c>
      <c r="N114" s="23">
        <v>24.951000094413729</v>
      </c>
      <c r="O114" s="23">
        <v>26.615000486373798</v>
      </c>
      <c r="P114" s="23">
        <v>28.315000057220409</v>
      </c>
      <c r="Q114" s="23">
        <v>29.831000804901041</v>
      </c>
      <c r="R114" s="23">
        <v>31.334999322891168</v>
      </c>
      <c r="S114" s="23">
        <v>32.86299991607666</v>
      </c>
      <c r="T114" s="23">
        <v>34.454999208450289</v>
      </c>
      <c r="U114" s="23">
        <v>36.142000198364173</v>
      </c>
      <c r="V114" s="23">
        <v>37.889001607894848</v>
      </c>
      <c r="W114" s="23">
        <v>39.683999538421531</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0.43999999016523272</v>
      </c>
      <c r="D119" s="23">
        <v>0.55599999427795399</v>
      </c>
      <c r="E119" s="23">
        <v>0.66599997878074546</v>
      </c>
      <c r="F119" s="23">
        <v>0.89899998158216399</v>
      </c>
      <c r="G119" s="23">
        <v>1.1869999766349781</v>
      </c>
      <c r="H119" s="23">
        <v>1.5390000194311091</v>
      </c>
      <c r="I119" s="23">
        <v>1.937000006437295</v>
      </c>
      <c r="J119" s="23">
        <v>2.2729999721050209</v>
      </c>
      <c r="K119" s="23">
        <v>2.6570000350475249</v>
      </c>
      <c r="L119" s="23">
        <v>2.8810000717639852</v>
      </c>
      <c r="M119" s="23">
        <v>3.6420001089572818</v>
      </c>
      <c r="N119" s="23">
        <v>3.9700000584125439</v>
      </c>
      <c r="O119" s="23">
        <v>4.4960002303123456</v>
      </c>
      <c r="P119" s="23">
        <v>4.8490000963210989</v>
      </c>
      <c r="Q119" s="23">
        <v>5.0529999136924735</v>
      </c>
      <c r="R119" s="23">
        <v>5.2179998755454955</v>
      </c>
      <c r="S119" s="23">
        <v>5.3690001368522609</v>
      </c>
      <c r="T119" s="23">
        <v>5.5219997763633675</v>
      </c>
      <c r="U119" s="23">
        <v>5.6949998736381451</v>
      </c>
      <c r="V119" s="23">
        <v>5.8749999403953517</v>
      </c>
      <c r="W119" s="23">
        <v>6.0489999055862418</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12071.960138797742</v>
      </c>
      <c r="D124" s="23">
        <v>12836.036116600026</v>
      </c>
      <c r="E124" s="23">
        <v>13523.72031211851</v>
      </c>
      <c r="F124" s="23">
        <v>14178.882212638842</v>
      </c>
      <c r="G124" s="23">
        <v>14835.355512619</v>
      </c>
      <c r="H124" s="23">
        <v>15512.532593727105</v>
      </c>
      <c r="I124" s="23">
        <v>16239.550806999192</v>
      </c>
      <c r="J124" s="23">
        <v>16947.038604736314</v>
      </c>
      <c r="K124" s="23">
        <v>17304.930604934685</v>
      </c>
      <c r="L124" s="23">
        <v>17661.801147460927</v>
      </c>
      <c r="M124" s="23">
        <v>18071.83115291594</v>
      </c>
      <c r="N124" s="23">
        <v>18473.599193572991</v>
      </c>
      <c r="O124" s="23">
        <v>18889.932415008538</v>
      </c>
      <c r="P124" s="23">
        <v>19279.64626789093</v>
      </c>
      <c r="Q124" s="23">
        <v>19731.767400741577</v>
      </c>
      <c r="R124" s="23">
        <v>20174.560653686523</v>
      </c>
      <c r="S124" s="23">
        <v>20632.948364257813</v>
      </c>
      <c r="T124" s="23">
        <v>21060.857141494744</v>
      </c>
      <c r="U124" s="23">
        <v>21555.578598022457</v>
      </c>
      <c r="V124" s="23">
        <v>22035.236612319939</v>
      </c>
      <c r="W124" s="23">
        <v>22529.408044815056</v>
      </c>
      <c r="Y124" s="7"/>
      <c r="Z124" s="7"/>
      <c r="AA124" s="7"/>
    </row>
    <row r="125" spans="1:29" s="26" customFormat="1">
      <c r="A125" s="27" t="s">
        <v>36</v>
      </c>
      <c r="B125" s="27" t="s">
        <v>73</v>
      </c>
      <c r="C125" s="23">
        <v>514.10635948181073</v>
      </c>
      <c r="D125" s="23">
        <v>585.34781932830629</v>
      </c>
      <c r="E125" s="23">
        <v>595.34373474120991</v>
      </c>
      <c r="F125" s="23">
        <v>685.96843051910184</v>
      </c>
      <c r="G125" s="23">
        <v>782.65927505492823</v>
      </c>
      <c r="H125" s="23">
        <v>866.76380538940282</v>
      </c>
      <c r="I125" s="23">
        <v>945.37481689453</v>
      </c>
      <c r="J125" s="23">
        <v>1004.6752109527569</v>
      </c>
      <c r="K125" s="23">
        <v>1060.4115810394267</v>
      </c>
      <c r="L125" s="23">
        <v>1110.6700286865218</v>
      </c>
      <c r="M125" s="23">
        <v>1327.6238899230934</v>
      </c>
      <c r="N125" s="23">
        <v>1440.0892715454088</v>
      </c>
      <c r="O125" s="23">
        <v>1591.4467544555639</v>
      </c>
      <c r="P125" s="23">
        <v>1669.9922637939435</v>
      </c>
      <c r="Q125" s="23">
        <v>1705.2060050964333</v>
      </c>
      <c r="R125" s="23">
        <v>1728.7142066955546</v>
      </c>
      <c r="S125" s="23">
        <v>1748.9505920410138</v>
      </c>
      <c r="T125" s="23">
        <v>1771.3652114868141</v>
      </c>
      <c r="U125" s="23">
        <v>1798.8911399841284</v>
      </c>
      <c r="V125" s="23">
        <v>1826.0495033264156</v>
      </c>
      <c r="W125" s="23">
        <v>1850.4802551269518</v>
      </c>
      <c r="Y125" s="7"/>
      <c r="Z125" s="7"/>
      <c r="AA125" s="7"/>
      <c r="AB125" s="7"/>
      <c r="AC125" s="7"/>
    </row>
    <row r="126" spans="1:29" s="26" customFormat="1">
      <c r="A126" s="27" t="s">
        <v>36</v>
      </c>
      <c r="B126" s="27" t="s">
        <v>74</v>
      </c>
      <c r="C126" s="23">
        <v>514.10635948181073</v>
      </c>
      <c r="D126" s="23">
        <v>585.34781932830629</v>
      </c>
      <c r="E126" s="23">
        <v>595.34373474120991</v>
      </c>
      <c r="F126" s="23">
        <v>685.96843051910184</v>
      </c>
      <c r="G126" s="23">
        <v>782.65927505492823</v>
      </c>
      <c r="H126" s="23">
        <v>866.76380538940282</v>
      </c>
      <c r="I126" s="23">
        <v>945.37481689453</v>
      </c>
      <c r="J126" s="23">
        <v>1004.6752109527569</v>
      </c>
      <c r="K126" s="23">
        <v>1060.4115810394267</v>
      </c>
      <c r="L126" s="23">
        <v>1110.6700286865218</v>
      </c>
      <c r="M126" s="23">
        <v>1327.6238899230934</v>
      </c>
      <c r="N126" s="23">
        <v>1440.0892715454088</v>
      </c>
      <c r="O126" s="23">
        <v>1591.4467544555639</v>
      </c>
      <c r="P126" s="23">
        <v>1669.9922637939435</v>
      </c>
      <c r="Q126" s="23">
        <v>1705.2060050964333</v>
      </c>
      <c r="R126" s="23">
        <v>1728.7142066955546</v>
      </c>
      <c r="S126" s="23">
        <v>1748.9505920410138</v>
      </c>
      <c r="T126" s="23">
        <v>1771.3652114868141</v>
      </c>
      <c r="U126" s="23">
        <v>1798.8911399841284</v>
      </c>
      <c r="V126" s="23">
        <v>1826.0495033264156</v>
      </c>
      <c r="W126" s="23">
        <v>1850.4802551269518</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3430.8612365722602</v>
      </c>
      <c r="D129" s="23">
        <v>3527.2650756835878</v>
      </c>
      <c r="E129" s="23">
        <v>3614.3143005371039</v>
      </c>
      <c r="F129" s="23">
        <v>3699.374237060546</v>
      </c>
      <c r="G129" s="23">
        <v>3789.5904235839789</v>
      </c>
      <c r="H129" s="23">
        <v>3891.821502685546</v>
      </c>
      <c r="I129" s="23">
        <v>4014.3247680664063</v>
      </c>
      <c r="J129" s="23">
        <v>4133.0651550292914</v>
      </c>
      <c r="K129" s="23">
        <v>4245.4668579101563</v>
      </c>
      <c r="L129" s="23">
        <v>4356.5246887206977</v>
      </c>
      <c r="M129" s="23">
        <v>4487.0786437988227</v>
      </c>
      <c r="N129" s="23">
        <v>4613.9457397460928</v>
      </c>
      <c r="O129" s="23">
        <v>4737.3366088867178</v>
      </c>
      <c r="P129" s="23">
        <v>4858.6192321777344</v>
      </c>
      <c r="Q129" s="23">
        <v>5000.9755859375</v>
      </c>
      <c r="R129" s="23">
        <v>5145.5394897460928</v>
      </c>
      <c r="S129" s="23">
        <v>5282.1839599609375</v>
      </c>
      <c r="T129" s="23">
        <v>5417.1154174804678</v>
      </c>
      <c r="U129" s="23">
        <v>5576.6412963867178</v>
      </c>
      <c r="V129" s="23">
        <v>5731.6154174804678</v>
      </c>
      <c r="W129" s="23">
        <v>5876.7806396484375</v>
      </c>
      <c r="Y129" s="7"/>
      <c r="Z129" s="7"/>
      <c r="AA129" s="7"/>
    </row>
    <row r="130" spans="1:29" s="26" customFormat="1">
      <c r="A130" s="27" t="s">
        <v>119</v>
      </c>
      <c r="B130" s="27" t="s">
        <v>73</v>
      </c>
      <c r="C130" s="23">
        <v>201.84254455566401</v>
      </c>
      <c r="D130" s="23">
        <v>215.095611572265</v>
      </c>
      <c r="E130" s="23">
        <v>216.04396057128901</v>
      </c>
      <c r="F130" s="23">
        <v>265.72991943359301</v>
      </c>
      <c r="G130" s="23">
        <v>303.27017211914</v>
      </c>
      <c r="H130" s="23">
        <v>339.03305053710898</v>
      </c>
      <c r="I130" s="23">
        <v>366.64245605468699</v>
      </c>
      <c r="J130" s="23">
        <v>391.37390136718699</v>
      </c>
      <c r="K130" s="23">
        <v>412.43353271484301</v>
      </c>
      <c r="L130" s="23">
        <v>431.02249145507801</v>
      </c>
      <c r="M130" s="23">
        <v>514.93591308593705</v>
      </c>
      <c r="N130" s="23">
        <v>565.510498046875</v>
      </c>
      <c r="O130" s="23">
        <v>621.43011474609295</v>
      </c>
      <c r="P130" s="23">
        <v>651.41375732421795</v>
      </c>
      <c r="Q130" s="23">
        <v>662.34844970703102</v>
      </c>
      <c r="R130" s="23">
        <v>668.20593261718705</v>
      </c>
      <c r="S130" s="23">
        <v>672.53076171875</v>
      </c>
      <c r="T130" s="23">
        <v>677.50091552734295</v>
      </c>
      <c r="U130" s="23">
        <v>684.75476074218705</v>
      </c>
      <c r="V130" s="23">
        <v>691.967041015625</v>
      </c>
      <c r="W130" s="23">
        <v>697.981689453125</v>
      </c>
      <c r="Y130" s="7"/>
      <c r="Z130" s="7"/>
      <c r="AA130" s="7"/>
      <c r="AB130" s="7"/>
      <c r="AC130" s="7"/>
    </row>
    <row r="131" spans="1:29" s="26" customFormat="1">
      <c r="A131" s="27" t="s">
        <v>119</v>
      </c>
      <c r="B131" s="27" t="s">
        <v>74</v>
      </c>
      <c r="C131" s="23">
        <v>201.84254455566401</v>
      </c>
      <c r="D131" s="23">
        <v>215.095611572265</v>
      </c>
      <c r="E131" s="23">
        <v>216.04396057128901</v>
      </c>
      <c r="F131" s="23">
        <v>265.72991943359301</v>
      </c>
      <c r="G131" s="23">
        <v>303.27017211914</v>
      </c>
      <c r="H131" s="23">
        <v>339.03305053710898</v>
      </c>
      <c r="I131" s="23">
        <v>366.64245605468699</v>
      </c>
      <c r="J131" s="23">
        <v>391.37390136718699</v>
      </c>
      <c r="K131" s="23">
        <v>412.43353271484301</v>
      </c>
      <c r="L131" s="23">
        <v>431.02249145507801</v>
      </c>
      <c r="M131" s="23">
        <v>514.93591308593705</v>
      </c>
      <c r="N131" s="23">
        <v>565.510498046875</v>
      </c>
      <c r="O131" s="23">
        <v>621.43011474609295</v>
      </c>
      <c r="P131" s="23">
        <v>651.41375732421795</v>
      </c>
      <c r="Q131" s="23">
        <v>662.34844970703102</v>
      </c>
      <c r="R131" s="23">
        <v>668.20593261718705</v>
      </c>
      <c r="S131" s="23">
        <v>672.53076171875</v>
      </c>
      <c r="T131" s="23">
        <v>677.50091552734295</v>
      </c>
      <c r="U131" s="23">
        <v>684.75476074218705</v>
      </c>
      <c r="V131" s="23">
        <v>691.967041015625</v>
      </c>
      <c r="W131" s="23">
        <v>697.981689453125</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3741.723846435541</v>
      </c>
      <c r="D134" s="23">
        <v>3869.0980834960928</v>
      </c>
      <c r="E134" s="23">
        <v>3973.673461914057</v>
      </c>
      <c r="F134" s="23">
        <v>4075.85522460937</v>
      </c>
      <c r="G134" s="23">
        <v>4172.3139953613227</v>
      </c>
      <c r="H134" s="23">
        <v>4278.4140930175781</v>
      </c>
      <c r="I134" s="23">
        <v>4391.7894897460883</v>
      </c>
      <c r="J134" s="23">
        <v>4494.3399658203116</v>
      </c>
      <c r="K134" s="23">
        <v>4600.5328063964844</v>
      </c>
      <c r="L134" s="23">
        <v>4727.8011169433594</v>
      </c>
      <c r="M134" s="23">
        <v>4862.316619873046</v>
      </c>
      <c r="N134" s="23">
        <v>4995.4090576171866</v>
      </c>
      <c r="O134" s="23">
        <v>5135.1279296875</v>
      </c>
      <c r="P134" s="23">
        <v>5271.4915466308594</v>
      </c>
      <c r="Q134" s="23">
        <v>5416.5844116210928</v>
      </c>
      <c r="R134" s="23">
        <v>5560.3623657226563</v>
      </c>
      <c r="S134" s="23">
        <v>5711.0650634765616</v>
      </c>
      <c r="T134" s="23">
        <v>5858.7107238769531</v>
      </c>
      <c r="U134" s="23">
        <v>6015.5150146484366</v>
      </c>
      <c r="V134" s="23">
        <v>6171.5709838867178</v>
      </c>
      <c r="W134" s="23">
        <v>6334.8511962890625</v>
      </c>
    </row>
    <row r="135" spans="1:29">
      <c r="A135" s="27" t="s">
        <v>120</v>
      </c>
      <c r="B135" s="27" t="s">
        <v>73</v>
      </c>
      <c r="C135" s="23">
        <v>79.161880493164006</v>
      </c>
      <c r="D135" s="23">
        <v>80.045600891113196</v>
      </c>
      <c r="E135" s="23">
        <v>80.255348205566406</v>
      </c>
      <c r="F135" s="23">
        <v>91.958892822265597</v>
      </c>
      <c r="G135" s="23">
        <v>113.954055786132</v>
      </c>
      <c r="H135" s="23">
        <v>128.24385070800699</v>
      </c>
      <c r="I135" s="23">
        <v>144.30473327636699</v>
      </c>
      <c r="J135" s="23">
        <v>154.24789428710901</v>
      </c>
      <c r="K135" s="23">
        <v>164.57141113281199</v>
      </c>
      <c r="L135" s="23">
        <v>173.113525390625</v>
      </c>
      <c r="M135" s="23">
        <v>216.867752075195</v>
      </c>
      <c r="N135" s="23">
        <v>231.04341125488199</v>
      </c>
      <c r="O135" s="23">
        <v>257.05596923828102</v>
      </c>
      <c r="P135" s="23">
        <v>270.09039306640602</v>
      </c>
      <c r="Q135" s="23">
        <v>275.42254638671801</v>
      </c>
      <c r="R135" s="23">
        <v>278.82443237304602</v>
      </c>
      <c r="S135" s="23">
        <v>282.16778564453102</v>
      </c>
      <c r="T135" s="23">
        <v>286.325103759765</v>
      </c>
      <c r="U135" s="23">
        <v>290.98214721679602</v>
      </c>
      <c r="V135" s="23">
        <v>294.61746215820301</v>
      </c>
      <c r="W135" s="23">
        <v>297.25213623046801</v>
      </c>
    </row>
    <row r="136" spans="1:29">
      <c r="A136" s="27" t="s">
        <v>120</v>
      </c>
      <c r="B136" s="27" t="s">
        <v>74</v>
      </c>
      <c r="C136" s="23">
        <v>79.161880493164006</v>
      </c>
      <c r="D136" s="23">
        <v>80.045600891113196</v>
      </c>
      <c r="E136" s="23">
        <v>80.255348205566406</v>
      </c>
      <c r="F136" s="23">
        <v>91.958892822265597</v>
      </c>
      <c r="G136" s="23">
        <v>113.954055786132</v>
      </c>
      <c r="H136" s="23">
        <v>128.24385070800699</v>
      </c>
      <c r="I136" s="23">
        <v>144.30473327636699</v>
      </c>
      <c r="J136" s="23">
        <v>154.24789428710901</v>
      </c>
      <c r="K136" s="23">
        <v>164.57141113281199</v>
      </c>
      <c r="L136" s="23">
        <v>173.113525390625</v>
      </c>
      <c r="M136" s="23">
        <v>216.867752075195</v>
      </c>
      <c r="N136" s="23">
        <v>231.04341125488199</v>
      </c>
      <c r="O136" s="23">
        <v>257.05596923828102</v>
      </c>
      <c r="P136" s="23">
        <v>270.09039306640602</v>
      </c>
      <c r="Q136" s="23">
        <v>275.42254638671801</v>
      </c>
      <c r="R136" s="23">
        <v>278.82443237304602</v>
      </c>
      <c r="S136" s="23">
        <v>282.16778564453102</v>
      </c>
      <c r="T136" s="23">
        <v>286.325103759765</v>
      </c>
      <c r="U136" s="23">
        <v>290.98214721679602</v>
      </c>
      <c r="V136" s="23">
        <v>294.61746215820301</v>
      </c>
      <c r="W136" s="23">
        <v>297.25213623046801</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3041.462371826171</v>
      </c>
      <c r="D139" s="23">
        <v>3518.175659179687</v>
      </c>
      <c r="E139" s="23">
        <v>3971.6672973632758</v>
      </c>
      <c r="F139" s="23">
        <v>4412.089324951171</v>
      </c>
      <c r="G139" s="23">
        <v>4853.2750244140616</v>
      </c>
      <c r="H139" s="23">
        <v>5291.2838439941397</v>
      </c>
      <c r="I139" s="23">
        <v>5750.2359924316397</v>
      </c>
      <c r="J139" s="23">
        <v>6186.4027099609366</v>
      </c>
      <c r="K139" s="23">
        <v>6286.9320373535147</v>
      </c>
      <c r="L139" s="23">
        <v>6368.0062866210928</v>
      </c>
      <c r="M139" s="23">
        <v>6473.0152282714844</v>
      </c>
      <c r="N139" s="23">
        <v>6560.8447570800781</v>
      </c>
      <c r="O139" s="23">
        <v>6673.5508422851563</v>
      </c>
      <c r="P139" s="23">
        <v>6766.6423950195313</v>
      </c>
      <c r="Q139" s="23">
        <v>6889.6154174804678</v>
      </c>
      <c r="R139" s="23">
        <v>6988.2176513671866</v>
      </c>
      <c r="S139" s="23">
        <v>7116.9713134765625</v>
      </c>
      <c r="T139" s="23">
        <v>7221.5689697265625</v>
      </c>
      <c r="U139" s="23">
        <v>7356.4660034179678</v>
      </c>
      <c r="V139" s="23">
        <v>7467.3853759765625</v>
      </c>
      <c r="W139" s="23">
        <v>7608.9017333984375</v>
      </c>
    </row>
    <row r="140" spans="1:29">
      <c r="A140" s="27" t="s">
        <v>121</v>
      </c>
      <c r="B140" s="27" t="s">
        <v>73</v>
      </c>
      <c r="C140" s="23">
        <v>115.73927307128901</v>
      </c>
      <c r="D140" s="23">
        <v>131.96348571777301</v>
      </c>
      <c r="E140" s="23">
        <v>134.01075744628901</v>
      </c>
      <c r="F140" s="23">
        <v>154.29414367675699</v>
      </c>
      <c r="G140" s="23">
        <v>181.577865600585</v>
      </c>
      <c r="H140" s="23">
        <v>200.44631958007801</v>
      </c>
      <c r="I140" s="23">
        <v>222.34645080566401</v>
      </c>
      <c r="J140" s="23">
        <v>237.77224731445301</v>
      </c>
      <c r="K140" s="23">
        <v>255.91850280761699</v>
      </c>
      <c r="L140" s="23">
        <v>272.17303466796801</v>
      </c>
      <c r="M140" s="23">
        <v>349.34982299804602</v>
      </c>
      <c r="N140" s="23">
        <v>389.071533203125</v>
      </c>
      <c r="O140" s="23">
        <v>447.97399902343699</v>
      </c>
      <c r="P140" s="23">
        <v>474.75677490234301</v>
      </c>
      <c r="Q140" s="23">
        <v>488.09906005859301</v>
      </c>
      <c r="R140" s="23">
        <v>497.51296997070301</v>
      </c>
      <c r="S140" s="23">
        <v>505.45257568359301</v>
      </c>
      <c r="T140" s="23">
        <v>513.92169189453102</v>
      </c>
      <c r="U140" s="23">
        <v>524.21350097656205</v>
      </c>
      <c r="V140" s="23">
        <v>535.067626953125</v>
      </c>
      <c r="W140" s="23">
        <v>545.44842529296795</v>
      </c>
    </row>
    <row r="141" spans="1:29">
      <c r="A141" s="27" t="s">
        <v>121</v>
      </c>
      <c r="B141" s="27" t="s">
        <v>74</v>
      </c>
      <c r="C141" s="23">
        <v>115.73927307128901</v>
      </c>
      <c r="D141" s="23">
        <v>131.96348571777301</v>
      </c>
      <c r="E141" s="23">
        <v>134.01075744628901</v>
      </c>
      <c r="F141" s="23">
        <v>154.29414367675699</v>
      </c>
      <c r="G141" s="23">
        <v>181.577865600585</v>
      </c>
      <c r="H141" s="23">
        <v>200.44631958007801</v>
      </c>
      <c r="I141" s="23">
        <v>222.34645080566401</v>
      </c>
      <c r="J141" s="23">
        <v>237.77224731445301</v>
      </c>
      <c r="K141" s="23">
        <v>255.91850280761699</v>
      </c>
      <c r="L141" s="23">
        <v>272.17303466796801</v>
      </c>
      <c r="M141" s="23">
        <v>349.34982299804602</v>
      </c>
      <c r="N141" s="23">
        <v>389.071533203125</v>
      </c>
      <c r="O141" s="23">
        <v>447.97399902343699</v>
      </c>
      <c r="P141" s="23">
        <v>474.75677490234301</v>
      </c>
      <c r="Q141" s="23">
        <v>488.09906005859301</v>
      </c>
      <c r="R141" s="23">
        <v>497.51296997070301</v>
      </c>
      <c r="S141" s="23">
        <v>505.45257568359301</v>
      </c>
      <c r="T141" s="23">
        <v>513.92169189453102</v>
      </c>
      <c r="U141" s="23">
        <v>524.21350097656205</v>
      </c>
      <c r="V141" s="23">
        <v>535.067626953125</v>
      </c>
      <c r="W141" s="23">
        <v>545.44842529296795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1673.466720581047</v>
      </c>
      <c r="D144" s="23">
        <v>1732.869384765622</v>
      </c>
      <c r="E144" s="23">
        <v>1772.197753906247</v>
      </c>
      <c r="F144" s="23">
        <v>1795.639770507807</v>
      </c>
      <c r="G144" s="23">
        <v>1822.1359252929631</v>
      </c>
      <c r="H144" s="23">
        <v>1849.3844299316349</v>
      </c>
      <c r="I144" s="23">
        <v>1879.1234436035099</v>
      </c>
      <c r="J144" s="23">
        <v>1926.8971252441329</v>
      </c>
      <c r="K144" s="23">
        <v>1963.3836059570231</v>
      </c>
      <c r="L144" s="23">
        <v>1998.2746887206999</v>
      </c>
      <c r="M144" s="23">
        <v>2035.4872436523381</v>
      </c>
      <c r="N144" s="23">
        <v>2084.6971435546802</v>
      </c>
      <c r="O144" s="23">
        <v>2122.6241455078052</v>
      </c>
      <c r="P144" s="23">
        <v>2158.9148254394531</v>
      </c>
      <c r="Q144" s="23">
        <v>2197.7059631347652</v>
      </c>
      <c r="R144" s="23">
        <v>2248.5938110351563</v>
      </c>
      <c r="S144" s="23">
        <v>2288.067596435546</v>
      </c>
      <c r="T144" s="23">
        <v>2325.9800109863199</v>
      </c>
      <c r="U144" s="23">
        <v>2366.3689270019531</v>
      </c>
      <c r="V144" s="23">
        <v>2418.8951721191352</v>
      </c>
      <c r="W144" s="23">
        <v>2460.0783081054628</v>
      </c>
    </row>
    <row r="145" spans="1:23">
      <c r="A145" s="27" t="s">
        <v>122</v>
      </c>
      <c r="B145" s="27" t="s">
        <v>73</v>
      </c>
      <c r="C145" s="23">
        <v>103.877708435058</v>
      </c>
      <c r="D145" s="23">
        <v>144.69476318359301</v>
      </c>
      <c r="E145" s="23">
        <v>151.60932922363199</v>
      </c>
      <c r="F145" s="23">
        <v>158.56797790527301</v>
      </c>
      <c r="G145" s="23">
        <v>166.18917846679599</v>
      </c>
      <c r="H145" s="23">
        <v>178.847900390625</v>
      </c>
      <c r="I145" s="23">
        <v>189.38829040527301</v>
      </c>
      <c r="J145" s="23">
        <v>197.34640502929599</v>
      </c>
      <c r="K145" s="23">
        <v>202.09851074218699</v>
      </c>
      <c r="L145" s="23">
        <v>207.77288818359301</v>
      </c>
      <c r="M145" s="23">
        <v>213.708404541015</v>
      </c>
      <c r="N145" s="23">
        <v>219.90220642089801</v>
      </c>
      <c r="O145" s="23">
        <v>227.00971984863199</v>
      </c>
      <c r="P145" s="23">
        <v>234.0224609375</v>
      </c>
      <c r="Q145" s="23">
        <v>239.19476318359301</v>
      </c>
      <c r="R145" s="23">
        <v>243.935455322265</v>
      </c>
      <c r="S145" s="23">
        <v>248.57518005371</v>
      </c>
      <c r="T145" s="23">
        <v>253.40130615234301</v>
      </c>
      <c r="U145" s="23">
        <v>258.59197998046801</v>
      </c>
      <c r="V145" s="23">
        <v>263.88610839843699</v>
      </c>
      <c r="W145" s="23">
        <v>269.1748046875</v>
      </c>
    </row>
    <row r="146" spans="1:23">
      <c r="A146" s="27" t="s">
        <v>122</v>
      </c>
      <c r="B146" s="27" t="s">
        <v>74</v>
      </c>
      <c r="C146" s="23">
        <v>103.877708435058</v>
      </c>
      <c r="D146" s="23">
        <v>144.69476318359301</v>
      </c>
      <c r="E146" s="23">
        <v>151.60932922363199</v>
      </c>
      <c r="F146" s="23">
        <v>158.56797790527301</v>
      </c>
      <c r="G146" s="23">
        <v>166.18917846679599</v>
      </c>
      <c r="H146" s="23">
        <v>178.847900390625</v>
      </c>
      <c r="I146" s="23">
        <v>189.38829040527301</v>
      </c>
      <c r="J146" s="23">
        <v>197.34640502929599</v>
      </c>
      <c r="K146" s="23">
        <v>202.09851074218699</v>
      </c>
      <c r="L146" s="23">
        <v>207.77288818359301</v>
      </c>
      <c r="M146" s="23">
        <v>213.708404541015</v>
      </c>
      <c r="N146" s="23">
        <v>219.90220642089801</v>
      </c>
      <c r="O146" s="23">
        <v>227.00971984863199</v>
      </c>
      <c r="P146" s="23">
        <v>234.0224609375</v>
      </c>
      <c r="Q146" s="23">
        <v>239.19476318359301</v>
      </c>
      <c r="R146" s="23">
        <v>243.935455322265</v>
      </c>
      <c r="S146" s="23">
        <v>248.57518005371</v>
      </c>
      <c r="T146" s="23">
        <v>253.40130615234301</v>
      </c>
      <c r="U146" s="23">
        <v>258.59197998046801</v>
      </c>
      <c r="V146" s="23">
        <v>263.88610839843699</v>
      </c>
      <c r="W146" s="23">
        <v>269.1748046875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184.44596338272007</v>
      </c>
      <c r="D149" s="23">
        <v>188.62791347503588</v>
      </c>
      <c r="E149" s="23">
        <v>191.86749839782678</v>
      </c>
      <c r="F149" s="23">
        <v>195.92365550994819</v>
      </c>
      <c r="G149" s="23">
        <v>198.0401439666739</v>
      </c>
      <c r="H149" s="23">
        <v>201.6287240982052</v>
      </c>
      <c r="I149" s="23">
        <v>204.07711315154938</v>
      </c>
      <c r="J149" s="23">
        <v>206.33364868164</v>
      </c>
      <c r="K149" s="23">
        <v>208.6152973175046</v>
      </c>
      <c r="L149" s="23">
        <v>211.19436645507778</v>
      </c>
      <c r="M149" s="23">
        <v>213.93341732025101</v>
      </c>
      <c r="N149" s="23">
        <v>218.70249557495112</v>
      </c>
      <c r="O149" s="23">
        <v>221.29288864135708</v>
      </c>
      <c r="P149" s="23">
        <v>223.97826862335111</v>
      </c>
      <c r="Q149" s="23">
        <v>226.88602256774882</v>
      </c>
      <c r="R149" s="23">
        <v>231.84733581542952</v>
      </c>
      <c r="S149" s="23">
        <v>234.6604309082025</v>
      </c>
      <c r="T149" s="23">
        <v>237.48201942443819</v>
      </c>
      <c r="U149" s="23">
        <v>240.5873565673821</v>
      </c>
      <c r="V149" s="23">
        <v>245.7696628570547</v>
      </c>
      <c r="W149" s="23">
        <v>248.79616737365671</v>
      </c>
    </row>
    <row r="150" spans="1:23">
      <c r="A150" s="27" t="s">
        <v>123</v>
      </c>
      <c r="B150" s="27" t="s">
        <v>73</v>
      </c>
      <c r="C150" s="23">
        <v>13.4849529266357</v>
      </c>
      <c r="D150" s="23">
        <v>13.548357963561999</v>
      </c>
      <c r="E150" s="23">
        <v>13.4243392944335</v>
      </c>
      <c r="F150" s="23">
        <v>15.417496681213301</v>
      </c>
      <c r="G150" s="23">
        <v>17.668003082275298</v>
      </c>
      <c r="H150" s="23">
        <v>20.192684173583899</v>
      </c>
      <c r="I150" s="23">
        <v>22.692886352538999</v>
      </c>
      <c r="J150" s="23">
        <v>23.9347629547119</v>
      </c>
      <c r="K150" s="23">
        <v>25.389623641967699</v>
      </c>
      <c r="L150" s="23">
        <v>26.588088989257798</v>
      </c>
      <c r="M150" s="23">
        <v>32.761997222900298</v>
      </c>
      <c r="N150" s="23">
        <v>34.561622619628899</v>
      </c>
      <c r="O150" s="23">
        <v>37.976951599121001</v>
      </c>
      <c r="P150" s="23">
        <v>39.708877563476499</v>
      </c>
      <c r="Q150" s="23">
        <v>40.141185760497997</v>
      </c>
      <c r="R150" s="23">
        <v>40.235416412353501</v>
      </c>
      <c r="S150" s="23">
        <v>40.224288940429602</v>
      </c>
      <c r="T150" s="23">
        <v>40.216194152832003</v>
      </c>
      <c r="U150" s="23">
        <v>40.348751068115199</v>
      </c>
      <c r="V150" s="23">
        <v>40.511264801025298</v>
      </c>
      <c r="W150" s="23">
        <v>40.623199462890597</v>
      </c>
    </row>
    <row r="151" spans="1:23">
      <c r="A151" s="27" t="s">
        <v>123</v>
      </c>
      <c r="B151" s="27" t="s">
        <v>74</v>
      </c>
      <c r="C151" s="23">
        <v>13.4849529266357</v>
      </c>
      <c r="D151" s="23">
        <v>13.548357963561999</v>
      </c>
      <c r="E151" s="23">
        <v>13.4243392944335</v>
      </c>
      <c r="F151" s="23">
        <v>15.417496681213301</v>
      </c>
      <c r="G151" s="23">
        <v>17.668003082275298</v>
      </c>
      <c r="H151" s="23">
        <v>20.192684173583899</v>
      </c>
      <c r="I151" s="23">
        <v>22.692886352538999</v>
      </c>
      <c r="J151" s="23">
        <v>23.9347629547119</v>
      </c>
      <c r="K151" s="23">
        <v>25.389623641967699</v>
      </c>
      <c r="L151" s="23">
        <v>26.588088989257798</v>
      </c>
      <c r="M151" s="23">
        <v>32.761997222900298</v>
      </c>
      <c r="N151" s="23">
        <v>34.561622619628899</v>
      </c>
      <c r="O151" s="23">
        <v>37.976951599121001</v>
      </c>
      <c r="P151" s="23">
        <v>39.708877563476499</v>
      </c>
      <c r="Q151" s="23">
        <v>40.141185760497997</v>
      </c>
      <c r="R151" s="23">
        <v>40.235416412353501</v>
      </c>
      <c r="S151" s="23">
        <v>40.224288940429602</v>
      </c>
      <c r="T151" s="23">
        <v>40.216194152832003</v>
      </c>
      <c r="U151" s="23">
        <v>40.348751068115199</v>
      </c>
      <c r="V151" s="23">
        <v>40.511264801025298</v>
      </c>
      <c r="W151" s="23">
        <v>40.623199462890597</v>
      </c>
    </row>
    <row r="153" spans="1:23" collapsed="1"/>
    <row r="154" spans="1:23">
      <c r="A154" s="7" t="s">
        <v>93</v>
      </c>
    </row>
  </sheetData>
  <sheetProtection algorithmName="SHA-512" hashValue="XvZ6OtlblwYJBvw8CweqmELunfEK45eFcuW9uAdJ3OPp1KIQ78Ep0hXsvxRzuTa5stU7Y24CHXK1BpeJER9qLA==" saltValue="9UH3qFk4WdPmevNJATYzT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280923.098</v>
      </c>
      <c r="D6" s="23">
        <v>254363.17067121546</v>
      </c>
      <c r="E6" s="23">
        <v>236959.2337783064</v>
      </c>
      <c r="F6" s="23">
        <v>214139.77199178957</v>
      </c>
      <c r="G6" s="23">
        <v>197563.74915447325</v>
      </c>
      <c r="H6" s="23">
        <v>178972.6831578869</v>
      </c>
      <c r="I6" s="23">
        <v>166597.99011723051</v>
      </c>
      <c r="J6" s="23">
        <v>157185.77813450241</v>
      </c>
      <c r="K6" s="23">
        <v>117859.43637514094</v>
      </c>
      <c r="L6" s="23">
        <v>110101.57237115424</v>
      </c>
      <c r="M6" s="23">
        <v>99089.73212278611</v>
      </c>
      <c r="N6" s="23">
        <v>94542.593079276776</v>
      </c>
      <c r="O6" s="23">
        <v>88243.830200050666</v>
      </c>
      <c r="P6" s="23">
        <v>82448.946362930583</v>
      </c>
      <c r="Q6" s="23">
        <v>75400.550027543155</v>
      </c>
      <c r="R6" s="23">
        <v>70355.029483117178</v>
      </c>
      <c r="S6" s="23">
        <v>66475.792279341171</v>
      </c>
      <c r="T6" s="23">
        <v>61922.824007374307</v>
      </c>
      <c r="U6" s="23">
        <v>56720.573304072808</v>
      </c>
      <c r="V6" s="23">
        <v>51857.632068665436</v>
      </c>
      <c r="W6" s="23">
        <v>47575.743103689703</v>
      </c>
    </row>
    <row r="7" spans="1:23">
      <c r="A7" s="27" t="s">
        <v>36</v>
      </c>
      <c r="B7" s="27" t="s">
        <v>67</v>
      </c>
      <c r="C7" s="23">
        <v>89615.850999999995</v>
      </c>
      <c r="D7" s="23">
        <v>76229.952999999994</v>
      </c>
      <c r="E7" s="23">
        <v>78150.357499999998</v>
      </c>
      <c r="F7" s="23">
        <v>75508.578999999998</v>
      </c>
      <c r="G7" s="23">
        <v>68044.381699999998</v>
      </c>
      <c r="H7" s="23">
        <v>61604.809700000005</v>
      </c>
      <c r="I7" s="23">
        <v>55316.663799999995</v>
      </c>
      <c r="J7" s="23">
        <v>51827.582000000002</v>
      </c>
      <c r="K7" s="23">
        <v>44891.771600539512</v>
      </c>
      <c r="L7" s="23">
        <v>40262.284427988314</v>
      </c>
      <c r="M7" s="23">
        <v>34852.658229276596</v>
      </c>
      <c r="N7" s="23">
        <v>33793.217131704769</v>
      </c>
      <c r="O7" s="23">
        <v>31230.378909672108</v>
      </c>
      <c r="P7" s="23">
        <v>29408.518543448288</v>
      </c>
      <c r="Q7" s="23">
        <v>26990.855148429142</v>
      </c>
      <c r="R7" s="23">
        <v>25628.652487236839</v>
      </c>
      <c r="S7" s="23">
        <v>24257.590279893924</v>
      </c>
      <c r="T7" s="23">
        <v>22994.350577659123</v>
      </c>
      <c r="U7" s="23">
        <v>21019.385348339398</v>
      </c>
      <c r="V7" s="23">
        <v>19837.568279999996</v>
      </c>
      <c r="W7" s="23">
        <v>18818.016600000003</v>
      </c>
    </row>
    <row r="8" spans="1:23">
      <c r="A8" s="27" t="s">
        <v>36</v>
      </c>
      <c r="B8" s="27" t="s">
        <v>18</v>
      </c>
      <c r="C8" s="23">
        <v>13841.81396025038</v>
      </c>
      <c r="D8" s="23">
        <v>12843.998584224057</v>
      </c>
      <c r="E8" s="23">
        <v>9934.3042922320401</v>
      </c>
      <c r="F8" s="23">
        <v>8464.8535788015979</v>
      </c>
      <c r="G8" s="23">
        <v>7809.6853270623933</v>
      </c>
      <c r="H8" s="23">
        <v>7240.9575463922456</v>
      </c>
      <c r="I8" s="23">
        <v>6712.7493972921147</v>
      </c>
      <c r="J8" s="23">
        <v>6239.2895957658766</v>
      </c>
      <c r="K8" s="23">
        <v>5763.2988273239898</v>
      </c>
      <c r="L8" s="23">
        <v>5340.8637459653091</v>
      </c>
      <c r="M8" s="23">
        <v>4959.8715449363008</v>
      </c>
      <c r="N8" s="23">
        <v>4601.3144489969382</v>
      </c>
      <c r="O8" s="23">
        <v>4264.7994896602713</v>
      </c>
      <c r="P8" s="23">
        <v>3945.7501490825971</v>
      </c>
      <c r="Q8" s="23">
        <v>3658.5265581182862</v>
      </c>
      <c r="R8" s="23">
        <v>3295.6978056594871</v>
      </c>
      <c r="S8" s="23">
        <v>2560.8693289114012</v>
      </c>
      <c r="T8" s="23">
        <v>2518.1907146502958</v>
      </c>
      <c r="U8" s="23">
        <v>3634.387426345007</v>
      </c>
      <c r="V8" s="23">
        <v>1765.926356478258</v>
      </c>
      <c r="W8" s="23">
        <v>3832.5829187928957</v>
      </c>
    </row>
    <row r="9" spans="1:23">
      <c r="A9" s="27" t="s">
        <v>36</v>
      </c>
      <c r="B9" s="27" t="s">
        <v>28</v>
      </c>
      <c r="C9" s="23">
        <v>2034.819837</v>
      </c>
      <c r="D9" s="23">
        <v>1540.5979794000002</v>
      </c>
      <c r="E9" s="23">
        <v>1551.5289559999999</v>
      </c>
      <c r="F9" s="23">
        <v>481.37753208286006</v>
      </c>
      <c r="G9" s="23">
        <v>440.72170196208401</v>
      </c>
      <c r="H9" s="23">
        <v>411.09595260000003</v>
      </c>
      <c r="I9" s="23">
        <v>381.46403239999995</v>
      </c>
      <c r="J9" s="23">
        <v>356.9756137</v>
      </c>
      <c r="K9" s="23">
        <v>328.67436900000001</v>
      </c>
      <c r="L9" s="23">
        <v>302.94759799999997</v>
      </c>
      <c r="M9" s="23">
        <v>282.94612540000003</v>
      </c>
      <c r="N9" s="23">
        <v>265.46697430000006</v>
      </c>
      <c r="O9" s="23">
        <v>243.76486630000002</v>
      </c>
      <c r="P9" s="23">
        <v>226.8092714</v>
      </c>
      <c r="Q9" s="23">
        <v>164.89520300000001</v>
      </c>
      <c r="R9" s="23">
        <v>149.81819499999997</v>
      </c>
      <c r="S9" s="23">
        <v>140.17346600000002</v>
      </c>
      <c r="T9" s="23">
        <v>131.44583</v>
      </c>
      <c r="U9" s="23">
        <v>114.28196000000001</v>
      </c>
      <c r="V9" s="23">
        <v>105.17885000000001</v>
      </c>
      <c r="W9" s="23">
        <v>97.026309999999995</v>
      </c>
    </row>
    <row r="10" spans="1:23">
      <c r="A10" s="27" t="s">
        <v>36</v>
      </c>
      <c r="B10" s="27" t="s">
        <v>62</v>
      </c>
      <c r="C10" s="23">
        <v>173.46667656432544</v>
      </c>
      <c r="D10" s="23">
        <v>206.05018059948921</v>
      </c>
      <c r="E10" s="23">
        <v>502.89844838605563</v>
      </c>
      <c r="F10" s="23">
        <v>1.4007497352729996</v>
      </c>
      <c r="G10" s="23">
        <v>1.9954755390000001E-4</v>
      </c>
      <c r="H10" s="23">
        <v>6.1052113285310012</v>
      </c>
      <c r="I10" s="23">
        <v>14.708435543557195</v>
      </c>
      <c r="J10" s="23">
        <v>28.675930587296701</v>
      </c>
      <c r="K10" s="23">
        <v>25.41664057142</v>
      </c>
      <c r="L10" s="23">
        <v>8.9603387492572981</v>
      </c>
      <c r="M10" s="23">
        <v>18.909323016759103</v>
      </c>
      <c r="N10" s="23">
        <v>117.5149242083139</v>
      </c>
      <c r="O10" s="23">
        <v>25.119791733703501</v>
      </c>
      <c r="P10" s="23">
        <v>36.451652960824106</v>
      </c>
      <c r="Q10" s="23">
        <v>154.03485077468451</v>
      </c>
      <c r="R10" s="23">
        <v>199.6246193314557</v>
      </c>
      <c r="S10" s="23">
        <v>323.07325195552141</v>
      </c>
      <c r="T10" s="23">
        <v>424.70608355888254</v>
      </c>
      <c r="U10" s="23">
        <v>772.03404361229377</v>
      </c>
      <c r="V10" s="23">
        <v>166.086207887169</v>
      </c>
      <c r="W10" s="23">
        <v>425.03369123826201</v>
      </c>
    </row>
    <row r="11" spans="1:23">
      <c r="A11" s="27" t="s">
        <v>36</v>
      </c>
      <c r="B11" s="27" t="s">
        <v>61</v>
      </c>
      <c r="C11" s="23">
        <v>78577.144609999988</v>
      </c>
      <c r="D11" s="23">
        <v>75965.916094999993</v>
      </c>
      <c r="E11" s="23">
        <v>66437.828320000001</v>
      </c>
      <c r="F11" s="23">
        <v>69254.845260000016</v>
      </c>
      <c r="G11" s="23">
        <v>65739.86394499999</v>
      </c>
      <c r="H11" s="23">
        <v>45249.616399954</v>
      </c>
      <c r="I11" s="23">
        <v>39192.563046879994</v>
      </c>
      <c r="J11" s="23">
        <v>42280.30973809</v>
      </c>
      <c r="K11" s="23">
        <v>33685.156082032699</v>
      </c>
      <c r="L11" s="23">
        <v>28613.837951840003</v>
      </c>
      <c r="M11" s="23">
        <v>24295.310958378999</v>
      </c>
      <c r="N11" s="23">
        <v>21796.352820583998</v>
      </c>
      <c r="O11" s="23">
        <v>22420.190869625403</v>
      </c>
      <c r="P11" s="23">
        <v>20266.695413668102</v>
      </c>
      <c r="Q11" s="23">
        <v>17932.5547264671</v>
      </c>
      <c r="R11" s="23">
        <v>16086.907662501799</v>
      </c>
      <c r="S11" s="23">
        <v>17187.446921119998</v>
      </c>
      <c r="T11" s="23">
        <v>13951.9916268009</v>
      </c>
      <c r="U11" s="23">
        <v>12118.242127797901</v>
      </c>
      <c r="V11" s="23">
        <v>10368.887534761599</v>
      </c>
      <c r="W11" s="23">
        <v>9968.6823653899992</v>
      </c>
    </row>
    <row r="12" spans="1:23">
      <c r="A12" s="27" t="s">
        <v>36</v>
      </c>
      <c r="B12" s="27" t="s">
        <v>65</v>
      </c>
      <c r="C12" s="23">
        <v>59645.538005791423</v>
      </c>
      <c r="D12" s="23">
        <v>60650.06968248816</v>
      </c>
      <c r="E12" s="23">
        <v>52013.618519532298</v>
      </c>
      <c r="F12" s="23">
        <v>50525.309205649588</v>
      </c>
      <c r="G12" s="23">
        <v>48988.132350667227</v>
      </c>
      <c r="H12" s="23">
        <v>47876.875490890758</v>
      </c>
      <c r="I12" s="23">
        <v>45167.948589580585</v>
      </c>
      <c r="J12" s="23">
        <v>38122.70634996915</v>
      </c>
      <c r="K12" s="23">
        <v>35775.452367638718</v>
      </c>
      <c r="L12" s="23">
        <v>33038.618679111867</v>
      </c>
      <c r="M12" s="23">
        <v>34023.546871008912</v>
      </c>
      <c r="N12" s="23">
        <v>29026.704905237446</v>
      </c>
      <c r="O12" s="23">
        <v>26723.151821841042</v>
      </c>
      <c r="P12" s="23">
        <v>25625.023046435388</v>
      </c>
      <c r="Q12" s="23">
        <v>24934.177540390327</v>
      </c>
      <c r="R12" s="23">
        <v>23718.562787362229</v>
      </c>
      <c r="S12" s="23">
        <v>20143.781038055669</v>
      </c>
      <c r="T12" s="23">
        <v>18327.461416548584</v>
      </c>
      <c r="U12" s="23">
        <v>16841.500691079193</v>
      </c>
      <c r="V12" s="23">
        <v>16205.767747362104</v>
      </c>
      <c r="W12" s="23">
        <v>14063.783564755837</v>
      </c>
    </row>
    <row r="13" spans="1:23">
      <c r="A13" s="27" t="s">
        <v>36</v>
      </c>
      <c r="B13" s="27" t="s">
        <v>64</v>
      </c>
      <c r="C13" s="23">
        <v>126.47817770460965</v>
      </c>
      <c r="D13" s="23">
        <v>122.62801311463292</v>
      </c>
      <c r="E13" s="23">
        <v>115.49698595410095</v>
      </c>
      <c r="F13" s="23">
        <v>102.62861995567461</v>
      </c>
      <c r="G13" s="23">
        <v>91.408327967272967</v>
      </c>
      <c r="H13" s="23">
        <v>90.230780241934255</v>
      </c>
      <c r="I13" s="23">
        <v>84.132451276558513</v>
      </c>
      <c r="J13" s="23">
        <v>69.351813443368954</v>
      </c>
      <c r="K13" s="23">
        <v>68.423894801885552</v>
      </c>
      <c r="L13" s="23">
        <v>65.756940096641102</v>
      </c>
      <c r="M13" s="23">
        <v>61.938300816850287</v>
      </c>
      <c r="N13" s="23">
        <v>58.100497531962588</v>
      </c>
      <c r="O13" s="23">
        <v>51.687729109809865</v>
      </c>
      <c r="P13" s="23">
        <v>46.056979639415616</v>
      </c>
      <c r="Q13" s="23">
        <v>45.587849903826772</v>
      </c>
      <c r="R13" s="23">
        <v>41.786247920979967</v>
      </c>
      <c r="S13" s="23">
        <v>35.157532425310386</v>
      </c>
      <c r="T13" s="23">
        <v>34.140445442305641</v>
      </c>
      <c r="U13" s="23">
        <v>33.188763817312832</v>
      </c>
      <c r="V13" s="23">
        <v>31.737484283966925</v>
      </c>
      <c r="W13" s="23">
        <v>29.907187496636862</v>
      </c>
    </row>
    <row r="14" spans="1:23">
      <c r="A14" s="27" t="s">
        <v>36</v>
      </c>
      <c r="B14" s="27" t="s">
        <v>32</v>
      </c>
      <c r="C14" s="23">
        <v>1.1322720479059551</v>
      </c>
      <c r="D14" s="23">
        <v>1.1185752484373654</v>
      </c>
      <c r="E14" s="23">
        <v>1.1246530844525533</v>
      </c>
      <c r="F14" s="23">
        <v>1.1482020289016435</v>
      </c>
      <c r="G14" s="23">
        <v>0.96022769200296865</v>
      </c>
      <c r="H14" s="23">
        <v>0.93783208241768268</v>
      </c>
      <c r="I14" s="23">
        <v>0.96023076940223406</v>
      </c>
      <c r="J14" s="23">
        <v>0.84547864462679889</v>
      </c>
      <c r="K14" s="23">
        <v>0.76790582574258981</v>
      </c>
      <c r="L14" s="23">
        <v>0.7377008798919219</v>
      </c>
      <c r="M14" s="23">
        <v>0.70030077022159698</v>
      </c>
      <c r="N14" s="23">
        <v>0.63836058843586696</v>
      </c>
      <c r="O14" s="23">
        <v>0.49371797335402701</v>
      </c>
      <c r="P14" s="23">
        <v>0.37155707600530247</v>
      </c>
      <c r="Q14" s="23">
        <v>0.40462696111184387</v>
      </c>
      <c r="R14" s="23">
        <v>0.53819567743761187</v>
      </c>
      <c r="S14" s="23">
        <v>0.9437877352583719</v>
      </c>
      <c r="T14" s="23">
        <v>0.88653751054046792</v>
      </c>
      <c r="U14" s="23">
        <v>0.81988306778503695</v>
      </c>
      <c r="V14" s="23">
        <v>1.288477859807859</v>
      </c>
      <c r="W14" s="23">
        <v>1.2037276956179728</v>
      </c>
    </row>
    <row r="15" spans="1:23">
      <c r="A15" s="27" t="s">
        <v>36</v>
      </c>
      <c r="B15" s="27" t="s">
        <v>69</v>
      </c>
      <c r="C15" s="23">
        <v>432.90840500000002</v>
      </c>
      <c r="D15" s="23">
        <v>634.95867999999996</v>
      </c>
      <c r="E15" s="23">
        <v>256.50189704881814</v>
      </c>
      <c r="F15" s="23">
        <v>343.18661784828913</v>
      </c>
      <c r="G15" s="23">
        <v>34.37963174844721</v>
      </c>
      <c r="H15" s="23">
        <v>53.924509349742934</v>
      </c>
      <c r="I15" s="23">
        <v>86.832135750530796</v>
      </c>
      <c r="J15" s="23">
        <v>51.178827950535243</v>
      </c>
      <c r="K15" s="23">
        <v>429.90991605229436</v>
      </c>
      <c r="L15" s="23">
        <v>642.27681705354314</v>
      </c>
      <c r="M15" s="23">
        <v>715.67289605749727</v>
      </c>
      <c r="N15" s="23">
        <v>548.31603305884346</v>
      </c>
      <c r="O15" s="23">
        <v>428.51968976293892</v>
      </c>
      <c r="P15" s="23">
        <v>526.36017306046131</v>
      </c>
      <c r="Q15" s="23">
        <v>627.52458213620025</v>
      </c>
      <c r="R15" s="23">
        <v>1000.4182828502568</v>
      </c>
      <c r="S15" s="23">
        <v>1218.8315232227972</v>
      </c>
      <c r="T15" s="23">
        <v>1463.8732302204455</v>
      </c>
      <c r="U15" s="23">
        <v>1413.4963023793723</v>
      </c>
      <c r="V15" s="23">
        <v>1079.1604401367288</v>
      </c>
      <c r="W15" s="23">
        <v>1209.0048002411286</v>
      </c>
    </row>
    <row r="16" spans="1:23">
      <c r="A16" s="27" t="s">
        <v>36</v>
      </c>
      <c r="B16" s="27" t="s">
        <v>52</v>
      </c>
      <c r="C16" s="23">
        <v>9.9865625626000015E-2</v>
      </c>
      <c r="D16" s="23">
        <v>0.1360098981659999</v>
      </c>
      <c r="E16" s="23">
        <v>0.14816504046999998</v>
      </c>
      <c r="F16" s="23">
        <v>0.198323724354</v>
      </c>
      <c r="G16" s="23">
        <v>0.21840908202999998</v>
      </c>
      <c r="H16" s="23">
        <v>0.27445972458999995</v>
      </c>
      <c r="I16" s="23">
        <v>0.34663825172999896</v>
      </c>
      <c r="J16" s="23">
        <v>0.34274697106999996</v>
      </c>
      <c r="K16" s="23">
        <v>0.35280207697999894</v>
      </c>
      <c r="L16" s="23">
        <v>0.36884135511999999</v>
      </c>
      <c r="M16" s="23">
        <v>0.42979331659999997</v>
      </c>
      <c r="N16" s="23">
        <v>0.44483727987999988</v>
      </c>
      <c r="O16" s="23">
        <v>0.49318284491999992</v>
      </c>
      <c r="P16" s="23">
        <v>0.46166898554999886</v>
      </c>
      <c r="Q16" s="23">
        <v>0.47318635303000001</v>
      </c>
      <c r="R16" s="23">
        <v>0.46832355379999996</v>
      </c>
      <c r="S16" s="23">
        <v>0.41868544286999987</v>
      </c>
      <c r="T16" s="23">
        <v>0.39170844492000001</v>
      </c>
      <c r="U16" s="23">
        <v>0.36434456493999995</v>
      </c>
      <c r="V16" s="23">
        <v>0.34631507515999993</v>
      </c>
      <c r="W16" s="23">
        <v>0.31972215005999993</v>
      </c>
    </row>
    <row r="17" spans="1:23">
      <c r="A17" s="29" t="s">
        <v>118</v>
      </c>
      <c r="B17" s="29"/>
      <c r="C17" s="28">
        <v>524938.21026731061</v>
      </c>
      <c r="D17" s="28">
        <v>481922.38420604181</v>
      </c>
      <c r="E17" s="28">
        <v>445665.26680041087</v>
      </c>
      <c r="F17" s="28">
        <v>418478.76593801467</v>
      </c>
      <c r="G17" s="28">
        <v>388677.94270667969</v>
      </c>
      <c r="H17" s="28">
        <v>341452.37423929444</v>
      </c>
      <c r="I17" s="28">
        <v>313468.21987020335</v>
      </c>
      <c r="J17" s="28">
        <v>296110.66917605809</v>
      </c>
      <c r="K17" s="28">
        <v>238397.63015704911</v>
      </c>
      <c r="L17" s="28">
        <v>217734.84205290562</v>
      </c>
      <c r="M17" s="28">
        <v>197584.9134756205</v>
      </c>
      <c r="N17" s="28">
        <v>184201.26478184023</v>
      </c>
      <c r="O17" s="28">
        <v>173202.92367799301</v>
      </c>
      <c r="P17" s="28">
        <v>162004.2514195652</v>
      </c>
      <c r="Q17" s="28">
        <v>149281.18190462652</v>
      </c>
      <c r="R17" s="28">
        <v>139476.07928812996</v>
      </c>
      <c r="S17" s="28">
        <v>131123.88409770298</v>
      </c>
      <c r="T17" s="28">
        <v>120305.11070203438</v>
      </c>
      <c r="U17" s="28">
        <v>111253.59366506391</v>
      </c>
      <c r="V17" s="28">
        <v>100338.78452943852</v>
      </c>
      <c r="W17" s="28">
        <v>94810.775741363323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142777.3965</v>
      </c>
      <c r="D20" s="23">
        <v>121090.23497121544</v>
      </c>
      <c r="E20" s="23">
        <v>101256.94927830638</v>
      </c>
      <c r="F20" s="23">
        <v>89194.495991789561</v>
      </c>
      <c r="G20" s="23">
        <v>80876.765254473226</v>
      </c>
      <c r="H20" s="23">
        <v>71648.225457886903</v>
      </c>
      <c r="I20" s="23">
        <v>66712.934117230514</v>
      </c>
      <c r="J20" s="23">
        <v>65219.532601545201</v>
      </c>
      <c r="K20" s="23">
        <v>45540.822635522658</v>
      </c>
      <c r="L20" s="23">
        <v>43020.65174189859</v>
      </c>
      <c r="M20" s="23">
        <v>39584.269603460212</v>
      </c>
      <c r="N20" s="23">
        <v>34603.165484939251</v>
      </c>
      <c r="O20" s="23">
        <v>32185.328495126341</v>
      </c>
      <c r="P20" s="23">
        <v>30724.554364914315</v>
      </c>
      <c r="Q20" s="23">
        <v>29466.019858063915</v>
      </c>
      <c r="R20" s="23">
        <v>27467.540131540474</v>
      </c>
      <c r="S20" s="23">
        <v>26525.763635392028</v>
      </c>
      <c r="T20" s="23">
        <v>24595.850087510007</v>
      </c>
      <c r="U20" s="23">
        <v>22863.638864385921</v>
      </c>
      <c r="V20" s="23">
        <v>20921.72134564726</v>
      </c>
      <c r="W20" s="23">
        <v>19570.316662314592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201.12842976896499</v>
      </c>
      <c r="D22" s="23">
        <v>188.13592985534498</v>
      </c>
      <c r="E22" s="23">
        <v>520.96831057105408</v>
      </c>
      <c r="F22" s="23">
        <v>305.69672944175301</v>
      </c>
      <c r="G22" s="23">
        <v>280.41992973721898</v>
      </c>
      <c r="H22" s="23">
        <v>259.50921961068099</v>
      </c>
      <c r="I22" s="23">
        <v>241.27666970348903</v>
      </c>
      <c r="J22" s="23">
        <v>223.62878004198998</v>
      </c>
      <c r="K22" s="23">
        <v>206.99825882998101</v>
      </c>
      <c r="L22" s="23">
        <v>191.30212910310502</v>
      </c>
      <c r="M22" s="23">
        <v>178.990089095369</v>
      </c>
      <c r="N22" s="23">
        <v>174.33571294450002</v>
      </c>
      <c r="O22" s="23">
        <v>154.68261600525199</v>
      </c>
      <c r="P22" s="23">
        <v>144.46508638919002</v>
      </c>
      <c r="Q22" s="23">
        <v>136.05912502996998</v>
      </c>
      <c r="R22" s="23">
        <v>133.24581936088998</v>
      </c>
      <c r="S22" s="23">
        <v>125.08756132898002</v>
      </c>
      <c r="T22" s="23">
        <v>365.24974851918</v>
      </c>
      <c r="U22" s="23">
        <v>1483.3174689648929</v>
      </c>
      <c r="V22" s="23">
        <v>99.675586905200007</v>
      </c>
      <c r="W22" s="23">
        <v>1430.5127317692702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2.9063887300000001E-5</v>
      </c>
      <c r="D24" s="23">
        <v>2.9150588000000002E-5</v>
      </c>
      <c r="E24" s="23">
        <v>3.0002410300000001E-5</v>
      </c>
      <c r="F24" s="23">
        <v>0.82291164645600001</v>
      </c>
      <c r="G24" s="23">
        <v>2.95556845E-5</v>
      </c>
      <c r="H24" s="23">
        <v>2.9427921000000004E-5</v>
      </c>
      <c r="I24" s="23">
        <v>2.9534676499999898E-5</v>
      </c>
      <c r="J24" s="23">
        <v>2.9821853000000001E-5</v>
      </c>
      <c r="K24" s="23">
        <v>2.8780924E-5</v>
      </c>
      <c r="L24" s="23">
        <v>2.9038827299999999E-5</v>
      </c>
      <c r="M24" s="23">
        <v>2.9063170299999999E-5</v>
      </c>
      <c r="N24" s="23">
        <v>67.893706401233999</v>
      </c>
      <c r="O24" s="23">
        <v>14.139306467234601</v>
      </c>
      <c r="P24" s="23">
        <v>19.947117932258404</v>
      </c>
      <c r="Q24" s="23">
        <v>23.473409663033696</v>
      </c>
      <c r="R24" s="23">
        <v>93.643055381130011</v>
      </c>
      <c r="S24" s="23">
        <v>95.692269241806002</v>
      </c>
      <c r="T24" s="23">
        <v>37.156559984893995</v>
      </c>
      <c r="U24" s="23">
        <v>40.282771533184501</v>
      </c>
      <c r="V24" s="23">
        <v>53.656993084611997</v>
      </c>
      <c r="W24" s="23">
        <v>53.561522086893007</v>
      </c>
    </row>
    <row r="25" spans="1:23">
      <c r="A25" s="27" t="s">
        <v>119</v>
      </c>
      <c r="B25" s="27" t="s">
        <v>61</v>
      </c>
      <c r="C25" s="23">
        <v>12433.46789</v>
      </c>
      <c r="D25" s="23">
        <v>11368.992399999999</v>
      </c>
      <c r="E25" s="23">
        <v>9231.2961999999989</v>
      </c>
      <c r="F25" s="23">
        <v>11250.785890000001</v>
      </c>
      <c r="G25" s="23">
        <v>10501.514810000001</v>
      </c>
      <c r="H25" s="23">
        <v>9061.3923799999993</v>
      </c>
      <c r="I25" s="23">
        <v>7962.3826600000002</v>
      </c>
      <c r="J25" s="23">
        <v>10693.5895</v>
      </c>
      <c r="K25" s="23">
        <v>7628.14444</v>
      </c>
      <c r="L25" s="23">
        <v>6119.8531400000002</v>
      </c>
      <c r="M25" s="23">
        <v>5559.14563</v>
      </c>
      <c r="N25" s="23">
        <v>4424.3575799999999</v>
      </c>
      <c r="O25" s="23">
        <v>5241.7571399999997</v>
      </c>
      <c r="P25" s="23">
        <v>5018.3885300000002</v>
      </c>
      <c r="Q25" s="23">
        <v>4475.3722500000003</v>
      </c>
      <c r="R25" s="23">
        <v>4284.53971</v>
      </c>
      <c r="S25" s="23">
        <v>5247.6028799999995</v>
      </c>
      <c r="T25" s="23">
        <v>4231.8579500000005</v>
      </c>
      <c r="U25" s="23">
        <v>3555.49413</v>
      </c>
      <c r="V25" s="23">
        <v>2904.6350350000002</v>
      </c>
      <c r="W25" s="23">
        <v>2892.3739500000001</v>
      </c>
    </row>
    <row r="26" spans="1:23">
      <c r="A26" s="27" t="s">
        <v>119</v>
      </c>
      <c r="B26" s="27" t="s">
        <v>65</v>
      </c>
      <c r="C26" s="23">
        <v>13585.817845625204</v>
      </c>
      <c r="D26" s="23">
        <v>14717.646487215083</v>
      </c>
      <c r="E26" s="23">
        <v>12934.65701696613</v>
      </c>
      <c r="F26" s="23">
        <v>11808.970448624912</v>
      </c>
      <c r="G26" s="23">
        <v>11399.288723827785</v>
      </c>
      <c r="H26" s="23">
        <v>11186.671817488423</v>
      </c>
      <c r="I26" s="23">
        <v>10322.204734226381</v>
      </c>
      <c r="J26" s="23">
        <v>7834.3350459584553</v>
      </c>
      <c r="K26" s="23">
        <v>6807.708916678238</v>
      </c>
      <c r="L26" s="23">
        <v>6839.0768769189817</v>
      </c>
      <c r="M26" s="23">
        <v>7430.12394629354</v>
      </c>
      <c r="N26" s="23">
        <v>6503.6356178585893</v>
      </c>
      <c r="O26" s="23">
        <v>5955.5411057708925</v>
      </c>
      <c r="P26" s="23">
        <v>5737.645400799438</v>
      </c>
      <c r="Q26" s="23">
        <v>5655.2445980316861</v>
      </c>
      <c r="R26" s="23">
        <v>5611.121406916679</v>
      </c>
      <c r="S26" s="23">
        <v>4058.9736910647025</v>
      </c>
      <c r="T26" s="23">
        <v>3108.1448065840714</v>
      </c>
      <c r="U26" s="23">
        <v>3093.8347404612186</v>
      </c>
      <c r="V26" s="23">
        <v>3211.545871832926</v>
      </c>
      <c r="W26" s="23">
        <v>2753.1048644733851</v>
      </c>
    </row>
    <row r="27" spans="1:23">
      <c r="A27" s="27" t="s">
        <v>119</v>
      </c>
      <c r="B27" s="27" t="s">
        <v>64</v>
      </c>
      <c r="C27" s="23">
        <v>46.963319693219375</v>
      </c>
      <c r="D27" s="23">
        <v>46.51923993325947</v>
      </c>
      <c r="E27" s="23">
        <v>43.374344523031361</v>
      </c>
      <c r="F27" s="23">
        <v>38.698324543466804</v>
      </c>
      <c r="G27" s="23">
        <v>34.087363476513019</v>
      </c>
      <c r="H27" s="23">
        <v>34.236055288080571</v>
      </c>
      <c r="I27" s="23">
        <v>31.926632148575351</v>
      </c>
      <c r="J27" s="23">
        <v>26.808774707698873</v>
      </c>
      <c r="K27" s="23">
        <v>25.728513657020809</v>
      </c>
      <c r="L27" s="23">
        <v>25.05170476900695</v>
      </c>
      <c r="M27" s="23">
        <v>23.500642909142851</v>
      </c>
      <c r="N27" s="23">
        <v>21.837511372867063</v>
      </c>
      <c r="O27" s="23">
        <v>19.504151586115533</v>
      </c>
      <c r="P27" s="23">
        <v>17.194403569131605</v>
      </c>
      <c r="Q27" s="23">
        <v>17.297284705387259</v>
      </c>
      <c r="R27" s="23">
        <v>16.417322460926759</v>
      </c>
      <c r="S27" s="23">
        <v>14.282318794491294</v>
      </c>
      <c r="T27" s="23">
        <v>13.20909368130194</v>
      </c>
      <c r="U27" s="23">
        <v>13.195308731201109</v>
      </c>
      <c r="V27" s="23">
        <v>12.531633478820803</v>
      </c>
      <c r="W27" s="23">
        <v>11.704214205294326</v>
      </c>
    </row>
    <row r="28" spans="1:23">
      <c r="A28" s="27" t="s">
        <v>119</v>
      </c>
      <c r="B28" s="27" t="s">
        <v>32</v>
      </c>
      <c r="C28" s="23">
        <v>7.4029639999999895E-9</v>
      </c>
      <c r="D28" s="23">
        <v>6.9174203000000008E-9</v>
      </c>
      <c r="E28" s="23">
        <v>6.3630727999999997E-9</v>
      </c>
      <c r="F28" s="23">
        <v>5.9429252999999901E-9</v>
      </c>
      <c r="G28" s="23">
        <v>5.5434280000000004E-9</v>
      </c>
      <c r="H28" s="23">
        <v>7.0553505999999895E-9</v>
      </c>
      <c r="I28" s="23">
        <v>8.6502999999999994E-9</v>
      </c>
      <c r="J28" s="23">
        <v>9.1133640000000005E-9</v>
      </c>
      <c r="K28" s="23">
        <v>8.7832350000000004E-9</v>
      </c>
      <c r="L28" s="23">
        <v>1.4745936999999901E-8</v>
      </c>
      <c r="M28" s="23">
        <v>1.40351559999999E-8</v>
      </c>
      <c r="N28" s="23">
        <v>1.2363010000000001E-8</v>
      </c>
      <c r="O28" s="23">
        <v>1.1546451999999901E-8</v>
      </c>
      <c r="P28" s="23">
        <v>1.08870699999999E-8</v>
      </c>
      <c r="Q28" s="23">
        <v>1.02570129999999E-8</v>
      </c>
      <c r="R28" s="23">
        <v>8.760030999999999E-8</v>
      </c>
      <c r="S28" s="23">
        <v>7.571606999999999E-8</v>
      </c>
      <c r="T28" s="23">
        <v>6.9003333999999993E-8</v>
      </c>
      <c r="U28" s="23">
        <v>6.4911809999999899E-8</v>
      </c>
      <c r="V28" s="23">
        <v>0.22838985000000001</v>
      </c>
      <c r="W28" s="23">
        <v>0.20402178999999898</v>
      </c>
    </row>
    <row r="29" spans="1:23">
      <c r="A29" s="27" t="s">
        <v>119</v>
      </c>
      <c r="B29" s="27" t="s">
        <v>69</v>
      </c>
      <c r="C29" s="23">
        <v>201.028505</v>
      </c>
      <c r="D29" s="23">
        <v>318.31565000000001</v>
      </c>
      <c r="E29" s="23">
        <v>150.35856701277254</v>
      </c>
      <c r="F29" s="23">
        <v>166.0792878127863</v>
      </c>
      <c r="G29" s="23">
        <v>23.060847712506966</v>
      </c>
      <c r="H29" s="23">
        <v>25.246081312563884</v>
      </c>
      <c r="I29" s="23">
        <v>29.161755712638218</v>
      </c>
      <c r="J29" s="23">
        <v>17.104157912493196</v>
      </c>
      <c r="K29" s="23">
        <v>105.89231601291911</v>
      </c>
      <c r="L29" s="23">
        <v>148.57471701297757</v>
      </c>
      <c r="M29" s="23">
        <v>178.90733601310646</v>
      </c>
      <c r="N29" s="23">
        <v>71.749433012544429</v>
      </c>
      <c r="O29" s="23">
        <v>41.989439713612313</v>
      </c>
      <c r="P29" s="23">
        <v>58.641473012758802</v>
      </c>
      <c r="Q29" s="23">
        <v>70.867832012526577</v>
      </c>
      <c r="R29" s="23">
        <v>127.94622602212384</v>
      </c>
      <c r="S29" s="23">
        <v>97.239053025605102</v>
      </c>
      <c r="T29" s="23">
        <v>183.07474502339056</v>
      </c>
      <c r="U29" s="23">
        <v>228.38972502283184</v>
      </c>
      <c r="V29" s="23">
        <v>159.84240903394053</v>
      </c>
      <c r="W29" s="23">
        <v>205.14538803028674</v>
      </c>
    </row>
    <row r="30" spans="1:23">
      <c r="A30" s="27" t="s">
        <v>119</v>
      </c>
      <c r="B30" s="27" t="s">
        <v>52</v>
      </c>
      <c r="C30" s="23">
        <v>5.0449242800000002E-2</v>
      </c>
      <c r="D30" s="23">
        <v>6.24970706999999E-2</v>
      </c>
      <c r="E30" s="23">
        <v>6.0310002299999985E-2</v>
      </c>
      <c r="F30" s="23">
        <v>7.6897794999999991E-2</v>
      </c>
      <c r="G30" s="23">
        <v>8.9821908000000006E-2</v>
      </c>
      <c r="H30" s="23">
        <v>0.1178190834</v>
      </c>
      <c r="I30" s="23">
        <v>0.139438061999999</v>
      </c>
      <c r="J30" s="23">
        <v>0.13422230529999998</v>
      </c>
      <c r="K30" s="23">
        <v>0.13000449959999902</v>
      </c>
      <c r="L30" s="23">
        <v>0.1396266065</v>
      </c>
      <c r="M30" s="23">
        <v>0.15750017399999999</v>
      </c>
      <c r="N30" s="23">
        <v>0.16672910169999999</v>
      </c>
      <c r="O30" s="23">
        <v>0.1860291043</v>
      </c>
      <c r="P30" s="23">
        <v>0.168632175</v>
      </c>
      <c r="Q30" s="23">
        <v>0.16317827840000002</v>
      </c>
      <c r="R30" s="23">
        <v>0.17743336840000001</v>
      </c>
      <c r="S30" s="23">
        <v>0.1606867485</v>
      </c>
      <c r="T30" s="23">
        <v>0.14491922030000001</v>
      </c>
      <c r="U30" s="23">
        <v>0.133068352</v>
      </c>
      <c r="V30" s="23">
        <v>0.1312264964</v>
      </c>
      <c r="W30" s="23">
        <v>0.11907367940000001</v>
      </c>
    </row>
    <row r="31" spans="1:23">
      <c r="A31" s="29" t="s">
        <v>118</v>
      </c>
      <c r="B31" s="29"/>
      <c r="C31" s="28">
        <v>169044.77401415128</v>
      </c>
      <c r="D31" s="28">
        <v>147411.52905736971</v>
      </c>
      <c r="E31" s="28">
        <v>123987.24518036901</v>
      </c>
      <c r="F31" s="28">
        <v>112599.47029604614</v>
      </c>
      <c r="G31" s="28">
        <v>103092.07611107045</v>
      </c>
      <c r="H31" s="28">
        <v>92190.034959702025</v>
      </c>
      <c r="I31" s="28">
        <v>85270.724842843643</v>
      </c>
      <c r="J31" s="28">
        <v>83997.89473207519</v>
      </c>
      <c r="K31" s="28">
        <v>60209.402793468827</v>
      </c>
      <c r="L31" s="28">
        <v>56195.935621728509</v>
      </c>
      <c r="M31" s="28">
        <v>52776.029940821441</v>
      </c>
      <c r="N31" s="28">
        <v>45795.225613516443</v>
      </c>
      <c r="O31" s="28">
        <v>43570.952814955832</v>
      </c>
      <c r="P31" s="28">
        <v>41662.194903604337</v>
      </c>
      <c r="Q31" s="28">
        <v>39773.46652549399</v>
      </c>
      <c r="R31" s="28">
        <v>37606.5074456601</v>
      </c>
      <c r="S31" s="28">
        <v>36067.402355822</v>
      </c>
      <c r="T31" s="28">
        <v>32351.468246279455</v>
      </c>
      <c r="U31" s="28">
        <v>31049.763284076413</v>
      </c>
      <c r="V31" s="28">
        <v>27203.766465948818</v>
      </c>
      <c r="W31" s="28">
        <v>26711.573944849439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138145.7015</v>
      </c>
      <c r="D34" s="23">
        <v>133272.9357</v>
      </c>
      <c r="E34" s="23">
        <v>135702.28450000001</v>
      </c>
      <c r="F34" s="23">
        <v>124945.276</v>
      </c>
      <c r="G34" s="23">
        <v>116686.98390000001</v>
      </c>
      <c r="H34" s="23">
        <v>107324.4577</v>
      </c>
      <c r="I34" s="23">
        <v>99885.055999999997</v>
      </c>
      <c r="J34" s="23">
        <v>91966.245532957211</v>
      </c>
      <c r="K34" s="23">
        <v>72318.613739618289</v>
      </c>
      <c r="L34" s="23">
        <v>67080.920629255648</v>
      </c>
      <c r="M34" s="23">
        <v>59505.462519325898</v>
      </c>
      <c r="N34" s="23">
        <v>59939.427594337525</v>
      </c>
      <c r="O34" s="23">
        <v>56058.501704924325</v>
      </c>
      <c r="P34" s="23">
        <v>51724.391998016275</v>
      </c>
      <c r="Q34" s="23">
        <v>45934.530169479243</v>
      </c>
      <c r="R34" s="23">
        <v>42887.489351576703</v>
      </c>
      <c r="S34" s="23">
        <v>39950.028643949139</v>
      </c>
      <c r="T34" s="23">
        <v>37326.9739198643</v>
      </c>
      <c r="U34" s="23">
        <v>33856.934439686884</v>
      </c>
      <c r="V34" s="23">
        <v>30935.91072301818</v>
      </c>
      <c r="W34" s="23">
        <v>28005.426441375115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6842.6840714239206</v>
      </c>
      <c r="D36" s="23">
        <v>6376.09489618924</v>
      </c>
      <c r="E36" s="23">
        <v>6547.5778810756028</v>
      </c>
      <c r="F36" s="23">
        <v>5917.1837905707471</v>
      </c>
      <c r="G36" s="23">
        <v>5470.9984406114463</v>
      </c>
      <c r="H36" s="23">
        <v>5074.8787706059165</v>
      </c>
      <c r="I36" s="23">
        <v>4702.7366706108696</v>
      </c>
      <c r="J36" s="23">
        <v>4368.5802579946558</v>
      </c>
      <c r="K36" s="23">
        <v>4035.3684099372099</v>
      </c>
      <c r="L36" s="23">
        <v>3748.3039569448897</v>
      </c>
      <c r="M36" s="23">
        <v>3480.1263941008729</v>
      </c>
      <c r="N36" s="23">
        <v>3224.4127703176027</v>
      </c>
      <c r="O36" s="23">
        <v>2985.2138054931479</v>
      </c>
      <c r="P36" s="23">
        <v>2769.5720954430503</v>
      </c>
      <c r="Q36" s="23">
        <v>2565.0698489881702</v>
      </c>
      <c r="R36" s="23">
        <v>2277.6926946937456</v>
      </c>
      <c r="S36" s="23">
        <v>2435.7816445809403</v>
      </c>
      <c r="T36" s="23">
        <v>2152.9408440722696</v>
      </c>
      <c r="U36" s="23">
        <v>2151.0698382716018</v>
      </c>
      <c r="V36" s="23">
        <v>1666.2506476149649</v>
      </c>
      <c r="W36" s="23">
        <v>2402.070062014232</v>
      </c>
    </row>
    <row r="37" spans="1:23">
      <c r="A37" s="27" t="s">
        <v>120</v>
      </c>
      <c r="B37" s="27" t="s">
        <v>28</v>
      </c>
      <c r="C37" s="23">
        <v>224.36267000000001</v>
      </c>
      <c r="D37" s="23">
        <v>211.54819000000001</v>
      </c>
      <c r="E37" s="23">
        <v>387.65659999999997</v>
      </c>
      <c r="F37" s="23">
        <v>356.76956000000001</v>
      </c>
      <c r="G37" s="23">
        <v>327.10246999999998</v>
      </c>
      <c r="H37" s="23">
        <v>305.20287999999999</v>
      </c>
      <c r="I37" s="23">
        <v>282.28861999999998</v>
      </c>
      <c r="J37" s="23">
        <v>262.97109999999998</v>
      </c>
      <c r="K37" s="23">
        <v>240.22853000000001</v>
      </c>
      <c r="L37" s="23">
        <v>223.61251999999999</v>
      </c>
      <c r="M37" s="23">
        <v>207.81027</v>
      </c>
      <c r="N37" s="23">
        <v>194.60688000000002</v>
      </c>
      <c r="O37" s="23">
        <v>180.26419000000001</v>
      </c>
      <c r="P37" s="23">
        <v>167.30577</v>
      </c>
      <c r="Q37" s="23">
        <v>153.2619</v>
      </c>
      <c r="R37" s="23">
        <v>142.00004999999999</v>
      </c>
      <c r="S37" s="23">
        <v>131.90325000000001</v>
      </c>
      <c r="T37" s="23">
        <v>122.62694</v>
      </c>
      <c r="U37" s="23">
        <v>114.28196000000001</v>
      </c>
      <c r="V37" s="23">
        <v>105.17885000000001</v>
      </c>
      <c r="W37" s="23">
        <v>97.026309999999995</v>
      </c>
    </row>
    <row r="38" spans="1:23">
      <c r="A38" s="27" t="s">
        <v>120</v>
      </c>
      <c r="B38" s="27" t="s">
        <v>62</v>
      </c>
      <c r="C38" s="23">
        <v>4.559206599999998E-5</v>
      </c>
      <c r="D38" s="23">
        <v>4.5363265500000009E-5</v>
      </c>
      <c r="E38" s="23">
        <v>4.4623827999999994E-5</v>
      </c>
      <c r="F38" s="23">
        <v>4.3204813999999981E-5</v>
      </c>
      <c r="G38" s="23">
        <v>4.3210843300000002E-5</v>
      </c>
      <c r="H38" s="23">
        <v>4.3243614299999993E-5</v>
      </c>
      <c r="I38" s="23">
        <v>4.3226645999999976E-5</v>
      </c>
      <c r="J38" s="23">
        <v>2.5081214905857001</v>
      </c>
      <c r="K38" s="23">
        <v>4.2058955999999978E-5</v>
      </c>
      <c r="L38" s="23">
        <v>4.1897841999999985E-5</v>
      </c>
      <c r="M38" s="23">
        <v>4.2391415699999991E-5</v>
      </c>
      <c r="N38" s="23">
        <v>4.27995897E-5</v>
      </c>
      <c r="O38" s="23">
        <v>4.2911586499999991E-5</v>
      </c>
      <c r="P38" s="23">
        <v>2.6822555499999991E-5</v>
      </c>
      <c r="Q38" s="23">
        <v>4.6142044576980004</v>
      </c>
      <c r="R38" s="23">
        <v>6.012735907354001</v>
      </c>
      <c r="S38" s="23">
        <v>53.442648110684999</v>
      </c>
      <c r="T38" s="23">
        <v>20.011614306850003</v>
      </c>
      <c r="U38" s="23">
        <v>27.654664189180899</v>
      </c>
      <c r="V38" s="23">
        <v>26.008681066050997</v>
      </c>
      <c r="W38" s="23">
        <v>27.717411145219991</v>
      </c>
    </row>
    <row r="39" spans="1:23">
      <c r="A39" s="27" t="s">
        <v>120</v>
      </c>
      <c r="B39" s="27" t="s">
        <v>61</v>
      </c>
      <c r="C39" s="23">
        <v>4064.4140000000002</v>
      </c>
      <c r="D39" s="23">
        <v>3751.1954000000001</v>
      </c>
      <c r="E39" s="23">
        <v>3464.1824000000006</v>
      </c>
      <c r="F39" s="23">
        <v>3180.8576000000003</v>
      </c>
      <c r="G39" s="23">
        <v>2930.9274999999998</v>
      </c>
      <c r="H39" s="23">
        <v>2707.95975</v>
      </c>
      <c r="I39" s="23">
        <v>2503.9111600000001</v>
      </c>
      <c r="J39" s="23">
        <v>2297.9115999999995</v>
      </c>
      <c r="K39" s="23">
        <v>2119.7659600000002</v>
      </c>
      <c r="L39" s="23">
        <v>1952.6373999999998</v>
      </c>
      <c r="M39" s="23">
        <v>1805.5058000000001</v>
      </c>
      <c r="N39" s="23">
        <v>1659.5301000000002</v>
      </c>
      <c r="O39" s="23">
        <v>1529.8330000000001</v>
      </c>
      <c r="P39" s="23">
        <v>1409.4037000000003</v>
      </c>
      <c r="Q39" s="23">
        <v>1305.0054</v>
      </c>
      <c r="R39" s="23">
        <v>1193.3351800000003</v>
      </c>
      <c r="S39" s="23">
        <v>415.71378000000004</v>
      </c>
      <c r="T39" s="23">
        <v>382.53399999999999</v>
      </c>
      <c r="U39" s="23">
        <v>351.31774999999999</v>
      </c>
      <c r="V39" s="23">
        <v>324.69584000000003</v>
      </c>
      <c r="W39" s="23">
        <v>299.17793999999998</v>
      </c>
    </row>
    <row r="40" spans="1:23">
      <c r="A40" s="27" t="s">
        <v>120</v>
      </c>
      <c r="B40" s="27" t="s">
        <v>65</v>
      </c>
      <c r="C40" s="23">
        <v>4780.8885624645645</v>
      </c>
      <c r="D40" s="23">
        <v>4098.4353407245289</v>
      </c>
      <c r="E40" s="23">
        <v>3744.2391574490503</v>
      </c>
      <c r="F40" s="23">
        <v>3073.9043301341367</v>
      </c>
      <c r="G40" s="23">
        <v>3487.7942805183825</v>
      </c>
      <c r="H40" s="23">
        <v>3257.6138326493196</v>
      </c>
      <c r="I40" s="23">
        <v>3238.4888835587803</v>
      </c>
      <c r="J40" s="23">
        <v>2805.9463523226555</v>
      </c>
      <c r="K40" s="23">
        <v>2533.3643441992058</v>
      </c>
      <c r="L40" s="23">
        <v>2387.8991668126464</v>
      </c>
      <c r="M40" s="23">
        <v>2048.3211710676205</v>
      </c>
      <c r="N40" s="23">
        <v>1851.9407916377077</v>
      </c>
      <c r="O40" s="23">
        <v>1516.7740320208511</v>
      </c>
      <c r="P40" s="23">
        <v>1707.2009185754052</v>
      </c>
      <c r="Q40" s="23">
        <v>1638.0981500286489</v>
      </c>
      <c r="R40" s="23">
        <v>1620.2938993757678</v>
      </c>
      <c r="S40" s="23">
        <v>1411.7082601654181</v>
      </c>
      <c r="T40" s="23">
        <v>1780.7641286489818</v>
      </c>
      <c r="U40" s="23">
        <v>2145.8963188215675</v>
      </c>
      <c r="V40" s="23">
        <v>1869.1619763625777</v>
      </c>
      <c r="W40" s="23">
        <v>1848.7532137068749</v>
      </c>
    </row>
    <row r="41" spans="1:23">
      <c r="A41" s="27" t="s">
        <v>120</v>
      </c>
      <c r="B41" s="27" t="s">
        <v>64</v>
      </c>
      <c r="C41" s="23">
        <v>50.242261405388071</v>
      </c>
      <c r="D41" s="23">
        <v>49.05347153541075</v>
      </c>
      <c r="E41" s="23">
        <v>46.183958825118573</v>
      </c>
      <c r="F41" s="23">
        <v>40.953742405217845</v>
      </c>
      <c r="G41" s="23">
        <v>37.043856598816227</v>
      </c>
      <c r="H41" s="23">
        <v>36.269801160312483</v>
      </c>
      <c r="I41" s="23">
        <v>33.506022510672004</v>
      </c>
      <c r="J41" s="23">
        <v>26.288966579002548</v>
      </c>
      <c r="K41" s="23">
        <v>27.02925450866087</v>
      </c>
      <c r="L41" s="23">
        <v>25.97604411017327</v>
      </c>
      <c r="M41" s="23">
        <v>24.784023430674221</v>
      </c>
      <c r="N41" s="23">
        <v>23.211356931109986</v>
      </c>
      <c r="O41" s="23">
        <v>20.608499122162971</v>
      </c>
      <c r="P41" s="23">
        <v>18.635030821162356</v>
      </c>
      <c r="Q41" s="23">
        <v>18.331317466853761</v>
      </c>
      <c r="R41" s="23">
        <v>15.962929366734503</v>
      </c>
      <c r="S41" s="23">
        <v>12.224220195428156</v>
      </c>
      <c r="T41" s="23">
        <v>12.609701256850913</v>
      </c>
      <c r="U41" s="23">
        <v>12.140640467936487</v>
      </c>
      <c r="V41" s="23">
        <v>11.52058412437118</v>
      </c>
      <c r="W41" s="23">
        <v>10.84983218846941</v>
      </c>
    </row>
    <row r="42" spans="1:23">
      <c r="A42" s="27" t="s">
        <v>120</v>
      </c>
      <c r="B42" s="27" t="s">
        <v>32</v>
      </c>
      <c r="C42" s="23">
        <v>0.22559099746861203</v>
      </c>
      <c r="D42" s="23">
        <v>0.21287788702058302</v>
      </c>
      <c r="E42" s="23">
        <v>0.19044658653636432</v>
      </c>
      <c r="F42" s="23">
        <v>0.17225484608662231</v>
      </c>
      <c r="G42" s="23">
        <v>0.14585686568404041</v>
      </c>
      <c r="H42" s="23">
        <v>0.14151523736183799</v>
      </c>
      <c r="I42" s="23">
        <v>0.12897627908548001</v>
      </c>
      <c r="J42" s="23">
        <v>0.13776700965393901</v>
      </c>
      <c r="K42" s="23">
        <v>0.118509099355114</v>
      </c>
      <c r="L42" s="23">
        <v>0.11310379073697201</v>
      </c>
      <c r="M42" s="23">
        <v>0.107469284837051</v>
      </c>
      <c r="N42" s="23">
        <v>9.7618423877631005E-2</v>
      </c>
      <c r="O42" s="23">
        <v>9.0347639009599995E-2</v>
      </c>
      <c r="P42" s="23">
        <v>7.8839712247820992E-2</v>
      </c>
      <c r="Q42" s="23">
        <v>9.0654088174471001E-2</v>
      </c>
      <c r="R42" s="23">
        <v>8.3128522914190914E-2</v>
      </c>
      <c r="S42" s="23">
        <v>7.6739156114025014E-2</v>
      </c>
      <c r="T42" s="23">
        <v>7.1513689110839912E-2</v>
      </c>
      <c r="U42" s="23">
        <v>6.6985348289450006E-2</v>
      </c>
      <c r="V42" s="23">
        <v>6.0628412016219997E-2</v>
      </c>
      <c r="W42" s="23">
        <v>5.4369699864669906E-2</v>
      </c>
    </row>
    <row r="43" spans="1:23">
      <c r="A43" s="27" t="s">
        <v>120</v>
      </c>
      <c r="B43" s="27" t="s">
        <v>69</v>
      </c>
      <c r="C43" s="23">
        <v>231.87989999999999</v>
      </c>
      <c r="D43" s="23">
        <v>316.64303000000001</v>
      </c>
      <c r="E43" s="23">
        <v>106.14333000611695</v>
      </c>
      <c r="F43" s="23">
        <v>177.10733000610693</v>
      </c>
      <c r="G43" s="23">
        <v>11.318784006038143</v>
      </c>
      <c r="H43" s="23">
        <v>28.678428006052329</v>
      </c>
      <c r="I43" s="23">
        <v>57.670380006096984</v>
      </c>
      <c r="J43" s="23">
        <v>34.074670006062121</v>
      </c>
      <c r="K43" s="23">
        <v>324.0176000062977</v>
      </c>
      <c r="L43" s="23">
        <v>493.70210000635501</v>
      </c>
      <c r="M43" s="23">
        <v>536.76556000638675</v>
      </c>
      <c r="N43" s="23">
        <v>476.56660000636799</v>
      </c>
      <c r="O43" s="23">
        <v>386.53025000635029</v>
      </c>
      <c r="P43" s="23">
        <v>467.71870000637495</v>
      </c>
      <c r="Q43" s="23">
        <v>556.65675000651902</v>
      </c>
      <c r="R43" s="23">
        <v>872.4552000067572</v>
      </c>
      <c r="S43" s="23">
        <v>1121.3916000089475</v>
      </c>
      <c r="T43" s="23">
        <v>1280.6024000093028</v>
      </c>
      <c r="U43" s="23">
        <v>1184.9210000092078</v>
      </c>
      <c r="V43" s="23">
        <v>919.12940001315155</v>
      </c>
      <c r="W43" s="23">
        <v>1003.679560012047</v>
      </c>
    </row>
    <row r="44" spans="1:23">
      <c r="A44" s="27" t="s">
        <v>120</v>
      </c>
      <c r="B44" s="27" t="s">
        <v>52</v>
      </c>
      <c r="C44" s="23">
        <v>1.4322168959999999E-2</v>
      </c>
      <c r="D44" s="23">
        <v>1.6603447299999997E-2</v>
      </c>
      <c r="E44" s="23">
        <v>1.84555434E-2</v>
      </c>
      <c r="F44" s="23">
        <v>2.2705750099999998E-2</v>
      </c>
      <c r="G44" s="23">
        <v>2.9705558600000001E-2</v>
      </c>
      <c r="H44" s="23">
        <v>3.6318371100000003E-2</v>
      </c>
      <c r="I44" s="23">
        <v>4.46232305E-2</v>
      </c>
      <c r="J44" s="23">
        <v>4.7590432700000004E-2</v>
      </c>
      <c r="K44" s="23">
        <v>4.8956764699999898E-2</v>
      </c>
      <c r="L44" s="23">
        <v>4.7806359399999991E-2</v>
      </c>
      <c r="M44" s="23">
        <v>5.9683227299999995E-2</v>
      </c>
      <c r="N44" s="23">
        <v>6.2884640699999897E-2</v>
      </c>
      <c r="O44" s="23">
        <v>6.5758315399999989E-2</v>
      </c>
      <c r="P44" s="23">
        <v>6.1606147200000003E-2</v>
      </c>
      <c r="Q44" s="23">
        <v>7.6328236399999999E-2</v>
      </c>
      <c r="R44" s="23">
        <v>7.1186469799999999E-2</v>
      </c>
      <c r="S44" s="23">
        <v>7.2123307199999903E-2</v>
      </c>
      <c r="T44" s="23">
        <v>6.782938799999999E-2</v>
      </c>
      <c r="U44" s="23">
        <v>6.5230606899999988E-2</v>
      </c>
      <c r="V44" s="23">
        <v>6.0106256799999994E-2</v>
      </c>
      <c r="W44" s="23">
        <v>5.3524670000000003E-2</v>
      </c>
    </row>
    <row r="45" spans="1:23">
      <c r="A45" s="29" t="s">
        <v>118</v>
      </c>
      <c r="B45" s="29"/>
      <c r="C45" s="28">
        <v>154108.29311088592</v>
      </c>
      <c r="D45" s="28">
        <v>147759.26304381245</v>
      </c>
      <c r="E45" s="28">
        <v>149892.12454197361</v>
      </c>
      <c r="F45" s="28">
        <v>137514.94506631489</v>
      </c>
      <c r="G45" s="28">
        <v>128940.85049093951</v>
      </c>
      <c r="H45" s="28">
        <v>118706.38277765916</v>
      </c>
      <c r="I45" s="28">
        <v>110645.98739990697</v>
      </c>
      <c r="J45" s="28">
        <v>101730.45193134411</v>
      </c>
      <c r="K45" s="28">
        <v>81274.370280322299</v>
      </c>
      <c r="L45" s="28">
        <v>75419.349759021192</v>
      </c>
      <c r="M45" s="28">
        <v>67072.010220316486</v>
      </c>
      <c r="N45" s="28">
        <v>66893.129536023538</v>
      </c>
      <c r="O45" s="28">
        <v>62291.195274472084</v>
      </c>
      <c r="P45" s="28">
        <v>57796.509539678453</v>
      </c>
      <c r="Q45" s="28">
        <v>51618.910990420613</v>
      </c>
      <c r="R45" s="28">
        <v>48142.786840920307</v>
      </c>
      <c r="S45" s="28">
        <v>44410.80244700161</v>
      </c>
      <c r="T45" s="28">
        <v>41798.461148149254</v>
      </c>
      <c r="U45" s="28">
        <v>38659.29561143717</v>
      </c>
      <c r="V45" s="28">
        <v>34938.727302186147</v>
      </c>
      <c r="W45" s="28">
        <v>32691.02121042991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89615.850999999995</v>
      </c>
      <c r="D49" s="23">
        <v>76229.952999999994</v>
      </c>
      <c r="E49" s="23">
        <v>78150.357499999998</v>
      </c>
      <c r="F49" s="23">
        <v>75508.578999999998</v>
      </c>
      <c r="G49" s="23">
        <v>68044.381699999998</v>
      </c>
      <c r="H49" s="23">
        <v>61604.809700000005</v>
      </c>
      <c r="I49" s="23">
        <v>55316.663799999995</v>
      </c>
      <c r="J49" s="23">
        <v>51827.582000000002</v>
      </c>
      <c r="K49" s="23">
        <v>44891.771600539512</v>
      </c>
      <c r="L49" s="23">
        <v>40262.284427988314</v>
      </c>
      <c r="M49" s="23">
        <v>34852.658229276596</v>
      </c>
      <c r="N49" s="23">
        <v>33793.217131704769</v>
      </c>
      <c r="O49" s="23">
        <v>31230.378909672108</v>
      </c>
      <c r="P49" s="23">
        <v>29408.518543448288</v>
      </c>
      <c r="Q49" s="23">
        <v>26990.855148429142</v>
      </c>
      <c r="R49" s="23">
        <v>25628.652487236839</v>
      </c>
      <c r="S49" s="23">
        <v>24257.590279893924</v>
      </c>
      <c r="T49" s="23">
        <v>22994.350577659123</v>
      </c>
      <c r="U49" s="23">
        <v>21019.385348339398</v>
      </c>
      <c r="V49" s="23">
        <v>19837.568279999996</v>
      </c>
      <c r="W49" s="23">
        <v>18818.016600000003</v>
      </c>
    </row>
    <row r="50" spans="1:23">
      <c r="A50" s="27" t="s">
        <v>121</v>
      </c>
      <c r="B50" s="27" t="s">
        <v>18</v>
      </c>
      <c r="C50" s="23">
        <v>1.7264305E-5</v>
      </c>
      <c r="D50" s="23">
        <v>1.7010683E-5</v>
      </c>
      <c r="E50" s="23">
        <v>1.6883010000000002E-5</v>
      </c>
      <c r="F50" s="23">
        <v>1.7302781000000001E-5</v>
      </c>
      <c r="G50" s="23">
        <v>1.6529188000000001E-5</v>
      </c>
      <c r="H50" s="23">
        <v>1.6505261999999999E-5</v>
      </c>
      <c r="I50" s="23">
        <v>1.7172547000000001E-5</v>
      </c>
      <c r="J50" s="23">
        <v>1.7645212000000001E-5</v>
      </c>
      <c r="K50" s="23">
        <v>1.8510896999999998E-5</v>
      </c>
      <c r="L50" s="23">
        <v>1.9536020000000002E-5</v>
      </c>
      <c r="M50" s="23">
        <v>2.1445388E-5</v>
      </c>
      <c r="N50" s="23">
        <v>2.3943225E-5</v>
      </c>
      <c r="O50" s="23">
        <v>2.5954551999999999E-5</v>
      </c>
      <c r="P50" s="23">
        <v>2.4864687E-5</v>
      </c>
      <c r="Q50" s="23">
        <v>3.5074070000000001E-5</v>
      </c>
      <c r="R50" s="23">
        <v>3.7760479999999997E-5</v>
      </c>
      <c r="S50" s="23">
        <v>5.6139725999999897E-5</v>
      </c>
      <c r="T50" s="23">
        <v>5.57159E-5</v>
      </c>
      <c r="U50" s="23">
        <v>5.4429552999999996E-5</v>
      </c>
      <c r="V50" s="23">
        <v>5.3412790000000004E-5</v>
      </c>
      <c r="W50" s="23">
        <v>5.5230415999999996E-5</v>
      </c>
    </row>
    <row r="51" spans="1:23">
      <c r="A51" s="27" t="s">
        <v>121</v>
      </c>
      <c r="B51" s="27" t="s">
        <v>28</v>
      </c>
      <c r="C51" s="23">
        <v>4.1240170000000003</v>
      </c>
      <c r="D51" s="23">
        <v>4.2446693999999994</v>
      </c>
      <c r="E51" s="23">
        <v>11.303456000000001</v>
      </c>
      <c r="F51" s="23">
        <v>2.0828600000000002E-6</v>
      </c>
      <c r="G51" s="23">
        <v>1.9620839999999998E-6</v>
      </c>
      <c r="H51" s="23">
        <v>0.67082259999999994</v>
      </c>
      <c r="I51" s="23">
        <v>2.0769524000000001</v>
      </c>
      <c r="J51" s="23">
        <v>3.0728887</v>
      </c>
      <c r="K51" s="23">
        <v>4.6786490000000001</v>
      </c>
      <c r="L51" s="23">
        <v>2.188844</v>
      </c>
      <c r="M51" s="23">
        <v>2.9982354</v>
      </c>
      <c r="N51" s="23">
        <v>4.3992583000000005</v>
      </c>
      <c r="O51" s="23">
        <v>1.5529463000000001</v>
      </c>
      <c r="P51" s="23">
        <v>2.7555874</v>
      </c>
      <c r="Q51" s="23">
        <v>11.633303</v>
      </c>
      <c r="R51" s="23">
        <v>7.8181450000000003</v>
      </c>
      <c r="S51" s="23">
        <v>8.2702159999999996</v>
      </c>
      <c r="T51" s="23">
        <v>8.8188899999999997</v>
      </c>
      <c r="U51" s="23">
        <v>0</v>
      </c>
      <c r="V51" s="23">
        <v>0</v>
      </c>
      <c r="W51" s="23">
        <v>0</v>
      </c>
    </row>
    <row r="52" spans="1:23">
      <c r="A52" s="27" t="s">
        <v>121</v>
      </c>
      <c r="B52" s="27" t="s">
        <v>62</v>
      </c>
      <c r="C52" s="23">
        <v>15.3231399615526</v>
      </c>
      <c r="D52" s="23">
        <v>1.133461313417</v>
      </c>
      <c r="E52" s="23">
        <v>50.221218436431997</v>
      </c>
      <c r="F52" s="23">
        <v>4.9195471999999983E-5</v>
      </c>
      <c r="G52" s="23">
        <v>4.66785925E-5</v>
      </c>
      <c r="H52" s="23">
        <v>4.6740868299999985E-5</v>
      </c>
      <c r="I52" s="23">
        <v>4.4345219713204003</v>
      </c>
      <c r="J52" s="23">
        <v>12.125943258779301</v>
      </c>
      <c r="K52" s="23">
        <v>9.626248884903001</v>
      </c>
      <c r="L52" s="23">
        <v>0.98847024744500001</v>
      </c>
      <c r="M52" s="23">
        <v>10.472205750680402</v>
      </c>
      <c r="N52" s="23">
        <v>29.97331703088599</v>
      </c>
      <c r="O52" s="23">
        <v>3.9949129789059996</v>
      </c>
      <c r="P52" s="23">
        <v>3.4789034775880001</v>
      </c>
      <c r="Q52" s="23">
        <v>52.811949648988509</v>
      </c>
      <c r="R52" s="23">
        <v>44.646137372414998</v>
      </c>
      <c r="S52" s="23">
        <v>92.539711422589008</v>
      </c>
      <c r="T52" s="23">
        <v>261.73130868926296</v>
      </c>
      <c r="U52" s="23">
        <v>279.03527868326694</v>
      </c>
      <c r="V52" s="23">
        <v>36.116707708953996</v>
      </c>
      <c r="W52" s="23">
        <v>76.810274387732008</v>
      </c>
    </row>
    <row r="53" spans="1:23">
      <c r="A53" s="27" t="s">
        <v>121</v>
      </c>
      <c r="B53" s="27" t="s">
        <v>61</v>
      </c>
      <c r="C53" s="23">
        <v>16299.078119999998</v>
      </c>
      <c r="D53" s="23">
        <v>14943.280494999999</v>
      </c>
      <c r="E53" s="23">
        <v>12650.651759999997</v>
      </c>
      <c r="F53" s="23">
        <v>14257.41993</v>
      </c>
      <c r="G53" s="23">
        <v>13609.856335</v>
      </c>
      <c r="H53" s="23">
        <v>11884.637969999998</v>
      </c>
      <c r="I53" s="23">
        <v>11008.501550000001</v>
      </c>
      <c r="J53" s="23">
        <v>12884.671110000001</v>
      </c>
      <c r="K53" s="23">
        <v>9930.2570799999994</v>
      </c>
      <c r="L53" s="23">
        <v>7932.9077500000012</v>
      </c>
      <c r="M53" s="23">
        <v>7393.9868300000007</v>
      </c>
      <c r="N53" s="23">
        <v>6168.5027200000004</v>
      </c>
      <c r="O53" s="23">
        <v>7027.2101999999995</v>
      </c>
      <c r="P53" s="23">
        <v>6626.7280100000007</v>
      </c>
      <c r="Q53" s="23">
        <v>5825.6137600000002</v>
      </c>
      <c r="R53" s="23">
        <v>5385.3502200000003</v>
      </c>
      <c r="S53" s="23">
        <v>6275.3134500000006</v>
      </c>
      <c r="T53" s="23">
        <v>4793.4111899999998</v>
      </c>
      <c r="U53" s="23">
        <v>3844.3768100000002</v>
      </c>
      <c r="V53" s="23">
        <v>3510.6790000000001</v>
      </c>
      <c r="W53" s="23">
        <v>2964.1095</v>
      </c>
    </row>
    <row r="54" spans="1:23">
      <c r="A54" s="27" t="s">
        <v>121</v>
      </c>
      <c r="B54" s="27" t="s">
        <v>65</v>
      </c>
      <c r="C54" s="23">
        <v>23849.027031356294</v>
      </c>
      <c r="D54" s="23">
        <v>24616.375933155516</v>
      </c>
      <c r="E54" s="23">
        <v>19607.586076020689</v>
      </c>
      <c r="F54" s="23">
        <v>18808.695272540677</v>
      </c>
      <c r="G54" s="23">
        <v>17400.88378752569</v>
      </c>
      <c r="H54" s="23">
        <v>16470.013873922177</v>
      </c>
      <c r="I54" s="23">
        <v>15157.042347747141</v>
      </c>
      <c r="J54" s="23">
        <v>12686.311148125827</v>
      </c>
      <c r="K54" s="23">
        <v>12387.954296859712</v>
      </c>
      <c r="L54" s="23">
        <v>11081.518092167649</v>
      </c>
      <c r="M54" s="23">
        <v>11729.995201284755</v>
      </c>
      <c r="N54" s="23">
        <v>9476.4942235615963</v>
      </c>
      <c r="O54" s="23">
        <v>9078.9601163062998</v>
      </c>
      <c r="P54" s="23">
        <v>8581.8586154038512</v>
      </c>
      <c r="Q54" s="23">
        <v>8537.9285056497811</v>
      </c>
      <c r="R54" s="23">
        <v>8187.5590903654393</v>
      </c>
      <c r="S54" s="23">
        <v>6991.7577424357532</v>
      </c>
      <c r="T54" s="23">
        <v>6341.5947342876534</v>
      </c>
      <c r="U54" s="23">
        <v>5676.3779999297449</v>
      </c>
      <c r="V54" s="23">
        <v>5504.8999796821845</v>
      </c>
      <c r="W54" s="23">
        <v>4472.7229401944896</v>
      </c>
    </row>
    <row r="55" spans="1:23">
      <c r="A55" s="27" t="s">
        <v>121</v>
      </c>
      <c r="B55" s="27" t="s">
        <v>64</v>
      </c>
      <c r="C55" s="23">
        <v>21.95277020117172</v>
      </c>
      <c r="D55" s="23">
        <v>20.243986841086215</v>
      </c>
      <c r="E55" s="23">
        <v>19.523729901059749</v>
      </c>
      <c r="F55" s="23">
        <v>17.308966601618248</v>
      </c>
      <c r="G55" s="23">
        <v>15.158332182280079</v>
      </c>
      <c r="H55" s="23">
        <v>14.865110582474621</v>
      </c>
      <c r="I55" s="23">
        <v>14.052964002599294</v>
      </c>
      <c r="J55" s="23">
        <v>12.166661842560822</v>
      </c>
      <c r="K55" s="23">
        <v>11.718204822535812</v>
      </c>
      <c r="L55" s="23">
        <v>11.036781603015116</v>
      </c>
      <c r="M55" s="23">
        <v>10.21308152295869</v>
      </c>
      <c r="N55" s="23">
        <v>9.82027667327492</v>
      </c>
      <c r="O55" s="23">
        <v>8.7167296236497371</v>
      </c>
      <c r="P55" s="23">
        <v>7.6452718132796589</v>
      </c>
      <c r="Q55" s="23">
        <v>7.504393864323931</v>
      </c>
      <c r="R55" s="23">
        <v>7.0659917753983708</v>
      </c>
      <c r="S55" s="23">
        <v>6.1403339572978863</v>
      </c>
      <c r="T55" s="23">
        <v>5.9028213774018248</v>
      </c>
      <c r="U55" s="23">
        <v>5.5896215972483594</v>
      </c>
      <c r="V55" s="23">
        <v>5.1421031428803046</v>
      </c>
      <c r="W55" s="23">
        <v>4.9582741629413487</v>
      </c>
    </row>
    <row r="56" spans="1:23">
      <c r="A56" s="27" t="s">
        <v>121</v>
      </c>
      <c r="B56" s="27" t="s">
        <v>32</v>
      </c>
      <c r="C56" s="23">
        <v>0.18667546640773899</v>
      </c>
      <c r="D56" s="23">
        <v>0.200887281879576</v>
      </c>
      <c r="E56" s="23">
        <v>0.18031997732051602</v>
      </c>
      <c r="F56" s="23">
        <v>0.27178853368811901</v>
      </c>
      <c r="G56" s="23">
        <v>0.16380695832010223</v>
      </c>
      <c r="H56" s="23">
        <v>0.17970471142851099</v>
      </c>
      <c r="I56" s="23">
        <v>0.241005430608806</v>
      </c>
      <c r="J56" s="23">
        <v>0.2027268593731559</v>
      </c>
      <c r="K56" s="23">
        <v>0.19158663056240288</v>
      </c>
      <c r="L56" s="23">
        <v>0.18472166679866292</v>
      </c>
      <c r="M56" s="23">
        <v>0.17568923577458292</v>
      </c>
      <c r="N56" s="23">
        <v>0.16276588387678001</v>
      </c>
      <c r="O56" s="23">
        <v>3.2861862765177996E-2</v>
      </c>
      <c r="P56" s="23">
        <v>2.9486004763606501E-2</v>
      </c>
      <c r="Q56" s="23">
        <v>2.79124185059039E-2</v>
      </c>
      <c r="R56" s="23">
        <v>2.5844592516949899E-2</v>
      </c>
      <c r="S56" s="23">
        <v>0.32156424899999997</v>
      </c>
      <c r="T56" s="23">
        <v>0.30380133799999992</v>
      </c>
      <c r="U56" s="23">
        <v>0.28176058999999998</v>
      </c>
      <c r="V56" s="23">
        <v>0.34263978300000003</v>
      </c>
      <c r="W56" s="23">
        <v>0.32645317099999999</v>
      </c>
    </row>
    <row r="57" spans="1:23">
      <c r="A57" s="27" t="s">
        <v>121</v>
      </c>
      <c r="B57" s="27" t="s">
        <v>69</v>
      </c>
      <c r="C57" s="23">
        <v>0</v>
      </c>
      <c r="D57" s="23">
        <v>0</v>
      </c>
      <c r="E57" s="23">
        <v>7.0037803999999997E-9</v>
      </c>
      <c r="F57" s="23">
        <v>7.1095439999999999E-9</v>
      </c>
      <c r="G57" s="23">
        <v>6.9361389999999906E-9</v>
      </c>
      <c r="H57" s="23">
        <v>7.0559227000000006E-9</v>
      </c>
      <c r="I57" s="23">
        <v>7.4033474000000001E-9</v>
      </c>
      <c r="J57" s="23">
        <v>7.6654159999999997E-9</v>
      </c>
      <c r="K57" s="23">
        <v>8.5613479999999998E-9</v>
      </c>
      <c r="L57" s="23">
        <v>9.6033755000000006E-9</v>
      </c>
      <c r="M57" s="23">
        <v>1.2964180999999999E-8</v>
      </c>
      <c r="N57" s="23">
        <v>1.5023887E-8</v>
      </c>
      <c r="O57" s="23">
        <v>1.8135069999999999E-8</v>
      </c>
      <c r="P57" s="23">
        <v>1.6252354000000003E-8</v>
      </c>
      <c r="Q57" s="23">
        <v>9.0254100000000001E-8</v>
      </c>
      <c r="R57" s="23">
        <v>1.6856794000000001E-2</v>
      </c>
      <c r="S57" s="23">
        <v>0.20087015999999999</v>
      </c>
      <c r="T57" s="23">
        <v>0.19608516000000001</v>
      </c>
      <c r="U57" s="23">
        <v>0.18557731999999999</v>
      </c>
      <c r="V57" s="23">
        <v>0.18863105999999999</v>
      </c>
      <c r="W57" s="23">
        <v>0.17985217000000001</v>
      </c>
    </row>
    <row r="58" spans="1:23">
      <c r="A58" s="27" t="s">
        <v>121</v>
      </c>
      <c r="B58" s="27" t="s">
        <v>52</v>
      </c>
      <c r="C58" s="23">
        <v>1.36185154E-2</v>
      </c>
      <c r="D58" s="23">
        <v>2.1618575139999999E-2</v>
      </c>
      <c r="E58" s="23">
        <v>2.332343643E-2</v>
      </c>
      <c r="F58" s="23">
        <v>4.7099692800000002E-2</v>
      </c>
      <c r="G58" s="23">
        <v>3.8964415099999997E-2</v>
      </c>
      <c r="H58" s="23">
        <v>5.1000878899999991E-2</v>
      </c>
      <c r="I58" s="23">
        <v>8.5932288499999995E-2</v>
      </c>
      <c r="J58" s="23">
        <v>8.4800296499999997E-2</v>
      </c>
      <c r="K58" s="23">
        <v>9.4480812999999997E-2</v>
      </c>
      <c r="L58" s="23">
        <v>9.9697120799999983E-2</v>
      </c>
      <c r="M58" s="23">
        <v>0.12965352230000002</v>
      </c>
      <c r="N58" s="23">
        <v>0.13657849100000002</v>
      </c>
      <c r="O58" s="23">
        <v>0.15960713200000001</v>
      </c>
      <c r="P58" s="23">
        <v>0.15356958699999898</v>
      </c>
      <c r="Q58" s="23">
        <v>0.15567323199999999</v>
      </c>
      <c r="R58" s="23">
        <v>0.14765573479999999</v>
      </c>
      <c r="S58" s="23">
        <v>0.12275193299999998</v>
      </c>
      <c r="T58" s="23">
        <v>0.11978048769999999</v>
      </c>
      <c r="U58" s="23">
        <v>0.1103580252</v>
      </c>
      <c r="V58" s="23">
        <v>0.10375664879999999</v>
      </c>
      <c r="W58" s="23">
        <v>9.8714399999999897E-2</v>
      </c>
    </row>
    <row r="59" spans="1:23">
      <c r="A59" s="29" t="s">
        <v>118</v>
      </c>
      <c r="B59" s="29"/>
      <c r="C59" s="28">
        <v>129805.3560957833</v>
      </c>
      <c r="D59" s="28">
        <v>115815.2315627207</v>
      </c>
      <c r="E59" s="28">
        <v>110489.64375724118</v>
      </c>
      <c r="F59" s="28">
        <v>108592.0032377234</v>
      </c>
      <c r="G59" s="28">
        <v>99070.280219877823</v>
      </c>
      <c r="H59" s="28">
        <v>89974.997540350771</v>
      </c>
      <c r="I59" s="28">
        <v>81502.772153293598</v>
      </c>
      <c r="J59" s="28">
        <v>77425.92976957238</v>
      </c>
      <c r="K59" s="28">
        <v>67236.006098617552</v>
      </c>
      <c r="L59" s="28">
        <v>59290.924385542436</v>
      </c>
      <c r="M59" s="28">
        <v>54000.323804680389</v>
      </c>
      <c r="N59" s="28">
        <v>49482.406951213743</v>
      </c>
      <c r="O59" s="28">
        <v>47350.813840835515</v>
      </c>
      <c r="P59" s="28">
        <v>44630.984956407694</v>
      </c>
      <c r="Q59" s="28">
        <v>41426.3470956663</v>
      </c>
      <c r="R59" s="28">
        <v>39261.09210951058</v>
      </c>
      <c r="S59" s="28">
        <v>37631.611789849296</v>
      </c>
      <c r="T59" s="28">
        <v>34405.809577729335</v>
      </c>
      <c r="U59" s="28">
        <v>30824.765112979214</v>
      </c>
      <c r="V59" s="28">
        <v>28894.406123946806</v>
      </c>
      <c r="W59" s="28">
        <v>26336.61764397558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6798.0014175093102</v>
      </c>
      <c r="D64" s="23">
        <v>6279.7677173605289</v>
      </c>
      <c r="E64" s="23">
        <v>2865.7580600365841</v>
      </c>
      <c r="F64" s="23">
        <v>2241.973018381711</v>
      </c>
      <c r="G64" s="23">
        <v>2058.2669181155129</v>
      </c>
      <c r="H64" s="23">
        <v>1906.5695177492569</v>
      </c>
      <c r="I64" s="23">
        <v>1768.736017866401</v>
      </c>
      <c r="J64" s="23">
        <v>1647.0805181649901</v>
      </c>
      <c r="K64" s="23">
        <v>1520.932118133486</v>
      </c>
      <c r="L64" s="23">
        <v>1401.2576184914321</v>
      </c>
      <c r="M64" s="23">
        <v>1300.7550184076579</v>
      </c>
      <c r="N64" s="23">
        <v>1202.5659199464149</v>
      </c>
      <c r="O64" s="23">
        <v>1124.9030203617851</v>
      </c>
      <c r="P64" s="23">
        <v>1031.712920630391</v>
      </c>
      <c r="Q64" s="23">
        <v>957.39752727089603</v>
      </c>
      <c r="R64" s="23">
        <v>884.75923206440996</v>
      </c>
      <c r="S64" s="23">
        <v>4.5092765000000001E-5</v>
      </c>
      <c r="T64" s="23">
        <v>4.4547065999999898E-5</v>
      </c>
      <c r="U64" s="23">
        <v>4.2814634999999997E-5</v>
      </c>
      <c r="V64" s="23">
        <v>4.6789947999999995E-5</v>
      </c>
      <c r="W64" s="23">
        <v>4.8013360000000001E-5</v>
      </c>
    </row>
    <row r="65" spans="1:23">
      <c r="A65" s="27" t="s">
        <v>122</v>
      </c>
      <c r="B65" s="27" t="s">
        <v>28</v>
      </c>
      <c r="C65" s="23">
        <v>1806.3331499999999</v>
      </c>
      <c r="D65" s="23">
        <v>1324.8051200000002</v>
      </c>
      <c r="E65" s="23">
        <v>1152.5689</v>
      </c>
      <c r="F65" s="23">
        <v>124.60796999999999</v>
      </c>
      <c r="G65" s="23">
        <v>113.61923</v>
      </c>
      <c r="H65" s="23">
        <v>105.22225</v>
      </c>
      <c r="I65" s="23">
        <v>97.098460000000003</v>
      </c>
      <c r="J65" s="23">
        <v>90.931624999999997</v>
      </c>
      <c r="K65" s="23">
        <v>83.767189999999999</v>
      </c>
      <c r="L65" s="23">
        <v>77.146233999999993</v>
      </c>
      <c r="M65" s="23">
        <v>72.137619999999998</v>
      </c>
      <c r="N65" s="23">
        <v>66.460836</v>
      </c>
      <c r="O65" s="23">
        <v>61.94773</v>
      </c>
      <c r="P65" s="23">
        <v>56.747913999999994</v>
      </c>
      <c r="Q65" s="23">
        <v>0</v>
      </c>
      <c r="R65" s="23">
        <v>0</v>
      </c>
      <c r="S65" s="23">
        <v>0</v>
      </c>
      <c r="T65" s="23">
        <v>0</v>
      </c>
      <c r="U65" s="23">
        <v>0</v>
      </c>
      <c r="V65" s="23">
        <v>0</v>
      </c>
      <c r="W65" s="23">
        <v>0</v>
      </c>
    </row>
    <row r="66" spans="1:23">
      <c r="A66" s="27" t="s">
        <v>122</v>
      </c>
      <c r="B66" s="27" t="s">
        <v>62</v>
      </c>
      <c r="C66" s="23">
        <v>158.14344281955155</v>
      </c>
      <c r="D66" s="23">
        <v>204.91662616260871</v>
      </c>
      <c r="E66" s="23">
        <v>452.67713693996836</v>
      </c>
      <c r="F66" s="23">
        <v>0.57772761129699979</v>
      </c>
      <c r="G66" s="23">
        <v>6.2932956599999991E-5</v>
      </c>
      <c r="H66" s="23">
        <v>6.1050744701954009</v>
      </c>
      <c r="I66" s="23">
        <v>10.273823358291596</v>
      </c>
      <c r="J66" s="23">
        <v>14.041818808443399</v>
      </c>
      <c r="K66" s="23">
        <v>15.790303855126998</v>
      </c>
      <c r="L66" s="23">
        <v>7.9717801493079987</v>
      </c>
      <c r="M66" s="23">
        <v>8.4370284046710005</v>
      </c>
      <c r="N66" s="23">
        <v>19.647840743984599</v>
      </c>
      <c r="O66" s="23">
        <v>6.9855121055690006</v>
      </c>
      <c r="P66" s="23">
        <v>13.0255875454205</v>
      </c>
      <c r="Q66" s="23">
        <v>73.13526960662</v>
      </c>
      <c r="R66" s="23">
        <v>55.322673425213999</v>
      </c>
      <c r="S66" s="23">
        <v>81.398605980724994</v>
      </c>
      <c r="T66" s="23">
        <v>105.80658325394199</v>
      </c>
      <c r="U66" s="23">
        <v>425.06131190887191</v>
      </c>
      <c r="V66" s="23">
        <v>50.303814929999994</v>
      </c>
      <c r="W66" s="23">
        <v>266.94447245999999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13433.749244600069</v>
      </c>
      <c r="D68" s="23">
        <v>13000.334538162189</v>
      </c>
      <c r="E68" s="23">
        <v>10935.107596280903</v>
      </c>
      <c r="F68" s="23">
        <v>11438.28840780712</v>
      </c>
      <c r="G68" s="23">
        <v>10318.755868690983</v>
      </c>
      <c r="H68" s="23">
        <v>10619.08268103927</v>
      </c>
      <c r="I68" s="23">
        <v>9787.46592816046</v>
      </c>
      <c r="J68" s="23">
        <v>8379.968214054541</v>
      </c>
      <c r="K68" s="23">
        <v>7609.4405657838697</v>
      </c>
      <c r="L68" s="23">
        <v>6717.9199984512588</v>
      </c>
      <c r="M68" s="23">
        <v>6595.1499483376529</v>
      </c>
      <c r="N68" s="23">
        <v>5470.7549136630914</v>
      </c>
      <c r="O68" s="23">
        <v>4643.0202790044223</v>
      </c>
      <c r="P68" s="23">
        <v>4181.4515062016153</v>
      </c>
      <c r="Q68" s="23">
        <v>3860.7686615574444</v>
      </c>
      <c r="R68" s="23">
        <v>3176.0588391063548</v>
      </c>
      <c r="S68" s="23">
        <v>2696.0039072426721</v>
      </c>
      <c r="T68" s="23">
        <v>2334.9563117679531</v>
      </c>
      <c r="U68" s="23">
        <v>1582.1454182083851</v>
      </c>
      <c r="V68" s="23">
        <v>1523.2493113049229</v>
      </c>
      <c r="W68" s="23">
        <v>1309.8651497885733</v>
      </c>
    </row>
    <row r="69" spans="1:23">
      <c r="A69" s="27" t="s">
        <v>122</v>
      </c>
      <c r="B69" s="27" t="s">
        <v>64</v>
      </c>
      <c r="C69" s="23">
        <v>7.3198264043959727</v>
      </c>
      <c r="D69" s="23">
        <v>6.8113148044240983</v>
      </c>
      <c r="E69" s="23">
        <v>6.4149527042223617</v>
      </c>
      <c r="F69" s="23">
        <v>5.6675864044650712</v>
      </c>
      <c r="G69" s="23">
        <v>5.1187757067371225</v>
      </c>
      <c r="H69" s="23">
        <v>4.8598132071186733</v>
      </c>
      <c r="I69" s="23">
        <v>4.646832607554674</v>
      </c>
      <c r="J69" s="23">
        <v>4.0874103075297219</v>
      </c>
      <c r="K69" s="23">
        <v>3.9479218072501245</v>
      </c>
      <c r="L69" s="23">
        <v>3.6924096087045344</v>
      </c>
      <c r="M69" s="23">
        <v>3.440552948830359</v>
      </c>
      <c r="N69" s="23">
        <v>3.231352549873693</v>
      </c>
      <c r="O69" s="23">
        <v>2.8583487714494735</v>
      </c>
      <c r="P69" s="23">
        <v>2.5822734306496131</v>
      </c>
      <c r="Q69" s="23">
        <v>2.4548538586969393</v>
      </c>
      <c r="R69" s="23">
        <v>2.3400043104203578</v>
      </c>
      <c r="S69" s="23">
        <v>2.510659470990551</v>
      </c>
      <c r="T69" s="23">
        <v>2.4188291198203689</v>
      </c>
      <c r="U69" s="23">
        <v>2.2631930085610583</v>
      </c>
      <c r="V69" s="23">
        <v>2.5431635232265273</v>
      </c>
      <c r="W69" s="23">
        <v>2.3948669263212312</v>
      </c>
    </row>
    <row r="70" spans="1:23">
      <c r="A70" s="27" t="s">
        <v>122</v>
      </c>
      <c r="B70" s="27" t="s">
        <v>32</v>
      </c>
      <c r="C70" s="23">
        <v>0.72000556852429809</v>
      </c>
      <c r="D70" s="23">
        <v>0.70481006499500698</v>
      </c>
      <c r="E70" s="23">
        <v>0.75388650716154215</v>
      </c>
      <c r="F70" s="23">
        <v>0.70415863662349643</v>
      </c>
      <c r="G70" s="23">
        <v>0.65056385619949497</v>
      </c>
      <c r="H70" s="23">
        <v>0.61661211800266902</v>
      </c>
      <c r="I70" s="23">
        <v>0.59024904014637503</v>
      </c>
      <c r="J70" s="23">
        <v>0.50498475475342297</v>
      </c>
      <c r="K70" s="23">
        <v>0.45781007611914493</v>
      </c>
      <c r="L70" s="23">
        <v>0.43987538842807</v>
      </c>
      <c r="M70" s="23">
        <v>0.41714221755467401</v>
      </c>
      <c r="N70" s="23">
        <v>0.37797625160686493</v>
      </c>
      <c r="O70" s="23">
        <v>0.37050844447499903</v>
      </c>
      <c r="P70" s="23">
        <v>0.26323133357952999</v>
      </c>
      <c r="Q70" s="23">
        <v>0.28606042999999898</v>
      </c>
      <c r="R70" s="23">
        <v>0.42922246000000003</v>
      </c>
      <c r="S70" s="23">
        <v>0.54548423999999995</v>
      </c>
      <c r="T70" s="23">
        <v>0.51122239999999997</v>
      </c>
      <c r="U70" s="23">
        <v>0.47113705000000006</v>
      </c>
      <c r="V70" s="23">
        <v>0.65681979999999995</v>
      </c>
      <c r="W70" s="23">
        <v>0.61888301999999995</v>
      </c>
    </row>
    <row r="71" spans="1:23">
      <c r="A71" s="27" t="s">
        <v>122</v>
      </c>
      <c r="B71" s="27" t="s">
        <v>69</v>
      </c>
      <c r="C71" s="23">
        <v>0</v>
      </c>
      <c r="D71" s="23">
        <v>0</v>
      </c>
      <c r="E71" s="23">
        <v>5.1953979999999998E-9</v>
      </c>
      <c r="F71" s="23">
        <v>4.7428157000000007E-9</v>
      </c>
      <c r="G71" s="23">
        <v>4.6099069999999997E-9</v>
      </c>
      <c r="H71" s="23">
        <v>4.6674454000000002E-9</v>
      </c>
      <c r="I71" s="23">
        <v>4.7081900000000001E-9</v>
      </c>
      <c r="J71" s="23">
        <v>4.6754329999999996E-9</v>
      </c>
      <c r="K71" s="23">
        <v>4.7227649999999999E-9</v>
      </c>
      <c r="L71" s="23">
        <v>4.7498384000000001E-9</v>
      </c>
      <c r="M71" s="23">
        <v>4.7962543999999996E-9</v>
      </c>
      <c r="N71" s="23">
        <v>4.7946214000000002E-9</v>
      </c>
      <c r="O71" s="23">
        <v>4.7230330000000001E-9</v>
      </c>
      <c r="P71" s="23">
        <v>4.7226425999999997E-9</v>
      </c>
      <c r="Q71" s="23">
        <v>6.4158734999999996E-9</v>
      </c>
      <c r="R71" s="23">
        <v>6.7745599999999998E-9</v>
      </c>
      <c r="S71" s="23">
        <v>7.7326129999999995E-9</v>
      </c>
      <c r="T71" s="23">
        <v>7.1262499999999999E-9</v>
      </c>
      <c r="U71" s="23">
        <v>6.6442389999999999E-9</v>
      </c>
      <c r="V71" s="23">
        <v>8.8505184999999997E-9</v>
      </c>
      <c r="W71" s="23">
        <v>8.0706190000000009E-9</v>
      </c>
    </row>
    <row r="72" spans="1:23">
      <c r="A72" s="27" t="s">
        <v>122</v>
      </c>
      <c r="B72" s="27" t="s">
        <v>52</v>
      </c>
      <c r="C72" s="23">
        <v>2.0777593269999999E-2</v>
      </c>
      <c r="D72" s="23">
        <v>3.3987489940000004E-2</v>
      </c>
      <c r="E72" s="23">
        <v>4.4838139999999999E-2</v>
      </c>
      <c r="F72" s="23">
        <v>5.0608705999999996E-2</v>
      </c>
      <c r="G72" s="23">
        <v>5.7543512699999987E-2</v>
      </c>
      <c r="H72" s="23">
        <v>6.5425620899999981E-2</v>
      </c>
      <c r="I72" s="23">
        <v>7.1402826199999991E-2</v>
      </c>
      <c r="J72" s="23">
        <v>7.0431324300000001E-2</v>
      </c>
      <c r="K72" s="23">
        <v>7.3414000500000007E-2</v>
      </c>
      <c r="L72" s="23">
        <v>7.5766547600000012E-2</v>
      </c>
      <c r="M72" s="23">
        <v>7.5407372E-2</v>
      </c>
      <c r="N72" s="23">
        <v>7.1367174200000008E-2</v>
      </c>
      <c r="O72" s="23">
        <v>7.4934773300000007E-2</v>
      </c>
      <c r="P72" s="23">
        <v>7.1487832599999898E-2</v>
      </c>
      <c r="Q72" s="23">
        <v>7.2086734399999991E-2</v>
      </c>
      <c r="R72" s="23">
        <v>6.6356675999999989E-2</v>
      </c>
      <c r="S72" s="23">
        <v>5.8163158099999994E-2</v>
      </c>
      <c r="T72" s="23">
        <v>5.40747278E-2</v>
      </c>
      <c r="U72" s="23">
        <v>5.1053697400000007E-2</v>
      </c>
      <c r="V72" s="23">
        <v>4.6954620299999895E-2</v>
      </c>
      <c r="W72" s="23">
        <v>4.4413631500000002E-2</v>
      </c>
    </row>
    <row r="73" spans="1:23">
      <c r="A73" s="29" t="s">
        <v>118</v>
      </c>
      <c r="B73" s="29"/>
      <c r="C73" s="28">
        <v>22203.547081333327</v>
      </c>
      <c r="D73" s="28">
        <v>20816.635316489752</v>
      </c>
      <c r="E73" s="28">
        <v>15412.526645961678</v>
      </c>
      <c r="F73" s="28">
        <v>13811.114710204592</v>
      </c>
      <c r="G73" s="28">
        <v>12495.760855446189</v>
      </c>
      <c r="H73" s="28">
        <v>12641.83933646584</v>
      </c>
      <c r="I73" s="28">
        <v>11668.221061992708</v>
      </c>
      <c r="J73" s="28">
        <v>10136.109586335504</v>
      </c>
      <c r="K73" s="28">
        <v>9233.8780995797333</v>
      </c>
      <c r="L73" s="28">
        <v>8207.9880407007022</v>
      </c>
      <c r="M73" s="28">
        <v>7979.9201680988117</v>
      </c>
      <c r="N73" s="28">
        <v>6762.6608629033644</v>
      </c>
      <c r="O73" s="28">
        <v>5839.7148902432255</v>
      </c>
      <c r="P73" s="28">
        <v>5285.5202018080763</v>
      </c>
      <c r="Q73" s="28">
        <v>4893.7563122936572</v>
      </c>
      <c r="R73" s="28">
        <v>4118.4807489063987</v>
      </c>
      <c r="S73" s="28">
        <v>2779.9132177871525</v>
      </c>
      <c r="T73" s="28">
        <v>2443.1817686887812</v>
      </c>
      <c r="U73" s="28">
        <v>2009.469965940453</v>
      </c>
      <c r="V73" s="28">
        <v>1576.0963365480973</v>
      </c>
      <c r="W73" s="28">
        <v>1579.2045371882543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2.42838799999999E-5</v>
      </c>
      <c r="D78" s="23">
        <v>2.3808258999999998E-5</v>
      </c>
      <c r="E78" s="23">
        <v>2.3665789E-5</v>
      </c>
      <c r="F78" s="23">
        <v>2.3104606999999991E-5</v>
      </c>
      <c r="G78" s="23">
        <v>2.2069028000000002E-5</v>
      </c>
      <c r="H78" s="23">
        <v>2.19211299999999E-5</v>
      </c>
      <c r="I78" s="23">
        <v>2.1938807999999999E-5</v>
      </c>
      <c r="J78" s="23">
        <v>2.1919028499999888E-5</v>
      </c>
      <c r="K78" s="23">
        <v>2.1912415999999889E-5</v>
      </c>
      <c r="L78" s="23">
        <v>2.1889861999999998E-5</v>
      </c>
      <c r="M78" s="23">
        <v>2.1887013000000001E-5</v>
      </c>
      <c r="N78" s="23">
        <v>2.1845194999999998E-5</v>
      </c>
      <c r="O78" s="23">
        <v>2.1845534500000001E-5</v>
      </c>
      <c r="P78" s="23">
        <v>2.1755278999999997E-5</v>
      </c>
      <c r="Q78" s="23">
        <v>2.175518E-5</v>
      </c>
      <c r="R78" s="23">
        <v>2.1779961499999989E-5</v>
      </c>
      <c r="S78" s="23">
        <v>2.1768989999999899E-5</v>
      </c>
      <c r="T78" s="23">
        <v>2.1795880000000001E-5</v>
      </c>
      <c r="U78" s="23">
        <v>2.1864324000000002E-5</v>
      </c>
      <c r="V78" s="23">
        <v>2.1755355000000002E-5</v>
      </c>
      <c r="W78" s="23">
        <v>2.1765618E-5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1.9127267999999998E-5</v>
      </c>
      <c r="D80" s="23">
        <v>1.860961E-5</v>
      </c>
      <c r="E80" s="23">
        <v>1.8383417000000001E-5</v>
      </c>
      <c r="F80" s="23">
        <v>1.8077234E-5</v>
      </c>
      <c r="G80" s="23">
        <v>1.7169476999999999E-5</v>
      </c>
      <c r="H80" s="23">
        <v>1.7445931999999989E-5</v>
      </c>
      <c r="I80" s="23">
        <v>1.7452622700000001E-5</v>
      </c>
      <c r="J80" s="23">
        <v>1.7207635299999998E-5</v>
      </c>
      <c r="K80" s="23">
        <v>1.6991509999999992E-5</v>
      </c>
      <c r="L80" s="23">
        <v>1.7415835000000003E-5</v>
      </c>
      <c r="M80" s="23">
        <v>1.7406821699999999E-5</v>
      </c>
      <c r="N80" s="23">
        <v>1.72326196E-5</v>
      </c>
      <c r="O80" s="23">
        <v>1.7270407399999999E-5</v>
      </c>
      <c r="P80" s="23">
        <v>1.7183001699999988E-5</v>
      </c>
      <c r="Q80" s="23">
        <v>1.7398344299999991E-5</v>
      </c>
      <c r="R80" s="23">
        <v>1.7245342699999988E-5</v>
      </c>
      <c r="S80" s="23">
        <v>1.7199716399999987E-5</v>
      </c>
      <c r="T80" s="23">
        <v>1.7323933599999992E-5</v>
      </c>
      <c r="U80" s="23">
        <v>1.72977895E-5</v>
      </c>
      <c r="V80" s="23">
        <v>1.109755199999999E-5</v>
      </c>
      <c r="W80" s="23">
        <v>1.1158416999999989E-5</v>
      </c>
    </row>
    <row r="81" spans="1:23">
      <c r="A81" s="27" t="s">
        <v>123</v>
      </c>
      <c r="B81" s="27" t="s">
        <v>61</v>
      </c>
      <c r="C81" s="23">
        <v>45780.184600000001</v>
      </c>
      <c r="D81" s="23">
        <v>45902.447800000002</v>
      </c>
      <c r="E81" s="23">
        <v>41091.697959999998</v>
      </c>
      <c r="F81" s="23">
        <v>40565.781840000011</v>
      </c>
      <c r="G81" s="23">
        <v>38697.565299999995</v>
      </c>
      <c r="H81" s="23">
        <v>21595.626299954005</v>
      </c>
      <c r="I81" s="23">
        <v>17717.767676879997</v>
      </c>
      <c r="J81" s="23">
        <v>16404.137528090003</v>
      </c>
      <c r="K81" s="23">
        <v>14006.988602032701</v>
      </c>
      <c r="L81" s="23">
        <v>12608.439661840001</v>
      </c>
      <c r="M81" s="23">
        <v>9536.6726983789995</v>
      </c>
      <c r="N81" s="23">
        <v>9543.9624205839973</v>
      </c>
      <c r="O81" s="23">
        <v>8621.3905296254015</v>
      </c>
      <c r="P81" s="23">
        <v>7212.1751736681008</v>
      </c>
      <c r="Q81" s="23">
        <v>6326.563316467099</v>
      </c>
      <c r="R81" s="23">
        <v>5223.6825525018003</v>
      </c>
      <c r="S81" s="23">
        <v>5248.8168111199984</v>
      </c>
      <c r="T81" s="23">
        <v>4544.1884868008992</v>
      </c>
      <c r="U81" s="23">
        <v>4367.0534377978993</v>
      </c>
      <c r="V81" s="23">
        <v>3628.8776597616002</v>
      </c>
      <c r="W81" s="23">
        <v>3813.0209753899994</v>
      </c>
    </row>
    <row r="82" spans="1:23">
      <c r="A82" s="27" t="s">
        <v>123</v>
      </c>
      <c r="B82" s="27" t="s">
        <v>65</v>
      </c>
      <c r="C82" s="23">
        <v>3996.0553217452903</v>
      </c>
      <c r="D82" s="23">
        <v>4217.277383230843</v>
      </c>
      <c r="E82" s="23">
        <v>4792.0286728155161</v>
      </c>
      <c r="F82" s="23">
        <v>5395.4507465427359</v>
      </c>
      <c r="G82" s="23">
        <v>6381.4096901043877</v>
      </c>
      <c r="H82" s="23">
        <v>6343.4932857915692</v>
      </c>
      <c r="I82" s="23">
        <v>6662.7466958878185</v>
      </c>
      <c r="J82" s="23">
        <v>6416.1455895076706</v>
      </c>
      <c r="K82" s="23">
        <v>6436.9842441176934</v>
      </c>
      <c r="L82" s="23">
        <v>6012.2045447613309</v>
      </c>
      <c r="M82" s="23">
        <v>6219.9566040253403</v>
      </c>
      <c r="N82" s="23">
        <v>5723.8793585164594</v>
      </c>
      <c r="O82" s="23">
        <v>5528.8562887385779</v>
      </c>
      <c r="P82" s="23">
        <v>5416.8666054550768</v>
      </c>
      <c r="Q82" s="23">
        <v>5242.1376251227657</v>
      </c>
      <c r="R82" s="23">
        <v>5123.5295515979906</v>
      </c>
      <c r="S82" s="23">
        <v>4985.3374371471218</v>
      </c>
      <c r="T82" s="23">
        <v>4762.0014352599255</v>
      </c>
      <c r="U82" s="23">
        <v>4343.2462136582744</v>
      </c>
      <c r="V82" s="23">
        <v>4096.9106081794953</v>
      </c>
      <c r="W82" s="23">
        <v>3679.3373965925143</v>
      </c>
    </row>
    <row r="83" spans="1:23">
      <c r="A83" s="27" t="s">
        <v>123</v>
      </c>
      <c r="B83" s="27" t="s">
        <v>64</v>
      </c>
      <c r="C83" s="23">
        <v>4.3452325999999903E-10</v>
      </c>
      <c r="D83" s="23">
        <v>4.5239542999999997E-10</v>
      </c>
      <c r="E83" s="23">
        <v>6.6890360000000005E-10</v>
      </c>
      <c r="F83" s="23">
        <v>9.0663490000000001E-10</v>
      </c>
      <c r="G83" s="23">
        <v>2.9265100000000001E-9</v>
      </c>
      <c r="H83" s="23">
        <v>3.9479181999999996E-9</v>
      </c>
      <c r="I83" s="23">
        <v>7.1571902999999994E-9</v>
      </c>
      <c r="J83" s="23">
        <v>6.5769804999999995E-9</v>
      </c>
      <c r="K83" s="23">
        <v>6.4179417000000004E-9</v>
      </c>
      <c r="L83" s="23">
        <v>5.7412249999999898E-9</v>
      </c>
      <c r="M83" s="23">
        <v>5.2441679999999995E-9</v>
      </c>
      <c r="N83" s="23">
        <v>4.8369329999999999E-9</v>
      </c>
      <c r="O83" s="23">
        <v>6.4321430000000002E-9</v>
      </c>
      <c r="P83" s="23">
        <v>5.1923834999999902E-9</v>
      </c>
      <c r="Q83" s="23">
        <v>8.5648910000000009E-9</v>
      </c>
      <c r="R83" s="23">
        <v>7.4999766000000001E-9</v>
      </c>
      <c r="S83" s="23">
        <v>7.1024964999999999E-9</v>
      </c>
      <c r="T83" s="23">
        <v>6.9305915999999899E-9</v>
      </c>
      <c r="U83" s="23">
        <v>1.23658179999999E-8</v>
      </c>
      <c r="V83" s="23">
        <v>1.4668105E-8</v>
      </c>
      <c r="W83" s="23">
        <v>1.3610547E-8</v>
      </c>
    </row>
    <row r="84" spans="1:23">
      <c r="A84" s="27" t="s">
        <v>123</v>
      </c>
      <c r="B84" s="27" t="s">
        <v>32</v>
      </c>
      <c r="C84" s="23">
        <v>8.1023420000000002E-9</v>
      </c>
      <c r="D84" s="23">
        <v>7.6247792999999996E-9</v>
      </c>
      <c r="E84" s="23">
        <v>7.0710580000000004E-9</v>
      </c>
      <c r="F84" s="23">
        <v>6.5604803999999998E-9</v>
      </c>
      <c r="G84" s="23">
        <v>6.2559029999999905E-9</v>
      </c>
      <c r="H84" s="23">
        <v>8.5693139999999997E-9</v>
      </c>
      <c r="I84" s="23">
        <v>1.0911273E-8</v>
      </c>
      <c r="J84" s="23">
        <v>1.1732917E-8</v>
      </c>
      <c r="K84" s="23">
        <v>1.09226929999999E-8</v>
      </c>
      <c r="L84" s="23">
        <v>1.9182279999999999E-8</v>
      </c>
      <c r="M84" s="23">
        <v>1.8020133000000001E-8</v>
      </c>
      <c r="N84" s="23">
        <v>1.6711581E-8</v>
      </c>
      <c r="O84" s="23">
        <v>1.5557798000000001E-8</v>
      </c>
      <c r="P84" s="23">
        <v>1.4527274999999901E-8</v>
      </c>
      <c r="Q84" s="23">
        <v>1.4174457E-8</v>
      </c>
      <c r="R84" s="23">
        <v>1.4406161E-8</v>
      </c>
      <c r="S84" s="23">
        <v>1.4428277000000001E-8</v>
      </c>
      <c r="T84" s="23">
        <v>1.4426293999999999E-8</v>
      </c>
      <c r="U84" s="23">
        <v>1.4583777E-8</v>
      </c>
      <c r="V84" s="23">
        <v>1.4791639E-8</v>
      </c>
      <c r="W84" s="23">
        <v>1.4753304000000001E-8</v>
      </c>
    </row>
    <row r="85" spans="1:23">
      <c r="A85" s="27" t="s">
        <v>123</v>
      </c>
      <c r="B85" s="27" t="s">
        <v>69</v>
      </c>
      <c r="C85" s="23">
        <v>0</v>
      </c>
      <c r="D85" s="23">
        <v>0</v>
      </c>
      <c r="E85" s="23">
        <v>1.7729486000000002E-8</v>
      </c>
      <c r="F85" s="23">
        <v>1.7543604000000001E-8</v>
      </c>
      <c r="G85" s="23">
        <v>1.8356050000000002E-8</v>
      </c>
      <c r="H85" s="23">
        <v>1.9403347500000002E-8</v>
      </c>
      <c r="I85" s="23">
        <v>1.9684065999999997E-8</v>
      </c>
      <c r="J85" s="23">
        <v>1.9639084999999999E-8</v>
      </c>
      <c r="K85" s="23">
        <v>1.9793453500000001E-8</v>
      </c>
      <c r="L85" s="23">
        <v>1.9857331999999997E-8</v>
      </c>
      <c r="M85" s="23">
        <v>2.0243681E-8</v>
      </c>
      <c r="N85" s="23">
        <v>2.0112503999999997E-8</v>
      </c>
      <c r="O85" s="23">
        <v>2.01182285E-8</v>
      </c>
      <c r="P85" s="23">
        <v>2.0352614E-8</v>
      </c>
      <c r="Q85" s="23">
        <v>2.0484614999999888E-8</v>
      </c>
      <c r="R85" s="23">
        <v>2.0601210000000001E-8</v>
      </c>
      <c r="S85" s="23">
        <v>2.0512097000000003E-8</v>
      </c>
      <c r="T85" s="23">
        <v>2.0625976999999998E-8</v>
      </c>
      <c r="U85" s="23">
        <v>2.0688525999999992E-8</v>
      </c>
      <c r="V85" s="23">
        <v>2.0786152999999997E-8</v>
      </c>
      <c r="W85" s="23">
        <v>2.0724088999999999E-8</v>
      </c>
    </row>
    <row r="86" spans="1:23">
      <c r="A86" s="27" t="s">
        <v>123</v>
      </c>
      <c r="B86" s="27" t="s">
        <v>52</v>
      </c>
      <c r="C86" s="23">
        <v>6.9810519599999995E-4</v>
      </c>
      <c r="D86" s="23">
        <v>1.3033150860000001E-3</v>
      </c>
      <c r="E86" s="23">
        <v>1.2379183399999999E-3</v>
      </c>
      <c r="F86" s="23">
        <v>1.011780454E-3</v>
      </c>
      <c r="G86" s="23">
        <v>2.3736876299999899E-3</v>
      </c>
      <c r="H86" s="23">
        <v>3.8957702899999999E-3</v>
      </c>
      <c r="I86" s="23">
        <v>5.2418445299999995E-3</v>
      </c>
      <c r="J86" s="23">
        <v>5.7026122699999991E-3</v>
      </c>
      <c r="K86" s="23">
        <v>5.9459991799999997E-3</v>
      </c>
      <c r="L86" s="23">
        <v>5.9447208199999999E-3</v>
      </c>
      <c r="M86" s="23">
        <v>7.5490209999999995E-3</v>
      </c>
      <c r="N86" s="23">
        <v>7.2778722800000001E-3</v>
      </c>
      <c r="O86" s="23">
        <v>6.8535199200000004E-3</v>
      </c>
      <c r="P86" s="23">
        <v>6.3732437500000003E-3</v>
      </c>
      <c r="Q86" s="23">
        <v>5.9198718300000003E-3</v>
      </c>
      <c r="R86" s="23">
        <v>5.6913047999999885E-3</v>
      </c>
      <c r="S86" s="23">
        <v>4.96029607E-3</v>
      </c>
      <c r="T86" s="23">
        <v>5.1046211199999997E-3</v>
      </c>
      <c r="U86" s="23">
        <v>4.6338834400000001E-3</v>
      </c>
      <c r="V86" s="23">
        <v>4.27105286E-3</v>
      </c>
      <c r="W86" s="23">
        <v>3.9957691599999999E-3</v>
      </c>
    </row>
    <row r="87" spans="1:23">
      <c r="A87" s="29" t="s">
        <v>118</v>
      </c>
      <c r="B87" s="29"/>
      <c r="C87" s="28">
        <v>49776.239965156878</v>
      </c>
      <c r="D87" s="28">
        <v>50119.72522564917</v>
      </c>
      <c r="E87" s="28">
        <v>45883.726674865393</v>
      </c>
      <c r="F87" s="28">
        <v>45961.232627725498</v>
      </c>
      <c r="G87" s="28">
        <v>45078.975029345813</v>
      </c>
      <c r="H87" s="28">
        <v>27939.119625116586</v>
      </c>
      <c r="I87" s="28">
        <v>24380.514412166402</v>
      </c>
      <c r="J87" s="28">
        <v>22820.283156730911</v>
      </c>
      <c r="K87" s="28">
        <v>20443.972885060739</v>
      </c>
      <c r="L87" s="28">
        <v>18620.644245912768</v>
      </c>
      <c r="M87" s="28">
        <v>15756.629341703419</v>
      </c>
      <c r="N87" s="28">
        <v>15267.841818183109</v>
      </c>
      <c r="O87" s="28">
        <v>14150.246857486352</v>
      </c>
      <c r="P87" s="28">
        <v>12629.041818066651</v>
      </c>
      <c r="Q87" s="28">
        <v>11568.700980751955</v>
      </c>
      <c r="R87" s="28">
        <v>10347.212143132596</v>
      </c>
      <c r="S87" s="28">
        <v>10234.154287242929</v>
      </c>
      <c r="T87" s="28">
        <v>9306.1899611875688</v>
      </c>
      <c r="U87" s="28">
        <v>8710.2996906306525</v>
      </c>
      <c r="V87" s="28">
        <v>7725.788300808671</v>
      </c>
      <c r="W87" s="28">
        <v>7492.358404920159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1.3934365189999998</v>
      </c>
      <c r="D92" s="23">
        <v>1.3842505149999988</v>
      </c>
      <c r="E92" s="23">
        <v>1.3862044509999991</v>
      </c>
      <c r="F92" s="23">
        <v>1.418751654</v>
      </c>
      <c r="G92" s="23">
        <v>1.186358376</v>
      </c>
      <c r="H92" s="23">
        <v>1.155123659</v>
      </c>
      <c r="I92" s="23">
        <v>1.187840188999999</v>
      </c>
      <c r="J92" s="23">
        <v>1.041561397999998</v>
      </c>
      <c r="K92" s="23">
        <v>0.94986907099999907</v>
      </c>
      <c r="L92" s="23">
        <v>0.90901909000000014</v>
      </c>
      <c r="M92" s="23">
        <v>0.86605557599999894</v>
      </c>
      <c r="N92" s="23">
        <v>0.78776922999999999</v>
      </c>
      <c r="O92" s="23">
        <v>0.60917023500000012</v>
      </c>
      <c r="P92" s="23">
        <v>0.4583662899999999</v>
      </c>
      <c r="Q92" s="23">
        <v>0.43069286000000001</v>
      </c>
      <c r="R92" s="23">
        <v>0.360586242</v>
      </c>
      <c r="S92" s="23">
        <v>0.30320111099999902</v>
      </c>
      <c r="T92" s="23">
        <v>0.287536297</v>
      </c>
      <c r="U92" s="23">
        <v>0.268365469999999</v>
      </c>
      <c r="V92" s="23">
        <v>0.22444982499999999</v>
      </c>
      <c r="W92" s="23">
        <v>0.215162987</v>
      </c>
    </row>
    <row r="93" spans="1:23">
      <c r="A93" s="27" t="s">
        <v>36</v>
      </c>
      <c r="B93" s="27" t="s">
        <v>68</v>
      </c>
      <c r="C93" s="23">
        <v>1479.2568699999999</v>
      </c>
      <c r="D93" s="23">
        <v>2357.6782250000001</v>
      </c>
      <c r="E93" s="23">
        <v>1119.2277000000001</v>
      </c>
      <c r="F93" s="23">
        <v>1110.740626</v>
      </c>
      <c r="G93" s="23">
        <v>132.8422808</v>
      </c>
      <c r="H93" s="23">
        <v>107.47872529999981</v>
      </c>
      <c r="I93" s="23">
        <v>235.71895740000002</v>
      </c>
      <c r="J93" s="23">
        <v>70.872269299999999</v>
      </c>
      <c r="K93" s="23">
        <v>1185.1014849999999</v>
      </c>
      <c r="L93" s="23">
        <v>1674.44661</v>
      </c>
      <c r="M93" s="23">
        <v>1929.7243880000001</v>
      </c>
      <c r="N93" s="23">
        <v>1106.4681839999998</v>
      </c>
      <c r="O93" s="23">
        <v>798.87077999999997</v>
      </c>
      <c r="P93" s="23">
        <v>1024.0443949999999</v>
      </c>
      <c r="Q93" s="23">
        <v>1177.492776</v>
      </c>
      <c r="R93" s="23">
        <v>2162.515132</v>
      </c>
      <c r="S93" s="23">
        <v>2225.4755759999998</v>
      </c>
      <c r="T93" s="23">
        <v>2955.1754469999996</v>
      </c>
      <c r="U93" s="23">
        <v>3091.7994880000001</v>
      </c>
      <c r="V93" s="23">
        <v>2505.6858149999998</v>
      </c>
      <c r="W93" s="23">
        <v>2775.1257030000002</v>
      </c>
    </row>
    <row r="94" spans="1:23">
      <c r="A94" s="27" t="s">
        <v>36</v>
      </c>
      <c r="B94" s="27" t="s">
        <v>72</v>
      </c>
      <c r="C94" s="23">
        <v>0.11749676797399977</v>
      </c>
      <c r="D94" s="23">
        <v>0.16034057818999989</v>
      </c>
      <c r="E94" s="23">
        <v>0.17421992507999989</v>
      </c>
      <c r="F94" s="23">
        <v>0.2332432326939998</v>
      </c>
      <c r="G94" s="23">
        <v>0.25738669515999879</v>
      </c>
      <c r="H94" s="23">
        <v>0.32237290435999993</v>
      </c>
      <c r="I94" s="23">
        <v>0.40850275349999898</v>
      </c>
      <c r="J94" s="23">
        <v>0.40258356581999999</v>
      </c>
      <c r="K94" s="23">
        <v>0.41576421902999983</v>
      </c>
      <c r="L94" s="23">
        <v>0.43328544942999991</v>
      </c>
      <c r="M94" s="23">
        <v>0.50664568769999996</v>
      </c>
      <c r="N94" s="23">
        <v>0.52267124710000012</v>
      </c>
      <c r="O94" s="23">
        <v>0.58033785686000006</v>
      </c>
      <c r="P94" s="23">
        <v>0.54302078107999896</v>
      </c>
      <c r="Q94" s="23">
        <v>0.55649464967999995</v>
      </c>
      <c r="R94" s="23">
        <v>0.55110829254999982</v>
      </c>
      <c r="S94" s="23">
        <v>0.49249095299999984</v>
      </c>
      <c r="T94" s="23">
        <v>0.46129615263999885</v>
      </c>
      <c r="U94" s="23">
        <v>0.42823423966999985</v>
      </c>
      <c r="V94" s="23">
        <v>0.40793151238000003</v>
      </c>
      <c r="W94" s="23">
        <v>0.37569418333999993</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1156.01297</v>
      </c>
      <c r="D98" s="23">
        <v>1887.7555650000002</v>
      </c>
      <c r="E98" s="23">
        <v>968.33328000000006</v>
      </c>
      <c r="F98" s="23">
        <v>871.12446599999998</v>
      </c>
      <c r="G98" s="23">
        <v>118.32413579999999</v>
      </c>
      <c r="H98" s="23">
        <v>65.3243192999999</v>
      </c>
      <c r="I98" s="23">
        <v>142.37294740000002</v>
      </c>
      <c r="J98" s="23">
        <v>33.286343299999999</v>
      </c>
      <c r="K98" s="23">
        <v>721.03688499999998</v>
      </c>
      <c r="L98" s="23">
        <v>961.70805000000007</v>
      </c>
      <c r="M98" s="23">
        <v>1162.8238880000001</v>
      </c>
      <c r="N98" s="23">
        <v>433.38862399999994</v>
      </c>
      <c r="O98" s="23">
        <v>242.41721999999999</v>
      </c>
      <c r="P98" s="23">
        <v>352.94679500000007</v>
      </c>
      <c r="Q98" s="23">
        <v>388.83737600000006</v>
      </c>
      <c r="R98" s="23">
        <v>915.96933199999989</v>
      </c>
      <c r="S98" s="23">
        <v>623.33317599999998</v>
      </c>
      <c r="T98" s="23">
        <v>1125.6086469999998</v>
      </c>
      <c r="U98" s="23">
        <v>1398.9269880000002</v>
      </c>
      <c r="V98" s="23">
        <v>1192.5089150000001</v>
      </c>
      <c r="W98" s="23">
        <v>1341.187103</v>
      </c>
    </row>
    <row r="99" spans="1:23">
      <c r="A99" s="27" t="s">
        <v>119</v>
      </c>
      <c r="B99" s="27" t="s">
        <v>72</v>
      </c>
      <c r="C99" s="23">
        <v>5.9354950299999987E-2</v>
      </c>
      <c r="D99" s="23">
        <v>7.3659477000000001E-2</v>
      </c>
      <c r="E99" s="23">
        <v>7.0943927599999998E-2</v>
      </c>
      <c r="F99" s="23">
        <v>9.0356429500000002E-2</v>
      </c>
      <c r="G99" s="23">
        <v>0.105932230599999</v>
      </c>
      <c r="H99" s="23">
        <v>0.13836652000000002</v>
      </c>
      <c r="I99" s="23">
        <v>0.16426114459999899</v>
      </c>
      <c r="J99" s="23">
        <v>0.15771058900000001</v>
      </c>
      <c r="K99" s="23">
        <v>0.15322515259999997</v>
      </c>
      <c r="L99" s="23">
        <v>0.16401454940000001</v>
      </c>
      <c r="M99" s="23">
        <v>0.1857344826</v>
      </c>
      <c r="N99" s="23">
        <v>0.19573695500000002</v>
      </c>
      <c r="O99" s="23">
        <v>0.21886277700000004</v>
      </c>
      <c r="P99" s="23">
        <v>0.19840367849999999</v>
      </c>
      <c r="Q99" s="23">
        <v>0.191985932</v>
      </c>
      <c r="R99" s="23">
        <v>0.20875667399999998</v>
      </c>
      <c r="S99" s="23">
        <v>0.18905415259999997</v>
      </c>
      <c r="T99" s="23">
        <v>0.17050333049999999</v>
      </c>
      <c r="U99" s="23">
        <v>0.15656065029999999</v>
      </c>
      <c r="V99" s="23">
        <v>0.15448937340000002</v>
      </c>
      <c r="W99" s="23">
        <v>0.14000030899999999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0.27768875000000004</v>
      </c>
      <c r="D102" s="23">
        <v>0.26283162999999898</v>
      </c>
      <c r="E102" s="23">
        <v>0.23513654</v>
      </c>
      <c r="F102" s="23">
        <v>0.21267698999999998</v>
      </c>
      <c r="G102" s="23">
        <v>0.18065941000000002</v>
      </c>
      <c r="H102" s="23">
        <v>0.17415011999999999</v>
      </c>
      <c r="I102" s="23">
        <v>0.15936612999999999</v>
      </c>
      <c r="J102" s="23">
        <v>0.16997141999999998</v>
      </c>
      <c r="K102" s="23">
        <v>0.14631897000000002</v>
      </c>
      <c r="L102" s="23">
        <v>0.13964473000000002</v>
      </c>
      <c r="M102" s="23">
        <v>0.13281602000000001</v>
      </c>
      <c r="N102" s="23">
        <v>0.12039701</v>
      </c>
      <c r="O102" s="23">
        <v>0.11154858400000001</v>
      </c>
      <c r="P102" s="23">
        <v>9.7630140000000004E-2</v>
      </c>
      <c r="Q102" s="23">
        <v>0.11163640999999999</v>
      </c>
      <c r="R102" s="23">
        <v>0.10268487500000001</v>
      </c>
      <c r="S102" s="23">
        <v>9.4695853999999996E-2</v>
      </c>
      <c r="T102" s="23">
        <v>8.8294540000000005E-2</v>
      </c>
      <c r="U102" s="23">
        <v>8.270371E-2</v>
      </c>
      <c r="V102" s="23">
        <v>7.4854889999999993E-2</v>
      </c>
      <c r="W102" s="23">
        <v>6.7127709999999993E-2</v>
      </c>
    </row>
    <row r="103" spans="1:23">
      <c r="A103" s="27" t="s">
        <v>120</v>
      </c>
      <c r="B103" s="27" t="s">
        <v>68</v>
      </c>
      <c r="C103" s="23">
        <v>323.2439</v>
      </c>
      <c r="D103" s="23">
        <v>469.92265999999995</v>
      </c>
      <c r="E103" s="23">
        <v>150.89442000000003</v>
      </c>
      <c r="F103" s="23">
        <v>239.61616000000001</v>
      </c>
      <c r="G103" s="23">
        <v>14.518145000000001</v>
      </c>
      <c r="H103" s="23">
        <v>42.154405999999902</v>
      </c>
      <c r="I103" s="23">
        <v>93.346009999999993</v>
      </c>
      <c r="J103" s="23">
        <v>37.585926000000001</v>
      </c>
      <c r="K103" s="23">
        <v>464.06459999999998</v>
      </c>
      <c r="L103" s="23">
        <v>712.73856000000001</v>
      </c>
      <c r="M103" s="23">
        <v>766.90049999999997</v>
      </c>
      <c r="N103" s="23">
        <v>673.07956000000001</v>
      </c>
      <c r="O103" s="23">
        <v>556.45356000000004</v>
      </c>
      <c r="P103" s="23">
        <v>671.09759999999994</v>
      </c>
      <c r="Q103" s="23">
        <v>788.65539999999999</v>
      </c>
      <c r="R103" s="23">
        <v>1246.5458000000001</v>
      </c>
      <c r="S103" s="23">
        <v>1602.1424</v>
      </c>
      <c r="T103" s="23">
        <v>1829.5668000000001</v>
      </c>
      <c r="U103" s="23">
        <v>1692.8724999999999</v>
      </c>
      <c r="V103" s="23">
        <v>1313.1768999999999</v>
      </c>
      <c r="W103" s="23">
        <v>1433.9386000000002</v>
      </c>
    </row>
    <row r="104" spans="1:23">
      <c r="A104" s="27" t="s">
        <v>120</v>
      </c>
      <c r="B104" s="27" t="s">
        <v>72</v>
      </c>
      <c r="C104" s="23">
        <v>1.6850703199999904E-2</v>
      </c>
      <c r="D104" s="23">
        <v>1.9534683399999989E-2</v>
      </c>
      <c r="E104" s="23">
        <v>2.1713744699999989E-2</v>
      </c>
      <c r="F104" s="23">
        <v>2.671428419999989E-2</v>
      </c>
      <c r="G104" s="23">
        <v>3.5043919999999902E-2</v>
      </c>
      <c r="H104" s="23">
        <v>4.2636020999999989E-2</v>
      </c>
      <c r="I104" s="23">
        <v>5.2582660000000003E-2</v>
      </c>
      <c r="J104" s="23">
        <v>5.5910254999999902E-2</v>
      </c>
      <c r="K104" s="23">
        <v>5.7599846399999995E-2</v>
      </c>
      <c r="L104" s="23">
        <v>5.6246417899999901E-2</v>
      </c>
      <c r="M104" s="23">
        <v>7.0330735299999989E-2</v>
      </c>
      <c r="N104" s="23">
        <v>7.3875676799999998E-2</v>
      </c>
      <c r="O104" s="23">
        <v>7.7367575999999993E-2</v>
      </c>
      <c r="P104" s="23">
        <v>7.2679449000000007E-2</v>
      </c>
      <c r="Q104" s="23">
        <v>8.9606084799999999E-2</v>
      </c>
      <c r="R104" s="23">
        <v>8.3841834799999987E-2</v>
      </c>
      <c r="S104" s="23">
        <v>8.4767474300000006E-2</v>
      </c>
      <c r="T104" s="23">
        <v>7.9803764699999891E-2</v>
      </c>
      <c r="U104" s="23">
        <v>7.6746313399999905E-2</v>
      </c>
      <c r="V104" s="23">
        <v>7.0717373700000002E-2</v>
      </c>
      <c r="W104" s="23">
        <v>6.2974069199999996E-2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0.22944090899999989</v>
      </c>
      <c r="D107" s="23">
        <v>0.24893511899999998</v>
      </c>
      <c r="E107" s="23">
        <v>0.22257090499999899</v>
      </c>
      <c r="F107" s="23">
        <v>0.33472482999999997</v>
      </c>
      <c r="G107" s="23">
        <v>0.20265021000000003</v>
      </c>
      <c r="H107" s="23">
        <v>0.22147154599999999</v>
      </c>
      <c r="I107" s="23">
        <v>0.29816784400000002</v>
      </c>
      <c r="J107" s="23">
        <v>0.24967621000000001</v>
      </c>
      <c r="K107" s="23">
        <v>0.23701818299999999</v>
      </c>
      <c r="L107" s="23">
        <v>0.22758497999999999</v>
      </c>
      <c r="M107" s="23">
        <v>0.21736320099999898</v>
      </c>
      <c r="N107" s="23">
        <v>0.20053642999999999</v>
      </c>
      <c r="O107" s="23">
        <v>4.0617725E-2</v>
      </c>
      <c r="P107" s="23">
        <v>3.6326209999999894E-2</v>
      </c>
      <c r="Q107" s="23">
        <v>3.4461390000000001E-2</v>
      </c>
      <c r="R107" s="23">
        <v>3.1908207000000001E-2</v>
      </c>
      <c r="S107" s="23">
        <v>1.8675616999999999E-2</v>
      </c>
      <c r="T107" s="23">
        <v>1.7523907000000002E-2</v>
      </c>
      <c r="U107" s="23">
        <v>1.7114090000000002E-2</v>
      </c>
      <c r="V107" s="23">
        <v>1.3563895000000001E-2</v>
      </c>
      <c r="W107" s="23">
        <v>1.3419307E-2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1.6023616300000001E-2</v>
      </c>
      <c r="D109" s="23">
        <v>2.5522817599999897E-2</v>
      </c>
      <c r="E109" s="23">
        <v>2.7452200699999891E-2</v>
      </c>
      <c r="F109" s="23">
        <v>5.5317324100000002E-2</v>
      </c>
      <c r="G109" s="23">
        <v>4.5905463599999995E-2</v>
      </c>
      <c r="H109" s="23">
        <v>5.9944139799999893E-2</v>
      </c>
      <c r="I109" s="23">
        <v>0.10130218199999999</v>
      </c>
      <c r="J109" s="23">
        <v>9.9569374400000007E-2</v>
      </c>
      <c r="K109" s="23">
        <v>0.11137414299999999</v>
      </c>
      <c r="L109" s="23">
        <v>0.11708251</v>
      </c>
      <c r="M109" s="23">
        <v>0.15284030469999998</v>
      </c>
      <c r="N109" s="23">
        <v>0.16046998100000001</v>
      </c>
      <c r="O109" s="23">
        <v>0.18797497300000002</v>
      </c>
      <c r="P109" s="23">
        <v>0.18040574099999901</v>
      </c>
      <c r="Q109" s="23">
        <v>0.18315387199999997</v>
      </c>
      <c r="R109" s="23">
        <v>0.173720607</v>
      </c>
      <c r="S109" s="23">
        <v>0.14442259599999999</v>
      </c>
      <c r="T109" s="23">
        <v>0.14122914749999899</v>
      </c>
      <c r="U109" s="23">
        <v>0.12953837169999999</v>
      </c>
      <c r="V109" s="23">
        <v>0.12235452870000001</v>
      </c>
      <c r="W109" s="23">
        <v>0.11586285799999999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0.88630685999999992</v>
      </c>
      <c r="D112" s="23">
        <v>0.87248376599999999</v>
      </c>
      <c r="E112" s="23">
        <v>0.92849700600000007</v>
      </c>
      <c r="F112" s="23">
        <v>0.8713498340000001</v>
      </c>
      <c r="G112" s="23">
        <v>0.80304875600000003</v>
      </c>
      <c r="H112" s="23">
        <v>0.75950199299999999</v>
      </c>
      <c r="I112" s="23">
        <v>0.73030621499999904</v>
      </c>
      <c r="J112" s="23">
        <v>0.62191376799999798</v>
      </c>
      <c r="K112" s="23">
        <v>0.56653191799999902</v>
      </c>
      <c r="L112" s="23">
        <v>0.5417893800000001</v>
      </c>
      <c r="M112" s="23">
        <v>0.51587635499999995</v>
      </c>
      <c r="N112" s="23">
        <v>0.46683578999999997</v>
      </c>
      <c r="O112" s="23">
        <v>0.45700392600000006</v>
      </c>
      <c r="P112" s="23">
        <v>0.32440994000000001</v>
      </c>
      <c r="Q112" s="23">
        <v>0.28459506000000001</v>
      </c>
      <c r="R112" s="23">
        <v>0.22599316</v>
      </c>
      <c r="S112" s="23">
        <v>0.18982963999999899</v>
      </c>
      <c r="T112" s="23">
        <v>0.18171784999999999</v>
      </c>
      <c r="U112" s="23">
        <v>0.16854766999999898</v>
      </c>
      <c r="V112" s="23">
        <v>0.13603103999999999</v>
      </c>
      <c r="W112" s="23">
        <v>0.13461597</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2.4445947899999897E-2</v>
      </c>
      <c r="D114" s="23">
        <v>4.0081531199999999E-2</v>
      </c>
      <c r="E114" s="23">
        <v>5.2660221899999998E-2</v>
      </c>
      <c r="F114" s="23">
        <v>5.96639445999999E-2</v>
      </c>
      <c r="G114" s="23">
        <v>6.7713955499999895E-2</v>
      </c>
      <c r="H114" s="23">
        <v>7.6842933000000002E-2</v>
      </c>
      <c r="I114" s="23">
        <v>8.4168989999999999E-2</v>
      </c>
      <c r="J114" s="23">
        <v>8.2703862200000006E-2</v>
      </c>
      <c r="K114" s="23">
        <v>8.6557760599999908E-2</v>
      </c>
      <c r="L114" s="23">
        <v>8.8958690699999995E-2</v>
      </c>
      <c r="M114" s="23">
        <v>8.8841461199999999E-2</v>
      </c>
      <c r="N114" s="23">
        <v>8.4014347599999997E-2</v>
      </c>
      <c r="O114" s="23">
        <v>8.8095566200000003E-2</v>
      </c>
      <c r="P114" s="23">
        <v>8.4005233299999982E-2</v>
      </c>
      <c r="Q114" s="23">
        <v>8.4812272000000008E-2</v>
      </c>
      <c r="R114" s="23">
        <v>7.8071148599999904E-2</v>
      </c>
      <c r="S114" s="23">
        <v>6.8432102499999897E-2</v>
      </c>
      <c r="T114" s="23">
        <v>6.3751784199999995E-2</v>
      </c>
      <c r="U114" s="23">
        <v>5.9937973999999991E-2</v>
      </c>
      <c r="V114" s="23">
        <v>5.5336523299999996E-2</v>
      </c>
      <c r="W114" s="23">
        <v>5.21648132E-2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8.2155027399999901E-4</v>
      </c>
      <c r="D119" s="23">
        <v>1.5420689899999999E-3</v>
      </c>
      <c r="E119" s="23">
        <v>1.44983018E-3</v>
      </c>
      <c r="F119" s="23">
        <v>1.1912502939999999E-3</v>
      </c>
      <c r="G119" s="23">
        <v>2.7911254599999897E-3</v>
      </c>
      <c r="H119" s="23">
        <v>4.5832905599999998E-3</v>
      </c>
      <c r="I119" s="23">
        <v>6.1877769000000006E-3</v>
      </c>
      <c r="J119" s="23">
        <v>6.6894852200000002E-3</v>
      </c>
      <c r="K119" s="23">
        <v>7.0073164299999909E-3</v>
      </c>
      <c r="L119" s="23">
        <v>6.9832814300000001E-3</v>
      </c>
      <c r="M119" s="23">
        <v>8.8987039000000007E-3</v>
      </c>
      <c r="N119" s="23">
        <v>8.5742866999999993E-3</v>
      </c>
      <c r="O119" s="23">
        <v>8.0369646600000014E-3</v>
      </c>
      <c r="P119" s="23">
        <v>7.5266792799999994E-3</v>
      </c>
      <c r="Q119" s="23">
        <v>6.9364888800000002E-3</v>
      </c>
      <c r="R119" s="23">
        <v>6.7180281500000003E-3</v>
      </c>
      <c r="S119" s="23">
        <v>5.8146275999999995E-3</v>
      </c>
      <c r="T119" s="23">
        <v>6.0081257400000001E-3</v>
      </c>
      <c r="U119" s="23">
        <v>5.4509302699999995E-3</v>
      </c>
      <c r="V119" s="23">
        <v>5.0337132799999993E-3</v>
      </c>
      <c r="W119" s="23">
        <v>4.69213394E-3</v>
      </c>
    </row>
    <row r="121" spans="1:23" collapsed="1"/>
    <row r="122" spans="1:23">
      <c r="A122" s="7" t="s">
        <v>93</v>
      </c>
    </row>
  </sheetData>
  <sheetProtection algorithmName="SHA-512" hashValue="GnF1gT/lMLO3OnMnISspiyMRdj7VwV7DqceL6hNMXzyXOZr+6kcTXnH/N2On31aCFwsz0twc4cEqe0dsOdWeWw==" saltValue="FM+vMVDVigsY3Q5uKhlQU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-19933.7702456101</v>
      </c>
      <c r="E6" s="23">
        <v>-74091.942256263996</v>
      </c>
      <c r="F6" s="23">
        <v>-68472.483123386803</v>
      </c>
      <c r="G6" s="23">
        <v>-63459.205646576796</v>
      </c>
      <c r="H6" s="23">
        <v>-58812.980011806801</v>
      </c>
      <c r="I6" s="23">
        <v>-54650.573690559999</v>
      </c>
      <c r="J6" s="23">
        <v>-68182.605294460853</v>
      </c>
      <c r="K6" s="23">
        <v>-94083.710005878078</v>
      </c>
      <c r="L6" s="23">
        <v>-87195.28238076561</v>
      </c>
      <c r="M6" s="23">
        <v>-81024.158345021278</v>
      </c>
      <c r="N6" s="23">
        <v>-119210.15706051599</v>
      </c>
      <c r="O6" s="23">
        <v>-84587.885060764063</v>
      </c>
      <c r="P6" s="23">
        <v>-78394.703221251169</v>
      </c>
      <c r="Q6" s="23">
        <v>294051.76436432521</v>
      </c>
      <c r="R6" s="23">
        <v>-8337.3978570233085</v>
      </c>
      <c r="S6" s="23">
        <v>-14048.90654228528</v>
      </c>
      <c r="T6" s="23">
        <v>-67099.794996389755</v>
      </c>
      <c r="U6" s="23">
        <v>-47876.190062931171</v>
      </c>
      <c r="V6" s="23">
        <v>-44245.049006242654</v>
      </c>
      <c r="W6" s="23">
        <v>-41005.605984384674</v>
      </c>
    </row>
    <row r="7" spans="1:23">
      <c r="A7" s="27" t="s">
        <v>36</v>
      </c>
      <c r="B7" s="27" t="s">
        <v>67</v>
      </c>
      <c r="C7" s="23">
        <v>0</v>
      </c>
      <c r="D7" s="23">
        <v>0</v>
      </c>
      <c r="E7" s="23">
        <v>0</v>
      </c>
      <c r="F7" s="23">
        <v>0</v>
      </c>
      <c r="G7" s="23">
        <v>0</v>
      </c>
      <c r="H7" s="23">
        <v>0</v>
      </c>
      <c r="I7" s="23">
        <v>0</v>
      </c>
      <c r="J7" s="23">
        <v>0</v>
      </c>
      <c r="K7" s="23">
        <v>-23284.398644410201</v>
      </c>
      <c r="L7" s="23">
        <v>-43159.216993598595</v>
      </c>
      <c r="M7" s="23">
        <v>-41843.641540481301</v>
      </c>
      <c r="N7" s="23">
        <v>1179.4476081165001</v>
      </c>
      <c r="O7" s="23">
        <v>-48140.757393775297</v>
      </c>
      <c r="P7" s="23">
        <v>-44616.086405520204</v>
      </c>
      <c r="Q7" s="23">
        <v>-41458.445353385796</v>
      </c>
      <c r="R7" s="23">
        <v>-38314.054313261797</v>
      </c>
      <c r="S7" s="23">
        <v>-35508.8546655752</v>
      </c>
      <c r="T7" s="23">
        <v>-32909.040357666192</v>
      </c>
      <c r="U7" s="23">
        <v>-19670.254049467869</v>
      </c>
      <c r="V7" s="23">
        <v>-8096.1204957191003</v>
      </c>
      <c r="W7" s="23">
        <v>0</v>
      </c>
    </row>
    <row r="8" spans="1:23">
      <c r="A8" s="27" t="s">
        <v>36</v>
      </c>
      <c r="B8" s="27" t="s">
        <v>18</v>
      </c>
      <c r="C8" s="23">
        <v>2.4837640037748095E-5</v>
      </c>
      <c r="D8" s="23">
        <v>2.3019128780401508E-5</v>
      </c>
      <c r="E8" s="23">
        <v>2.2356270069255588E-5</v>
      </c>
      <c r="F8" s="23">
        <v>2.0660672110934659E-5</v>
      </c>
      <c r="G8" s="23">
        <v>1.9147981502608739E-5</v>
      </c>
      <c r="H8" s="23">
        <v>1.7746043964862078E-5</v>
      </c>
      <c r="I8" s="23">
        <v>1.6490092547987089E-5</v>
      </c>
      <c r="J8" s="23">
        <v>1.5239411322081641E-5</v>
      </c>
      <c r="K8" s="23">
        <v>1.4731929575772191E-5</v>
      </c>
      <c r="L8" s="23">
        <v>1.4766318413071242E-5</v>
      </c>
      <c r="M8" s="23">
        <v>1.4740263726449731E-5</v>
      </c>
      <c r="N8" s="23">
        <v>1.685281614404502E-5</v>
      </c>
      <c r="O8" s="23">
        <v>1.8746439383581642E-5</v>
      </c>
      <c r="P8" s="23">
        <v>1.82205688767282E-5</v>
      </c>
      <c r="Q8" s="23">
        <v>2.4694004995550758E-5</v>
      </c>
      <c r="R8" s="23">
        <v>3.0829784815897016E-5</v>
      </c>
      <c r="S8" s="23">
        <v>4.7304087818456628E-5</v>
      </c>
      <c r="T8" s="23">
        <v>4.4489031111529172E-5</v>
      </c>
      <c r="U8" s="23">
        <v>4.1919156067094391E-5</v>
      </c>
      <c r="V8" s="23">
        <v>4.9532075872990426E-5</v>
      </c>
      <c r="W8" s="23">
        <v>4.6208912656386238E-5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1.208025879654256E-5</v>
      </c>
      <c r="D10" s="23">
        <v>1.119579124729931E-5</v>
      </c>
      <c r="E10" s="23">
        <v>1.0403424796053931E-5</v>
      </c>
      <c r="F10" s="23">
        <v>9.6143832524919301E-6</v>
      </c>
      <c r="G10" s="23">
        <v>8.910457108521361E-6</v>
      </c>
      <c r="H10" s="23">
        <v>8.2580695815532703E-6</v>
      </c>
      <c r="I10" s="23">
        <v>7.6736162683449599E-6</v>
      </c>
      <c r="J10" s="23">
        <v>7.0916154230681207E-6</v>
      </c>
      <c r="K10" s="23">
        <v>6.5723961067392506E-6</v>
      </c>
      <c r="L10" s="23">
        <v>7.0188002349376911E-6</v>
      </c>
      <c r="M10" s="23">
        <v>7.4494675659466402E-6</v>
      </c>
      <c r="N10" s="23">
        <v>7.8711660013272808E-6</v>
      </c>
      <c r="O10" s="23">
        <v>8.6815823257920793E-6</v>
      </c>
      <c r="P10" s="23">
        <v>8.7837699741192794E-6</v>
      </c>
      <c r="Q10" s="23">
        <v>1.305530481496186E-5</v>
      </c>
      <c r="R10" s="23">
        <v>2.498125494027709E-5</v>
      </c>
      <c r="S10" s="23">
        <v>3.2744502262773253E-5</v>
      </c>
      <c r="T10" s="23">
        <v>3.053163773980012E-5</v>
      </c>
      <c r="U10" s="23">
        <v>2.855691774721064E-5</v>
      </c>
      <c r="V10" s="23">
        <v>195.04379528476517</v>
      </c>
      <c r="W10" s="23">
        <v>180.7634799185164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1.3040221545001993E-3</v>
      </c>
      <c r="D12" s="23">
        <v>1.2253169930421318E-3</v>
      </c>
      <c r="E12" s="23">
        <v>3730.2436291955223</v>
      </c>
      <c r="F12" s="23">
        <v>6894.6558099246813</v>
      </c>
      <c r="G12" s="23">
        <v>9588.1481439890722</v>
      </c>
      <c r="H12" s="23">
        <v>11900.379451009596</v>
      </c>
      <c r="I12" s="23">
        <v>13859.059618705238</v>
      </c>
      <c r="J12" s="23">
        <v>15396.402903751878</v>
      </c>
      <c r="K12" s="23">
        <v>16668.098068066054</v>
      </c>
      <c r="L12" s="23">
        <v>17634.648449878052</v>
      </c>
      <c r="M12" s="23">
        <v>18421.977552253113</v>
      </c>
      <c r="N12" s="23">
        <v>18934.045478153934</v>
      </c>
      <c r="O12" s="23">
        <v>19317.257065987818</v>
      </c>
      <c r="P12" s="23">
        <v>19542.854225730847</v>
      </c>
      <c r="Q12" s="23">
        <v>19683.600883706207</v>
      </c>
      <c r="R12" s="23">
        <v>21769.424064705989</v>
      </c>
      <c r="S12" s="23">
        <v>22391.604366521533</v>
      </c>
      <c r="T12" s="23">
        <v>23199.6143144044</v>
      </c>
      <c r="U12" s="23">
        <v>23939.484883340174</v>
      </c>
      <c r="V12" s="23">
        <v>25151.860120037374</v>
      </c>
      <c r="W12" s="23">
        <v>23818.347140536971</v>
      </c>
    </row>
    <row r="13" spans="1:23">
      <c r="A13" s="27" t="s">
        <v>36</v>
      </c>
      <c r="B13" s="27" t="s">
        <v>64</v>
      </c>
      <c r="C13" s="23">
        <v>1.610721859759148E-4</v>
      </c>
      <c r="D13" s="23">
        <v>1.4927913385834411E-4</v>
      </c>
      <c r="E13" s="23">
        <v>1.4204974948323355E-4</v>
      </c>
      <c r="F13" s="23">
        <v>1.4701372952432166E-4</v>
      </c>
      <c r="G13" s="23">
        <v>2.7242323017150641E-4</v>
      </c>
      <c r="H13" s="23">
        <v>2.9780934849609072E-4</v>
      </c>
      <c r="I13" s="23">
        <v>3.4442845179190844E-4</v>
      </c>
      <c r="J13" s="23">
        <v>3.4146482298703121E-4</v>
      </c>
      <c r="K13" s="23">
        <v>3.1646415369453634E-4</v>
      </c>
      <c r="L13" s="23">
        <v>3.542112634087474E-4</v>
      </c>
      <c r="M13" s="23">
        <v>3.5413870612403651E-4</v>
      </c>
      <c r="N13" s="23">
        <v>3.8302041743377833E-4</v>
      </c>
      <c r="O13" s="23">
        <v>4.590658195533651E-4</v>
      </c>
      <c r="P13" s="23">
        <v>4.2919024718585141E-4</v>
      </c>
      <c r="Q13" s="23">
        <v>6.4719657660052238E-4</v>
      </c>
      <c r="R13" s="23">
        <v>2154.8510260698067</v>
      </c>
      <c r="S13" s="23">
        <v>8380.8119752433231</v>
      </c>
      <c r="T13" s="23">
        <v>10188.776205192413</v>
      </c>
      <c r="U13" s="23">
        <v>11321.490446127753</v>
      </c>
      <c r="V13" s="23">
        <v>14080.377945823973</v>
      </c>
      <c r="W13" s="23">
        <v>13580.187666833008</v>
      </c>
    </row>
    <row r="14" spans="1:23">
      <c r="A14" s="27" t="s">
        <v>36</v>
      </c>
      <c r="B14" s="27" t="s">
        <v>32</v>
      </c>
      <c r="C14" s="23">
        <v>7.6646532154630608E-5</v>
      </c>
      <c r="D14" s="23">
        <v>7.1034783963259E-5</v>
      </c>
      <c r="E14" s="23">
        <v>6.6007396578063906E-5</v>
      </c>
      <c r="F14" s="23">
        <v>6.1001104986258498E-5</v>
      </c>
      <c r="G14" s="23">
        <v>5.6534851511310997E-5</v>
      </c>
      <c r="H14" s="23">
        <v>7.5750136909222103E-5</v>
      </c>
      <c r="I14" s="23">
        <v>9.7541652654001203E-5</v>
      </c>
      <c r="J14" s="23">
        <v>1.058679730151608E-4</v>
      </c>
      <c r="K14" s="23">
        <v>9.8116749451732601E-5</v>
      </c>
      <c r="L14" s="23">
        <v>1.9187564280603549E-4</v>
      </c>
      <c r="M14" s="23">
        <v>1.782959128153288E-4</v>
      </c>
      <c r="N14" s="23">
        <v>1.647731657376583E-4</v>
      </c>
      <c r="O14" s="23">
        <v>1.5270914289381408E-4</v>
      </c>
      <c r="P14" s="23">
        <v>1.41528398868613E-4</v>
      </c>
      <c r="Q14" s="23">
        <v>261.52640547853798</v>
      </c>
      <c r="R14" s="23">
        <v>1267.3403371184331</v>
      </c>
      <c r="S14" s="23">
        <v>3909.0290869070268</v>
      </c>
      <c r="T14" s="23">
        <v>3622.8258348360705</v>
      </c>
      <c r="U14" s="23">
        <v>3366.4254105667555</v>
      </c>
      <c r="V14" s="23">
        <v>6510.5516665785817</v>
      </c>
      <c r="W14" s="23">
        <v>6033.8754868671458</v>
      </c>
    </row>
    <row r="15" spans="1:23">
      <c r="A15" s="27" t="s">
        <v>36</v>
      </c>
      <c r="B15" s="27" t="s">
        <v>69</v>
      </c>
      <c r="C15" s="23">
        <v>0</v>
      </c>
      <c r="D15" s="23">
        <v>0</v>
      </c>
      <c r="E15" s="23">
        <v>1.8455505589546879E-4</v>
      </c>
      <c r="F15" s="23">
        <v>1.8313633844092562E-4</v>
      </c>
      <c r="G15" s="23">
        <v>1.813609847019457E-4</v>
      </c>
      <c r="H15" s="23">
        <v>1.836238650987337E-4</v>
      </c>
      <c r="I15" s="23">
        <v>1.8576098802965571E-4</v>
      </c>
      <c r="J15" s="23">
        <v>1.8615998190672718E-4</v>
      </c>
      <c r="K15" s="23">
        <v>1.9010196459218003E-4</v>
      </c>
      <c r="L15" s="23">
        <v>1.9396049137514968E-4</v>
      </c>
      <c r="M15" s="23">
        <v>2.028966283054529E-4</v>
      </c>
      <c r="N15" s="23">
        <v>2.0934738941769121E-4</v>
      </c>
      <c r="O15" s="23">
        <v>2.2318879556602279E-4</v>
      </c>
      <c r="P15" s="23">
        <v>2.1549887185224589E-4</v>
      </c>
      <c r="Q15" s="23">
        <v>4.4516736880767798E-4</v>
      </c>
      <c r="R15" s="23">
        <v>56.812799706070543</v>
      </c>
      <c r="S15" s="23">
        <v>822.89857736674549</v>
      </c>
      <c r="T15" s="23">
        <v>762.649289982396</v>
      </c>
      <c r="U15" s="23">
        <v>708.67386125242786</v>
      </c>
      <c r="V15" s="23">
        <v>786.36729448724725</v>
      </c>
      <c r="W15" s="23">
        <v>728.79267597906448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1.5020122393104047E-3</v>
      </c>
      <c r="D17" s="28">
        <v>-19933.768836799052</v>
      </c>
      <c r="E17" s="28">
        <v>-70361.698452259036</v>
      </c>
      <c r="F17" s="28">
        <v>-61577.827136173335</v>
      </c>
      <c r="G17" s="28">
        <v>-53871.057202106051</v>
      </c>
      <c r="H17" s="28">
        <v>-46912.600236983744</v>
      </c>
      <c r="I17" s="28">
        <v>-40791.513703262601</v>
      </c>
      <c r="J17" s="28">
        <v>-52786.202026913132</v>
      </c>
      <c r="K17" s="28">
        <v>-100700.01024445375</v>
      </c>
      <c r="L17" s="28">
        <v>-112719.85054848978</v>
      </c>
      <c r="M17" s="28">
        <v>-104445.82195692102</v>
      </c>
      <c r="N17" s="28">
        <v>-99096.663566501156</v>
      </c>
      <c r="O17" s="28">
        <v>-113411.38490205769</v>
      </c>
      <c r="P17" s="28">
        <v>-103467.93494484595</v>
      </c>
      <c r="Q17" s="28">
        <v>272276.92057959153</v>
      </c>
      <c r="R17" s="28">
        <v>-22727.17702369827</v>
      </c>
      <c r="S17" s="28">
        <v>-18785.344786047037</v>
      </c>
      <c r="T17" s="28">
        <v>-66620.444759438469</v>
      </c>
      <c r="U17" s="28">
        <v>-32285.468712455047</v>
      </c>
      <c r="V17" s="28">
        <v>-12913.887591283565</v>
      </c>
      <c r="W17" s="28">
        <v>-3426.3076508872618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-19933.7702456101</v>
      </c>
      <c r="E20" s="23">
        <v>-74091.942256263996</v>
      </c>
      <c r="F20" s="23">
        <v>-68472.483123386803</v>
      </c>
      <c r="G20" s="23">
        <v>-63459.205646576796</v>
      </c>
      <c r="H20" s="23">
        <v>-58812.980011806801</v>
      </c>
      <c r="I20" s="23">
        <v>-54650.573690559999</v>
      </c>
      <c r="J20" s="23">
        <v>-50505.633551452396</v>
      </c>
      <c r="K20" s="23">
        <v>-77700.9744327152</v>
      </c>
      <c r="L20" s="23">
        <v>-72012.024254761593</v>
      </c>
      <c r="M20" s="23">
        <v>-66915.474056087201</v>
      </c>
      <c r="N20" s="23">
        <v>-106171.53750960858</v>
      </c>
      <c r="O20" s="23">
        <v>-72503.90034624</v>
      </c>
      <c r="P20" s="23">
        <v>-67195.458852571901</v>
      </c>
      <c r="Q20" s="23">
        <v>246547.20480873712</v>
      </c>
      <c r="R20" s="23">
        <v>-57704.085398298324</v>
      </c>
      <c r="S20" s="23">
        <v>-53479.226324239207</v>
      </c>
      <c r="T20" s="23">
        <v>-49563.694294746427</v>
      </c>
      <c r="U20" s="23">
        <v>-31581.182337632381</v>
      </c>
      <c r="V20" s="23">
        <v>-29185.92641492411</v>
      </c>
      <c r="W20" s="23">
        <v>-27049.051266521692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5.5371602353955703E-6</v>
      </c>
      <c r="D22" s="23">
        <v>5.1317518227406105E-6</v>
      </c>
      <c r="E22" s="23">
        <v>4.7685592720186703E-6</v>
      </c>
      <c r="F22" s="23">
        <v>4.4068907405185798E-6</v>
      </c>
      <c r="G22" s="23">
        <v>4.0842360756893098E-6</v>
      </c>
      <c r="H22" s="23">
        <v>3.7852048766698299E-6</v>
      </c>
      <c r="I22" s="23">
        <v>3.5173123008693403E-6</v>
      </c>
      <c r="J22" s="23">
        <v>3.25054384899182E-6</v>
      </c>
      <c r="K22" s="23">
        <v>3.0125522131960402E-6</v>
      </c>
      <c r="L22" s="23">
        <v>2.7919853596336502E-6</v>
      </c>
      <c r="M22" s="23">
        <v>2.5943865046285999E-6</v>
      </c>
      <c r="N22" s="23">
        <v>3.2641595576111798E-6</v>
      </c>
      <c r="O22" s="23">
        <v>4.0728893113533503E-6</v>
      </c>
      <c r="P22" s="23">
        <v>3.7746888763939101E-6</v>
      </c>
      <c r="Q22" s="23">
        <v>4.15342666729254E-6</v>
      </c>
      <c r="R22" s="23">
        <v>7.4414187726849798E-6</v>
      </c>
      <c r="S22" s="23">
        <v>1.1419134859567E-5</v>
      </c>
      <c r="T22" s="23">
        <v>1.0583072123344001E-5</v>
      </c>
      <c r="U22" s="23">
        <v>9.8340700102803093E-6</v>
      </c>
      <c r="V22" s="23">
        <v>1.11827105585897E-5</v>
      </c>
      <c r="W22" s="23">
        <v>1.0363957850702001E-5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2.57307129014379E-6</v>
      </c>
      <c r="D24" s="23">
        <v>2.3846814471486199E-6</v>
      </c>
      <c r="E24" s="23">
        <v>2.21590895631787E-6</v>
      </c>
      <c r="F24" s="23">
        <v>2.04784466426386E-6</v>
      </c>
      <c r="G24" s="23">
        <v>1.897909784396E-6</v>
      </c>
      <c r="H24" s="23">
        <v>1.7589525282675201E-6</v>
      </c>
      <c r="I24" s="23">
        <v>1.63446512564034E-6</v>
      </c>
      <c r="J24" s="23">
        <v>1.5105000938440099E-6</v>
      </c>
      <c r="K24" s="23">
        <v>1.3999074038499599E-6</v>
      </c>
      <c r="L24" s="23">
        <v>1.49412963806281E-6</v>
      </c>
      <c r="M24" s="23">
        <v>1.58445656043298E-6</v>
      </c>
      <c r="N24" s="23">
        <v>1.6837346021585E-6</v>
      </c>
      <c r="O24" s="23">
        <v>2.2087331827922096E-6</v>
      </c>
      <c r="P24" s="23">
        <v>2.0470186981922997E-6</v>
      </c>
      <c r="Q24" s="23">
        <v>1.9021438156858199E-6</v>
      </c>
      <c r="R24" s="23">
        <v>8.79890753435319E-6</v>
      </c>
      <c r="S24" s="23">
        <v>1.0728649941912701E-5</v>
      </c>
      <c r="T24" s="23">
        <v>9.9431417106215507E-6</v>
      </c>
      <c r="U24" s="23">
        <v>9.2394297766056705E-6</v>
      </c>
      <c r="V24" s="23">
        <v>2.06371476096879E-5</v>
      </c>
      <c r="W24" s="23">
        <v>1.9126179369923401E-5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2.6627739337942028E-4</v>
      </c>
      <c r="D26" s="23">
        <v>2.5326314641527367E-4</v>
      </c>
      <c r="E26" s="23">
        <v>2.5213792139751996E-4</v>
      </c>
      <c r="F26" s="23">
        <v>2.6822099977493483E-4</v>
      </c>
      <c r="G26" s="23">
        <v>2.7871669748116324E-4</v>
      </c>
      <c r="H26" s="23">
        <v>2.8071235755584709E-4</v>
      </c>
      <c r="I26" s="23">
        <v>2.6084533345150735E-4</v>
      </c>
      <c r="J26" s="23">
        <v>3.0303536156659204E-4</v>
      </c>
      <c r="K26" s="23">
        <v>2.8084834156205755E-4</v>
      </c>
      <c r="L26" s="23">
        <v>2.9972046177760976E-4</v>
      </c>
      <c r="M26" s="23">
        <v>2.8022344315901086E-4</v>
      </c>
      <c r="N26" s="23">
        <v>3.3291895034075843E-4</v>
      </c>
      <c r="O26" s="23">
        <v>3.5316007330424656E-4</v>
      </c>
      <c r="P26" s="23">
        <v>3.5608458207083402E-4</v>
      </c>
      <c r="Q26" s="23">
        <v>3.7391913480021446E-4</v>
      </c>
      <c r="R26" s="23">
        <v>2170.4236853865968</v>
      </c>
      <c r="S26" s="23">
        <v>2922.3824450557636</v>
      </c>
      <c r="T26" s="23">
        <v>2708.4174710536172</v>
      </c>
      <c r="U26" s="23">
        <v>2516.7330289313077</v>
      </c>
      <c r="V26" s="23">
        <v>3999.7914768440032</v>
      </c>
      <c r="W26" s="23">
        <v>3706.9430004015298</v>
      </c>
    </row>
    <row r="27" spans="1:23">
      <c r="A27" s="27" t="s">
        <v>119</v>
      </c>
      <c r="B27" s="27" t="s">
        <v>64</v>
      </c>
      <c r="C27" s="23">
        <v>3.7289509857345323E-5</v>
      </c>
      <c r="D27" s="23">
        <v>3.4559323198972799E-5</v>
      </c>
      <c r="E27" s="23">
        <v>3.2113435483156577E-5</v>
      </c>
      <c r="F27" s="23">
        <v>3.4580989301708043E-5</v>
      </c>
      <c r="G27" s="23">
        <v>6.6085359830192147E-5</v>
      </c>
      <c r="H27" s="23">
        <v>7.325770376724326E-5</v>
      </c>
      <c r="I27" s="23">
        <v>7.6714522449074113E-5</v>
      </c>
      <c r="J27" s="23">
        <v>7.4813066122147529E-5</v>
      </c>
      <c r="K27" s="23">
        <v>6.9335556876785447E-5</v>
      </c>
      <c r="L27" s="23">
        <v>8.3606166577157828E-5</v>
      </c>
      <c r="M27" s="23">
        <v>8.3574169511892827E-5</v>
      </c>
      <c r="N27" s="23">
        <v>1.0807089369985266E-4</v>
      </c>
      <c r="O27" s="23">
        <v>1.3497423177447334E-4</v>
      </c>
      <c r="P27" s="23">
        <v>1.250919660052395E-4</v>
      </c>
      <c r="Q27" s="23">
        <v>2.1307059254489804E-4</v>
      </c>
      <c r="R27" s="23">
        <v>2154.850459695243</v>
      </c>
      <c r="S27" s="23">
        <v>5646.4521298284162</v>
      </c>
      <c r="T27" s="23">
        <v>7654.6150841715416</v>
      </c>
      <c r="U27" s="23">
        <v>8966.6809452492926</v>
      </c>
      <c r="V27" s="23">
        <v>9340.925304357128</v>
      </c>
      <c r="W27" s="23">
        <v>9187.7384847160429</v>
      </c>
    </row>
    <row r="28" spans="1:23">
      <c r="A28" s="27" t="s">
        <v>119</v>
      </c>
      <c r="B28" s="27" t="s">
        <v>32</v>
      </c>
      <c r="C28" s="23">
        <v>1.5862345016718599E-5</v>
      </c>
      <c r="D28" s="23">
        <v>1.4700968455298899E-5</v>
      </c>
      <c r="E28" s="23">
        <v>1.36605279944601E-5</v>
      </c>
      <c r="F28" s="23">
        <v>1.26244534030708E-5</v>
      </c>
      <c r="G28" s="23">
        <v>1.1700142132095E-5</v>
      </c>
      <c r="H28" s="23">
        <v>1.5410945047852501E-5</v>
      </c>
      <c r="I28" s="23">
        <v>1.96329981896883E-5</v>
      </c>
      <c r="J28" s="23">
        <v>2.12006290290276E-5</v>
      </c>
      <c r="K28" s="23">
        <v>1.9648404965327398E-5</v>
      </c>
      <c r="L28" s="23">
        <v>3.8153345477490805E-5</v>
      </c>
      <c r="M28" s="23">
        <v>3.54530958665997E-5</v>
      </c>
      <c r="N28" s="23">
        <v>3.2764176973540104E-5</v>
      </c>
      <c r="O28" s="23">
        <v>3.0365316833304301E-5</v>
      </c>
      <c r="P28" s="23">
        <v>2.8142091502301202E-5</v>
      </c>
      <c r="Q28" s="23">
        <v>2.61503743755925E-5</v>
      </c>
      <c r="R28" s="23">
        <v>4.0973080373116102E-4</v>
      </c>
      <c r="S28" s="23">
        <v>3.8041883417414804E-4</v>
      </c>
      <c r="T28" s="23">
        <v>3.5256611018745E-4</v>
      </c>
      <c r="U28" s="23">
        <v>3.2761373733698301E-4</v>
      </c>
      <c r="V28" s="23">
        <v>1378.3555661003102</v>
      </c>
      <c r="W28" s="23">
        <v>1277.4379624241801</v>
      </c>
    </row>
    <row r="29" spans="1:23">
      <c r="A29" s="27" t="s">
        <v>119</v>
      </c>
      <c r="B29" s="27" t="s">
        <v>69</v>
      </c>
      <c r="C29" s="23">
        <v>0</v>
      </c>
      <c r="D29" s="23">
        <v>0</v>
      </c>
      <c r="E29" s="23">
        <v>5.4033258647280699E-5</v>
      </c>
      <c r="F29" s="23">
        <v>5.4062997314119701E-5</v>
      </c>
      <c r="G29" s="23">
        <v>5.3125882132770195E-5</v>
      </c>
      <c r="H29" s="23">
        <v>5.3285973275963006E-5</v>
      </c>
      <c r="I29" s="23">
        <v>5.3587724800613401E-5</v>
      </c>
      <c r="J29" s="23">
        <v>5.3287781210620695E-5</v>
      </c>
      <c r="K29" s="23">
        <v>5.4255140531587101E-5</v>
      </c>
      <c r="L29" s="23">
        <v>5.4649937008265098E-5</v>
      </c>
      <c r="M29" s="23">
        <v>5.5109735637167295E-5</v>
      </c>
      <c r="N29" s="23">
        <v>5.4347470497273493E-5</v>
      </c>
      <c r="O29" s="23">
        <v>6.0505090667505599E-5</v>
      </c>
      <c r="P29" s="23">
        <v>5.6075153349048101E-5</v>
      </c>
      <c r="Q29" s="23">
        <v>5.4859645037466702E-5</v>
      </c>
      <c r="R29" s="23">
        <v>1.0740536399134731E-4</v>
      </c>
      <c r="S29" s="23">
        <v>1.3204499406987329E-4</v>
      </c>
      <c r="T29" s="23">
        <v>1.2237719520382219E-4</v>
      </c>
      <c r="U29" s="23">
        <v>1.1371612054325212E-4</v>
      </c>
      <c r="V29" s="23">
        <v>1.6981017224433831E-4</v>
      </c>
      <c r="W29" s="23">
        <v>1.5737736021513682E-4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3.11677134762305E-4</v>
      </c>
      <c r="D31" s="28">
        <v>-19933.769950271198</v>
      </c>
      <c r="E31" s="28">
        <v>-74091.941965028178</v>
      </c>
      <c r="F31" s="28">
        <v>-68472.482814130082</v>
      </c>
      <c r="G31" s="28">
        <v>-63459.205295792592</v>
      </c>
      <c r="H31" s="28">
        <v>-58812.979652292575</v>
      </c>
      <c r="I31" s="28">
        <v>-54650.57334784836</v>
      </c>
      <c r="J31" s="28">
        <v>-50505.63316884292</v>
      </c>
      <c r="K31" s="28">
        <v>-77700.974078118845</v>
      </c>
      <c r="L31" s="28">
        <v>-72012.023867148848</v>
      </c>
      <c r="M31" s="28">
        <v>-66915.473688110753</v>
      </c>
      <c r="N31" s="28">
        <v>-106171.53706367085</v>
      </c>
      <c r="O31" s="28">
        <v>-72503.89985182407</v>
      </c>
      <c r="P31" s="28">
        <v>-67195.45836557365</v>
      </c>
      <c r="Q31" s="28">
        <v>246547.20540178244</v>
      </c>
      <c r="R31" s="28">
        <v>-53378.811236976158</v>
      </c>
      <c r="S31" s="28">
        <v>-44910.391727207243</v>
      </c>
      <c r="T31" s="28">
        <v>-39200.661718995056</v>
      </c>
      <c r="U31" s="28">
        <v>-20097.768344378281</v>
      </c>
      <c r="V31" s="28">
        <v>-15845.209601903121</v>
      </c>
      <c r="W31" s="28">
        <v>-14154.369751913982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-17676.97174300846</v>
      </c>
      <c r="K34" s="23">
        <v>-16382.73557316288</v>
      </c>
      <c r="L34" s="23">
        <v>-15183.258126004021</v>
      </c>
      <c r="M34" s="23">
        <v>-14108.684288934081</v>
      </c>
      <c r="N34" s="23">
        <v>-13038.61955090742</v>
      </c>
      <c r="O34" s="23">
        <v>-12083.98471452406</v>
      </c>
      <c r="P34" s="23">
        <v>-11199.244368679261</v>
      </c>
      <c r="Q34" s="23">
        <v>47504.559555588065</v>
      </c>
      <c r="R34" s="23">
        <v>49366.687541275016</v>
      </c>
      <c r="S34" s="23">
        <v>39430.319781953927</v>
      </c>
      <c r="T34" s="23">
        <v>-17536.100701643329</v>
      </c>
      <c r="U34" s="23">
        <v>-16295.007725298787</v>
      </c>
      <c r="V34" s="23">
        <v>-15059.122591318544</v>
      </c>
      <c r="W34" s="23">
        <v>-13956.55471786298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5.6414447649596901E-6</v>
      </c>
      <c r="D36" s="23">
        <v>5.2284010620480399E-6</v>
      </c>
      <c r="E36" s="23">
        <v>4.8583682967245597E-6</v>
      </c>
      <c r="F36" s="23">
        <v>4.4898882533551597E-6</v>
      </c>
      <c r="G36" s="23">
        <v>4.1611568472897894E-6</v>
      </c>
      <c r="H36" s="23">
        <v>3.85649382137908E-6</v>
      </c>
      <c r="I36" s="23">
        <v>3.58355587032243E-6</v>
      </c>
      <c r="J36" s="23">
        <v>3.3117632144623698E-6</v>
      </c>
      <c r="K36" s="23">
        <v>3.0692893450442899E-6</v>
      </c>
      <c r="L36" s="23">
        <v>2.8445684288246299E-6</v>
      </c>
      <c r="M36" s="23">
        <v>2.6432480807147E-6</v>
      </c>
      <c r="N36" s="23">
        <v>2.8991498322000199E-6</v>
      </c>
      <c r="O36" s="23">
        <v>3.1245789186011301E-6</v>
      </c>
      <c r="P36" s="23">
        <v>3.2842306325093997E-6</v>
      </c>
      <c r="Q36" s="23">
        <v>3.8024961501241198E-6</v>
      </c>
      <c r="R36" s="23">
        <v>4.1213493477564506E-6</v>
      </c>
      <c r="S36" s="23">
        <v>6.0837351712751897E-6</v>
      </c>
      <c r="T36" s="23">
        <v>5.99348240287149E-6</v>
      </c>
      <c r="U36" s="23">
        <v>5.8499423217085695E-6</v>
      </c>
      <c r="V36" s="23">
        <v>7.6139163927640604E-6</v>
      </c>
      <c r="W36" s="23">
        <v>7.0564563179866595E-6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2.48175777266833E-6</v>
      </c>
      <c r="D38" s="23">
        <v>2.3000535350376298E-6</v>
      </c>
      <c r="E38" s="23">
        <v>2.1372704662061298E-6</v>
      </c>
      <c r="F38" s="23">
        <v>1.9751704634931403E-6</v>
      </c>
      <c r="G38" s="23">
        <v>1.8305564938252499E-6</v>
      </c>
      <c r="H38" s="23">
        <v>1.6965305724345401E-6</v>
      </c>
      <c r="I38" s="23">
        <v>1.5764609963397299E-6</v>
      </c>
      <c r="J38" s="23">
        <v>1.45689525310592E-6</v>
      </c>
      <c r="K38" s="23">
        <v>1.35022729211923E-6</v>
      </c>
      <c r="L38" s="23">
        <v>1.43855236547084E-6</v>
      </c>
      <c r="M38" s="23">
        <v>1.52612835993187E-6</v>
      </c>
      <c r="N38" s="23">
        <v>1.60161246389122E-6</v>
      </c>
      <c r="O38" s="23">
        <v>1.67485260603708E-6</v>
      </c>
      <c r="P38" s="23">
        <v>1.7411788449329399E-6</v>
      </c>
      <c r="Q38" s="23">
        <v>1.82582787070034E-6</v>
      </c>
      <c r="R38" s="23">
        <v>1.89221482270916E-6</v>
      </c>
      <c r="S38" s="23">
        <v>2.8540593195579798E-6</v>
      </c>
      <c r="T38" s="23">
        <v>2.6450966727902899E-6</v>
      </c>
      <c r="U38" s="23">
        <v>2.4578936589501197E-6</v>
      </c>
      <c r="V38" s="23">
        <v>4.8757936660145898E-6</v>
      </c>
      <c r="W38" s="23">
        <v>4.51880783094044E-6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3.5962303688490588E-4</v>
      </c>
      <c r="D40" s="23">
        <v>3.4066704918121651E-4</v>
      </c>
      <c r="E40" s="23">
        <v>3.2224705322487449E-4</v>
      </c>
      <c r="F40" s="23">
        <v>2.9780641783129681E-4</v>
      </c>
      <c r="G40" s="23">
        <v>3.002507605467965E-4</v>
      </c>
      <c r="H40" s="23">
        <v>2.9781631851862349E-4</v>
      </c>
      <c r="I40" s="23">
        <v>2.7673878552295528E-4</v>
      </c>
      <c r="J40" s="23">
        <v>3.39481009354747E-4</v>
      </c>
      <c r="K40" s="23">
        <v>3.1462558684968025E-4</v>
      </c>
      <c r="L40" s="23">
        <v>3.268827265972796E-4</v>
      </c>
      <c r="M40" s="23">
        <v>3.058703354601439E-4</v>
      </c>
      <c r="N40" s="23">
        <v>3.3089931328801061E-4</v>
      </c>
      <c r="O40" s="23">
        <v>3.0805596089274065E-4</v>
      </c>
      <c r="P40" s="23">
        <v>3.5166191255694762E-4</v>
      </c>
      <c r="Q40" s="23">
        <v>3.8546434746367602E-4</v>
      </c>
      <c r="R40" s="23">
        <v>4.7863502272731226E-4</v>
      </c>
      <c r="S40" s="23">
        <v>8.3640379090172193E-4</v>
      </c>
      <c r="T40" s="23">
        <v>1237.8142428778949</v>
      </c>
      <c r="U40" s="23">
        <v>2378.6452306895635</v>
      </c>
      <c r="V40" s="23">
        <v>2198.2389925619955</v>
      </c>
      <c r="W40" s="23">
        <v>2545.2970104535011</v>
      </c>
    </row>
    <row r="41" spans="1:23">
      <c r="A41" s="27" t="s">
        <v>120</v>
      </c>
      <c r="B41" s="27" t="s">
        <v>64</v>
      </c>
      <c r="C41" s="23">
        <v>5.4547479879601359E-5</v>
      </c>
      <c r="D41" s="23">
        <v>5.0553734657825638E-5</v>
      </c>
      <c r="E41" s="23">
        <v>4.6975864863434426E-5</v>
      </c>
      <c r="F41" s="23">
        <v>4.3413008434072491E-5</v>
      </c>
      <c r="G41" s="23">
        <v>7.4957862652758289E-5</v>
      </c>
      <c r="H41" s="23">
        <v>8.1183210659978731E-5</v>
      </c>
      <c r="I41" s="23">
        <v>8.4409109591517486E-5</v>
      </c>
      <c r="J41" s="23">
        <v>8.3635145602700328E-5</v>
      </c>
      <c r="K41" s="23">
        <v>7.751171948181333E-5</v>
      </c>
      <c r="L41" s="23">
        <v>8.9009464964795156E-5</v>
      </c>
      <c r="M41" s="23">
        <v>9.1368127702250504E-5</v>
      </c>
      <c r="N41" s="23">
        <v>9.3404041409175895E-5</v>
      </c>
      <c r="O41" s="23">
        <v>1.0567720600145545E-4</v>
      </c>
      <c r="P41" s="23">
        <v>9.855208007443901E-5</v>
      </c>
      <c r="Q41" s="23">
        <v>1.3020659053108237E-4</v>
      </c>
      <c r="R41" s="23">
        <v>1.2966757065423334E-4</v>
      </c>
      <c r="S41" s="23">
        <v>1.3773572622963458E-4</v>
      </c>
      <c r="T41" s="23">
        <v>1.3814458338572215E-4</v>
      </c>
      <c r="U41" s="23">
        <v>1.4388072857268757E-4</v>
      </c>
      <c r="V41" s="23">
        <v>1.5210394454706473E-4</v>
      </c>
      <c r="W41" s="23">
        <v>1.741194929011642E-4</v>
      </c>
    </row>
    <row r="42" spans="1:23">
      <c r="A42" s="27" t="s">
        <v>120</v>
      </c>
      <c r="B42" s="27" t="s">
        <v>32</v>
      </c>
      <c r="C42" s="23">
        <v>1.51542854285321E-5</v>
      </c>
      <c r="D42" s="23">
        <v>1.4044750118134399E-5</v>
      </c>
      <c r="E42" s="23">
        <v>1.3050752591392499E-5</v>
      </c>
      <c r="F42" s="23">
        <v>1.20609260514569E-5</v>
      </c>
      <c r="G42" s="23">
        <v>1.1177873967391601E-5</v>
      </c>
      <c r="H42" s="23">
        <v>1.4970534518573701E-5</v>
      </c>
      <c r="I42" s="23">
        <v>1.9099716937632201E-5</v>
      </c>
      <c r="J42" s="23">
        <v>2.0823731731008498E-5</v>
      </c>
      <c r="K42" s="23">
        <v>1.92991025587017E-5</v>
      </c>
      <c r="L42" s="23">
        <v>3.6529838894879902E-5</v>
      </c>
      <c r="M42" s="23">
        <v>3.3944490689438597E-5</v>
      </c>
      <c r="N42" s="23">
        <v>3.1369991055512305E-5</v>
      </c>
      <c r="O42" s="23">
        <v>2.9073207553109801E-5</v>
      </c>
      <c r="P42" s="23">
        <v>2.6944585222560199E-5</v>
      </c>
      <c r="Q42" s="23">
        <v>2.7065329653472603E-5</v>
      </c>
      <c r="R42" s="23">
        <v>2.90471208209984E-5</v>
      </c>
      <c r="S42" s="23">
        <v>5.6084971669106199E-5</v>
      </c>
      <c r="T42" s="23">
        <v>5.1978657534863603E-5</v>
      </c>
      <c r="U42" s="23">
        <v>4.8299940818764298E-5</v>
      </c>
      <c r="V42" s="23">
        <v>8.1493138526767298E-4</v>
      </c>
      <c r="W42" s="23">
        <v>7.5526541475590006E-4</v>
      </c>
    </row>
    <row r="43" spans="1:23">
      <c r="A43" s="27" t="s">
        <v>120</v>
      </c>
      <c r="B43" s="27" t="s">
        <v>69</v>
      </c>
      <c r="C43" s="23">
        <v>0</v>
      </c>
      <c r="D43" s="23">
        <v>0</v>
      </c>
      <c r="E43" s="23">
        <v>2.3866072504822599E-5</v>
      </c>
      <c r="F43" s="23">
        <v>2.38582628899873E-5</v>
      </c>
      <c r="G43" s="23">
        <v>2.36458230684107E-5</v>
      </c>
      <c r="H43" s="23">
        <v>2.3697755297229799E-5</v>
      </c>
      <c r="I43" s="23">
        <v>2.3839249782257201E-5</v>
      </c>
      <c r="J43" s="23">
        <v>2.38434347721379E-5</v>
      </c>
      <c r="K43" s="23">
        <v>2.4321294046779401E-5</v>
      </c>
      <c r="L43" s="23">
        <v>2.4545295511687101E-5</v>
      </c>
      <c r="M43" s="23">
        <v>2.4701591561640001E-5</v>
      </c>
      <c r="N43" s="23">
        <v>2.4715668736516798E-5</v>
      </c>
      <c r="O43" s="23">
        <v>2.4705020319969101E-5</v>
      </c>
      <c r="P43" s="23">
        <v>2.4800096480611199E-5</v>
      </c>
      <c r="Q43" s="23">
        <v>2.55357049727371E-5</v>
      </c>
      <c r="R43" s="23">
        <v>2.6416119588408999E-5</v>
      </c>
      <c r="S43" s="23">
        <v>3.6031379794157903E-5</v>
      </c>
      <c r="T43" s="23">
        <v>3.6682886499848998E-5</v>
      </c>
      <c r="U43" s="23">
        <v>3.5937197304420901E-5</v>
      </c>
      <c r="V43" s="23">
        <v>5.2590028098585805E-5</v>
      </c>
      <c r="W43" s="23">
        <v>4.8739599556417401E-5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4.2229371930213523E-4</v>
      </c>
      <c r="D45" s="28">
        <v>3.9874923843612783E-4</v>
      </c>
      <c r="E45" s="28">
        <v>3.7621855685123965E-4</v>
      </c>
      <c r="F45" s="28">
        <v>3.4768448498221759E-4</v>
      </c>
      <c r="G45" s="28">
        <v>3.8120033654066984E-4</v>
      </c>
      <c r="H45" s="28">
        <v>3.8455255357241585E-4</v>
      </c>
      <c r="I45" s="28">
        <v>3.6630791198113494E-4</v>
      </c>
      <c r="J45" s="28">
        <v>-17676.971315123646</v>
      </c>
      <c r="K45" s="28">
        <v>-16382.735176606056</v>
      </c>
      <c r="L45" s="28">
        <v>-15183.257705828708</v>
      </c>
      <c r="M45" s="28">
        <v>-14108.683887526242</v>
      </c>
      <c r="N45" s="28">
        <v>-13038.619122103304</v>
      </c>
      <c r="O45" s="28">
        <v>-12083.984295991462</v>
      </c>
      <c r="P45" s="28">
        <v>-11199.243913439859</v>
      </c>
      <c r="Q45" s="28">
        <v>47504.560076887334</v>
      </c>
      <c r="R45" s="28">
        <v>49366.688155591175</v>
      </c>
      <c r="S45" s="28">
        <v>39430.32076503124</v>
      </c>
      <c r="T45" s="28">
        <v>-16298.286311982269</v>
      </c>
      <c r="U45" s="28">
        <v>-13916.362342420658</v>
      </c>
      <c r="V45" s="28">
        <v>-12860.883434162894</v>
      </c>
      <c r="W45" s="28">
        <v>-11411.25752171472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-23284.398644410201</v>
      </c>
      <c r="L49" s="23">
        <v>-43159.216993598595</v>
      </c>
      <c r="M49" s="23">
        <v>-41843.641540481301</v>
      </c>
      <c r="N49" s="23">
        <v>1179.4476081165001</v>
      </c>
      <c r="O49" s="23">
        <v>-48140.757393775297</v>
      </c>
      <c r="P49" s="23">
        <v>-44616.086405520204</v>
      </c>
      <c r="Q49" s="23">
        <v>-41458.445353385796</v>
      </c>
      <c r="R49" s="23">
        <v>-38314.054313261797</v>
      </c>
      <c r="S49" s="23">
        <v>-35508.8546655752</v>
      </c>
      <c r="T49" s="23">
        <v>-32909.040357666192</v>
      </c>
      <c r="U49" s="23">
        <v>-19670.254049467869</v>
      </c>
      <c r="V49" s="23">
        <v>-8096.1204957191003</v>
      </c>
      <c r="W49" s="23">
        <v>0</v>
      </c>
    </row>
    <row r="50" spans="1:23">
      <c r="A50" s="27" t="s">
        <v>121</v>
      </c>
      <c r="B50" s="27" t="s">
        <v>18</v>
      </c>
      <c r="C50" s="23">
        <v>4.6322240572914799E-6</v>
      </c>
      <c r="D50" s="23">
        <v>4.2930714010031302E-6</v>
      </c>
      <c r="E50" s="23">
        <v>3.9892352829640003E-6</v>
      </c>
      <c r="F50" s="23">
        <v>3.68667411421351E-6</v>
      </c>
      <c r="G50" s="23">
        <v>3.4167507894259502E-6</v>
      </c>
      <c r="H50" s="23">
        <v>3.1665901556187202E-6</v>
      </c>
      <c r="I50" s="23">
        <v>2.9424791706303702E-6</v>
      </c>
      <c r="J50" s="23">
        <v>2.7193085943818797E-6</v>
      </c>
      <c r="K50" s="23">
        <v>3.1284979858639202E-6</v>
      </c>
      <c r="L50" s="23">
        <v>3.5713574064260399E-6</v>
      </c>
      <c r="M50" s="23">
        <v>4.3376104119299604E-6</v>
      </c>
      <c r="N50" s="23">
        <v>5.1795340669192398E-6</v>
      </c>
      <c r="O50" s="23">
        <v>5.9570425077971605E-6</v>
      </c>
      <c r="P50" s="23">
        <v>5.5208920182797398E-6</v>
      </c>
      <c r="Q50" s="23">
        <v>9.1297737003485195E-6</v>
      </c>
      <c r="R50" s="23">
        <v>1.0017715507498999E-5</v>
      </c>
      <c r="S50" s="23">
        <v>1.6448695425656801E-5</v>
      </c>
      <c r="T50" s="23">
        <v>1.5244388665644101E-5</v>
      </c>
      <c r="U50" s="23">
        <v>1.4165488400214899E-5</v>
      </c>
      <c r="V50" s="23">
        <v>1.5797423558848898E-5</v>
      </c>
      <c r="W50" s="23">
        <v>1.46408002832406E-5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2.30856664881344E-6</v>
      </c>
      <c r="D52" s="23">
        <v>2.13954276277508E-6</v>
      </c>
      <c r="E52" s="23">
        <v>1.9881196191328899E-6</v>
      </c>
      <c r="F52" s="23">
        <v>1.8373318733838599E-6</v>
      </c>
      <c r="G52" s="23">
        <v>1.7028098861841002E-6</v>
      </c>
      <c r="H52" s="23">
        <v>1.5781370532402001E-6</v>
      </c>
      <c r="I52" s="23">
        <v>1.4664466127135901E-6</v>
      </c>
      <c r="J52" s="23">
        <v>1.35522484473526E-6</v>
      </c>
      <c r="K52" s="23">
        <v>1.2560007786548501E-6</v>
      </c>
      <c r="L52" s="23">
        <v>1.3466869778701699E-6</v>
      </c>
      <c r="M52" s="23">
        <v>1.4349982198009601E-6</v>
      </c>
      <c r="N52" s="23">
        <v>1.5222341443463799E-6</v>
      </c>
      <c r="O52" s="23">
        <v>1.59519096967551E-6</v>
      </c>
      <c r="P52" s="23">
        <v>1.6591417665938E-6</v>
      </c>
      <c r="Q52" s="23">
        <v>2.6990046648635203E-6</v>
      </c>
      <c r="R52" s="23">
        <v>4.0650620898357601E-6</v>
      </c>
      <c r="S52" s="23">
        <v>8.6864668928311387E-6</v>
      </c>
      <c r="T52" s="23">
        <v>8.0504790209087503E-6</v>
      </c>
      <c r="U52" s="23">
        <v>7.48071763900003E-6</v>
      </c>
      <c r="V52" s="23">
        <v>1.00685757884352E-4</v>
      </c>
      <c r="W52" s="23">
        <v>9.3313955092746799E-5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1.9831885767676414E-4</v>
      </c>
      <c r="D54" s="23">
        <v>1.8671315060381788E-4</v>
      </c>
      <c r="E54" s="23">
        <v>1.7349878877115341E-4</v>
      </c>
      <c r="F54" s="23">
        <v>1.8232918306486379E-4</v>
      </c>
      <c r="G54" s="23">
        <v>1.689797798428851E-4</v>
      </c>
      <c r="H54" s="23">
        <v>1.6770876310724699E-4</v>
      </c>
      <c r="I54" s="23">
        <v>1.5583941019321369E-4</v>
      </c>
      <c r="J54" s="23">
        <v>1.8142618176347614E-4</v>
      </c>
      <c r="K54" s="23">
        <v>1.8143609646162017E-4</v>
      </c>
      <c r="L54" s="23">
        <v>1.8773893962664798E-4</v>
      </c>
      <c r="M54" s="23">
        <v>1.7595389995986337E-4</v>
      </c>
      <c r="N54" s="23">
        <v>1.9121343110496919E-4</v>
      </c>
      <c r="O54" s="23">
        <v>1.8144504576236218E-4</v>
      </c>
      <c r="P54" s="23">
        <v>1.9383301132263258E-4</v>
      </c>
      <c r="Q54" s="23">
        <v>2.1082010627167176E-4</v>
      </c>
      <c r="R54" s="23">
        <v>2.7725927400806507E-4</v>
      </c>
      <c r="S54" s="23">
        <v>3.5934655302327488E-4</v>
      </c>
      <c r="T54" s="23">
        <v>3.4707197664385131E-4</v>
      </c>
      <c r="U54" s="23">
        <v>3.4675946545803293E-4</v>
      </c>
      <c r="V54" s="23">
        <v>4.5600743853058335E-4</v>
      </c>
      <c r="W54" s="23">
        <v>4.2833288327609855E-4</v>
      </c>
    </row>
    <row r="55" spans="1:23">
      <c r="A55" s="27" t="s">
        <v>121</v>
      </c>
      <c r="B55" s="27" t="s">
        <v>64</v>
      </c>
      <c r="C55" s="23">
        <v>1.346982933864094E-5</v>
      </c>
      <c r="D55" s="23">
        <v>1.2483623070669082E-5</v>
      </c>
      <c r="E55" s="23">
        <v>1.1600112125109332E-5</v>
      </c>
      <c r="F55" s="23">
        <v>1.7021645228233298E-5</v>
      </c>
      <c r="G55" s="23">
        <v>2.5530968200780431E-5</v>
      </c>
      <c r="H55" s="23">
        <v>2.6581796171108708E-5</v>
      </c>
      <c r="I55" s="23">
        <v>2.7771593290180377E-5</v>
      </c>
      <c r="J55" s="23">
        <v>2.9124960988993857E-5</v>
      </c>
      <c r="K55" s="23">
        <v>2.699254948179068E-5</v>
      </c>
      <c r="L55" s="23">
        <v>3.1551504317677303E-5</v>
      </c>
      <c r="M55" s="23">
        <v>3.1585373060909533E-5</v>
      </c>
      <c r="N55" s="23">
        <v>3.2746887060581403E-5</v>
      </c>
      <c r="O55" s="23">
        <v>3.7464695622446099E-5</v>
      </c>
      <c r="P55" s="23">
        <v>3.4721682572939903E-5</v>
      </c>
      <c r="Q55" s="23">
        <v>4.2554580911951503E-5</v>
      </c>
      <c r="R55" s="23">
        <v>5.1155963587763103E-5</v>
      </c>
      <c r="S55" s="23">
        <v>6.6741613485161994E-5</v>
      </c>
      <c r="T55" s="23">
        <v>6.3762619463358895E-5</v>
      </c>
      <c r="U55" s="23">
        <v>6.1986248444594202E-5</v>
      </c>
      <c r="V55" s="23">
        <v>2.3067429637073299E-4</v>
      </c>
      <c r="W55" s="23">
        <v>2.1923563424336052E-4</v>
      </c>
    </row>
    <row r="56" spans="1:23">
      <c r="A56" s="27" t="s">
        <v>121</v>
      </c>
      <c r="B56" s="27" t="s">
        <v>32</v>
      </c>
      <c r="C56" s="23">
        <v>1.49703784425604E-5</v>
      </c>
      <c r="D56" s="23">
        <v>1.3874308055713699E-5</v>
      </c>
      <c r="E56" s="23">
        <v>1.2892373327318E-5</v>
      </c>
      <c r="F56" s="23">
        <v>1.19145589681252E-5</v>
      </c>
      <c r="G56" s="23">
        <v>1.10422232882085E-5</v>
      </c>
      <c r="H56" s="23">
        <v>1.4943278537967301E-5</v>
      </c>
      <c r="I56" s="23">
        <v>1.9400966392064097E-5</v>
      </c>
      <c r="J56" s="23">
        <v>2.1189015954364803E-5</v>
      </c>
      <c r="K56" s="23">
        <v>1.9637642152886497E-5</v>
      </c>
      <c r="L56" s="23">
        <v>4.0714327512690799E-5</v>
      </c>
      <c r="M56" s="23">
        <v>3.7832827983673201E-5</v>
      </c>
      <c r="N56" s="23">
        <v>3.4963419728722797E-5</v>
      </c>
      <c r="O56" s="23">
        <v>3.2403539954501597E-5</v>
      </c>
      <c r="P56" s="23">
        <v>3.00310841939871E-5</v>
      </c>
      <c r="Q56" s="23">
        <v>6.0734333701343405E-5</v>
      </c>
      <c r="R56" s="23">
        <v>3.9214433307947598E-4</v>
      </c>
      <c r="S56" s="23">
        <v>1726.9270260425401</v>
      </c>
      <c r="T56" s="23">
        <v>1600.48843394194</v>
      </c>
      <c r="U56" s="23">
        <v>1487.2161057384501</v>
      </c>
      <c r="V56" s="23">
        <v>1970.2300277393699</v>
      </c>
      <c r="W56" s="23">
        <v>1825.9777767380299</v>
      </c>
    </row>
    <row r="57" spans="1:23">
      <c r="A57" s="27" t="s">
        <v>121</v>
      </c>
      <c r="B57" s="27" t="s">
        <v>69</v>
      </c>
      <c r="C57" s="23">
        <v>0</v>
      </c>
      <c r="D57" s="23">
        <v>0</v>
      </c>
      <c r="E57" s="23">
        <v>2.4156389988214499E-5</v>
      </c>
      <c r="F57" s="23">
        <v>2.44087087141925E-5</v>
      </c>
      <c r="G57" s="23">
        <v>2.3966416155365099E-5</v>
      </c>
      <c r="H57" s="23">
        <v>2.4257977769788602E-5</v>
      </c>
      <c r="I57" s="23">
        <v>2.5192195619805601E-5</v>
      </c>
      <c r="J57" s="23">
        <v>2.59202897793766E-5</v>
      </c>
      <c r="K57" s="23">
        <v>2.7967692698222701E-5</v>
      </c>
      <c r="L57" s="23">
        <v>3.0847418168007502E-5</v>
      </c>
      <c r="M57" s="23">
        <v>3.8256245011639803E-5</v>
      </c>
      <c r="N57" s="23">
        <v>4.5360700020127394E-5</v>
      </c>
      <c r="O57" s="23">
        <v>5.3113195620614797E-5</v>
      </c>
      <c r="P57" s="23">
        <v>4.9224462874550898E-5</v>
      </c>
      <c r="Q57" s="23">
        <v>2.72281065943813E-4</v>
      </c>
      <c r="R57" s="23">
        <v>56.812571297762503</v>
      </c>
      <c r="S57" s="23">
        <v>822.89831036010696</v>
      </c>
      <c r="T57" s="23">
        <v>762.64903390843699</v>
      </c>
      <c r="U57" s="23">
        <v>708.67361625410103</v>
      </c>
      <c r="V57" s="23">
        <v>786.36696780251202</v>
      </c>
      <c r="W57" s="23">
        <v>728.7923680747989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2.1872947772151003E-4</v>
      </c>
      <c r="D59" s="28">
        <v>2.0562938783826517E-4</v>
      </c>
      <c r="E59" s="28">
        <v>1.9107625579835964E-4</v>
      </c>
      <c r="F59" s="28">
        <v>2.0487483428069446E-4</v>
      </c>
      <c r="G59" s="28">
        <v>1.9963030871927558E-4</v>
      </c>
      <c r="H59" s="28">
        <v>1.9903528648721462E-4</v>
      </c>
      <c r="I59" s="28">
        <v>1.8801992926673804E-4</v>
      </c>
      <c r="J59" s="28">
        <v>2.1462567619158715E-4</v>
      </c>
      <c r="K59" s="28">
        <v>-23284.398431597056</v>
      </c>
      <c r="L59" s="28">
        <v>-43159.216769390106</v>
      </c>
      <c r="M59" s="28">
        <v>-41843.641327169411</v>
      </c>
      <c r="N59" s="28">
        <v>1179.4478387785866</v>
      </c>
      <c r="O59" s="28">
        <v>-48140.757167313321</v>
      </c>
      <c r="P59" s="28">
        <v>-44616.086169785471</v>
      </c>
      <c r="Q59" s="28">
        <v>-41458.445088182329</v>
      </c>
      <c r="R59" s="28">
        <v>-38314.053970763787</v>
      </c>
      <c r="S59" s="28">
        <v>-35508.854214351872</v>
      </c>
      <c r="T59" s="28">
        <v>-32909.039923536729</v>
      </c>
      <c r="U59" s="28">
        <v>-19670.253619075949</v>
      </c>
      <c r="V59" s="28">
        <v>-8096.1196925541835</v>
      </c>
      <c r="W59" s="28">
        <v>7.555232728954465E-4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4.6886065288973597E-6</v>
      </c>
      <c r="D64" s="23">
        <v>4.3453257767361098E-6</v>
      </c>
      <c r="E64" s="23">
        <v>5.0040793295593797E-6</v>
      </c>
      <c r="F64" s="23">
        <v>4.6245479198836098E-6</v>
      </c>
      <c r="G64" s="23">
        <v>4.2859572792403802E-6</v>
      </c>
      <c r="H64" s="23">
        <v>3.9721568719166597E-6</v>
      </c>
      <c r="I64" s="23">
        <v>3.6910330303882897E-6</v>
      </c>
      <c r="J64" s="23">
        <v>3.4110888334791499E-6</v>
      </c>
      <c r="K64" s="23">
        <v>3.1613427451203702E-6</v>
      </c>
      <c r="L64" s="23">
        <v>3.3709676643460498E-6</v>
      </c>
      <c r="M64" s="23">
        <v>3.1323921473092198E-6</v>
      </c>
      <c r="N64" s="23">
        <v>3.6315094552175002E-6</v>
      </c>
      <c r="O64" s="23">
        <v>3.8509988721810103E-6</v>
      </c>
      <c r="P64" s="23">
        <v>4.0272913923786793E-6</v>
      </c>
      <c r="Q64" s="23">
        <v>6.1090333148600796E-6</v>
      </c>
      <c r="R64" s="23">
        <v>7.5728901145696994E-6</v>
      </c>
      <c r="S64" s="23">
        <v>1.1499881219013399E-5</v>
      </c>
      <c r="T64" s="23">
        <v>1.0657906561874399E-5</v>
      </c>
      <c r="U64" s="23">
        <v>9.9036081461931092E-6</v>
      </c>
      <c r="V64" s="23">
        <v>1.2645011603029599E-5</v>
      </c>
      <c r="W64" s="23">
        <v>1.17191951440408E-5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2.3197596772725201E-6</v>
      </c>
      <c r="D66" s="23">
        <v>2.1499162830914502E-6</v>
      </c>
      <c r="E66" s="23">
        <v>1.9977589680719499E-6</v>
      </c>
      <c r="F66" s="23">
        <v>1.8462401316566401E-6</v>
      </c>
      <c r="G66" s="23">
        <v>1.7110659179197399E-6</v>
      </c>
      <c r="H66" s="23">
        <v>1.5857886118202E-6</v>
      </c>
      <c r="I66" s="23">
        <v>1.4735566429474E-6</v>
      </c>
      <c r="J66" s="23">
        <v>1.3617956189701498E-6</v>
      </c>
      <c r="K66" s="23">
        <v>1.26209046745259E-6</v>
      </c>
      <c r="L66" s="23">
        <v>1.3502136896077502E-6</v>
      </c>
      <c r="M66" s="23">
        <v>1.4316592167899301E-6</v>
      </c>
      <c r="N66" s="23">
        <v>1.52116032235455E-6</v>
      </c>
      <c r="O66" s="23">
        <v>1.59128443713599E-6</v>
      </c>
      <c r="P66" s="23">
        <v>1.66072823543079E-6</v>
      </c>
      <c r="Q66" s="23">
        <v>4.8876170690878598E-6</v>
      </c>
      <c r="R66" s="23">
        <v>8.4329137689347806E-6</v>
      </c>
      <c r="S66" s="23">
        <v>8.6300777746904697E-6</v>
      </c>
      <c r="T66" s="23">
        <v>7.9982184852732901E-6</v>
      </c>
      <c r="U66" s="23">
        <v>7.4321557696086005E-6</v>
      </c>
      <c r="V66" s="23">
        <v>195.043667101121</v>
      </c>
      <c r="W66" s="23">
        <v>180.763360930386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3.4339231095194993E-4</v>
      </c>
      <c r="D68" s="23">
        <v>3.182505188089233E-4</v>
      </c>
      <c r="E68" s="23">
        <v>3.2105213445786927E-4</v>
      </c>
      <c r="F68" s="23">
        <v>2.9912527754561851E-4</v>
      </c>
      <c r="G68" s="23">
        <v>2.7722453803305139E-4</v>
      </c>
      <c r="H68" s="23">
        <v>2.8205525456458276E-4</v>
      </c>
      <c r="I68" s="23">
        <v>2.6209318880452684E-4</v>
      </c>
      <c r="J68" s="23">
        <v>3.1702156386776532E-4</v>
      </c>
      <c r="K68" s="23">
        <v>3.1454385169598406E-4</v>
      </c>
      <c r="L68" s="23">
        <v>3.3574139413399093E-4</v>
      </c>
      <c r="M68" s="23">
        <v>3.1197976700734212E-4</v>
      </c>
      <c r="N68" s="23">
        <v>3.609992675117077E-4</v>
      </c>
      <c r="O68" s="23">
        <v>3.5334694247418196E-4</v>
      </c>
      <c r="P68" s="23">
        <v>3.7829800769933846E-4</v>
      </c>
      <c r="Q68" s="23">
        <v>4.9220795240216726E-4</v>
      </c>
      <c r="R68" s="23">
        <v>6.8877391548755659E-4</v>
      </c>
      <c r="S68" s="23">
        <v>2.1056784360037393E-3</v>
      </c>
      <c r="T68" s="23">
        <v>1.9515092019539216E-3</v>
      </c>
      <c r="U68" s="23">
        <v>1.8339716182296498E-3</v>
      </c>
      <c r="V68" s="23">
        <v>279.18107254098709</v>
      </c>
      <c r="W68" s="23">
        <v>258.7405668213504</v>
      </c>
    </row>
    <row r="69" spans="1:23">
      <c r="A69" s="27" t="s">
        <v>122</v>
      </c>
      <c r="B69" s="27" t="s">
        <v>64</v>
      </c>
      <c r="C69" s="23">
        <v>4.9339905574654201E-5</v>
      </c>
      <c r="D69" s="23">
        <v>4.5727437820569591E-5</v>
      </c>
      <c r="E69" s="23">
        <v>4.2491142427944388E-5</v>
      </c>
      <c r="F69" s="23">
        <v>4.0238746558953929E-5</v>
      </c>
      <c r="G69" s="23">
        <v>6.5540630241610025E-5</v>
      </c>
      <c r="H69" s="23">
        <v>6.6778068947583987E-5</v>
      </c>
      <c r="I69" s="23">
        <v>6.8833198829951848E-5</v>
      </c>
      <c r="J69" s="23">
        <v>7.3767334484025113E-5</v>
      </c>
      <c r="K69" s="23">
        <v>6.8366389467519178E-5</v>
      </c>
      <c r="L69" s="23">
        <v>8.1223054206760992E-5</v>
      </c>
      <c r="M69" s="23">
        <v>8.2563041179297957E-5</v>
      </c>
      <c r="N69" s="23">
        <v>8.8684126921240885E-5</v>
      </c>
      <c r="O69" s="23">
        <v>1.0496781892081705E-4</v>
      </c>
      <c r="P69" s="23">
        <v>1.0040573542096353E-4</v>
      </c>
      <c r="Q69" s="23">
        <v>1.6080637266055651E-4</v>
      </c>
      <c r="R69" s="23">
        <v>2.9261938427746807E-4</v>
      </c>
      <c r="S69" s="23">
        <v>2734.3595540384299</v>
      </c>
      <c r="T69" s="23">
        <v>2534.1608385769337</v>
      </c>
      <c r="U69" s="23">
        <v>2354.8091608183418</v>
      </c>
      <c r="V69" s="23">
        <v>4739.4521005731594</v>
      </c>
      <c r="W69" s="23">
        <v>4392.4486422229666</v>
      </c>
    </row>
    <row r="70" spans="1:23">
      <c r="A70" s="27" t="s">
        <v>122</v>
      </c>
      <c r="B70" s="27" t="s">
        <v>32</v>
      </c>
      <c r="C70" s="23">
        <v>1.5467423639531E-5</v>
      </c>
      <c r="D70" s="23">
        <v>1.43349616194725E-5</v>
      </c>
      <c r="E70" s="23">
        <v>1.3320424780023999E-5</v>
      </c>
      <c r="F70" s="23">
        <v>1.23101451139165E-5</v>
      </c>
      <c r="G70" s="23">
        <v>1.1408846220978E-5</v>
      </c>
      <c r="H70" s="23">
        <v>1.4962714261625199E-5</v>
      </c>
      <c r="I70" s="23">
        <v>1.9533947447486403E-5</v>
      </c>
      <c r="J70" s="23">
        <v>2.1213363932486799E-5</v>
      </c>
      <c r="K70" s="23">
        <v>1.9660207470810502E-5</v>
      </c>
      <c r="L70" s="23">
        <v>4.0398728968943804E-5</v>
      </c>
      <c r="M70" s="23">
        <v>3.7539565485017001E-5</v>
      </c>
      <c r="N70" s="23">
        <v>3.4692399549220599E-5</v>
      </c>
      <c r="O70" s="23">
        <v>3.2152362773232901E-5</v>
      </c>
      <c r="P70" s="23">
        <v>2.97982971871082E-5</v>
      </c>
      <c r="Q70" s="23">
        <v>261.52626562776902</v>
      </c>
      <c r="R70" s="23">
        <v>1267.3394798892</v>
      </c>
      <c r="S70" s="23">
        <v>2182.1015979706099</v>
      </c>
      <c r="T70" s="23">
        <v>2022.33696998854</v>
      </c>
      <c r="U70" s="23">
        <v>1879.20890224087</v>
      </c>
      <c r="V70" s="23">
        <v>3161.9652307847</v>
      </c>
      <c r="W70" s="23">
        <v>2930.4589621222399</v>
      </c>
    </row>
    <row r="71" spans="1:23">
      <c r="A71" s="27" t="s">
        <v>122</v>
      </c>
      <c r="B71" s="27" t="s">
        <v>69</v>
      </c>
      <c r="C71" s="23">
        <v>0</v>
      </c>
      <c r="D71" s="23">
        <v>0</v>
      </c>
      <c r="E71" s="23">
        <v>1.8208040581851701E-5</v>
      </c>
      <c r="F71" s="23">
        <v>1.6827062612808903E-5</v>
      </c>
      <c r="G71" s="23">
        <v>1.5595053342082598E-5</v>
      </c>
      <c r="H71" s="23">
        <v>1.5757014291064099E-5</v>
      </c>
      <c r="I71" s="23">
        <v>1.59481333195046E-5</v>
      </c>
      <c r="J71" s="23">
        <v>1.5981302404246899E-5</v>
      </c>
      <c r="K71" s="23">
        <v>1.6151378901865499E-5</v>
      </c>
      <c r="L71" s="23">
        <v>1.63573862882255E-5</v>
      </c>
      <c r="M71" s="23">
        <v>1.6512080133170299E-5</v>
      </c>
      <c r="N71" s="23">
        <v>1.6826772120632602E-5</v>
      </c>
      <c r="O71" s="23">
        <v>1.6710987617906999E-5</v>
      </c>
      <c r="P71" s="23">
        <v>1.6774863308083399E-5</v>
      </c>
      <c r="Q71" s="23">
        <v>2.3528561538520302E-5</v>
      </c>
      <c r="R71" s="23">
        <v>2.5468113075734598E-5</v>
      </c>
      <c r="S71" s="23">
        <v>2.9896387673796798E-5</v>
      </c>
      <c r="T71" s="23">
        <v>2.7707495433786499E-5</v>
      </c>
      <c r="U71" s="23">
        <v>2.5746536235385703E-5</v>
      </c>
      <c r="V71" s="23">
        <v>3.4570088651865203E-5</v>
      </c>
      <c r="W71" s="23">
        <v>3.20390069836655E-5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3.9974058273277403E-4</v>
      </c>
      <c r="D73" s="28">
        <v>3.7047319868932044E-4</v>
      </c>
      <c r="E73" s="28">
        <v>3.7054511518344499E-4</v>
      </c>
      <c r="F73" s="28">
        <v>3.458348121561127E-4</v>
      </c>
      <c r="G73" s="28">
        <v>3.4876219147182154E-4</v>
      </c>
      <c r="H73" s="28">
        <v>3.5439126899590364E-4</v>
      </c>
      <c r="I73" s="28">
        <v>3.3609097730781436E-4</v>
      </c>
      <c r="J73" s="28">
        <v>3.9556178280423973E-4</v>
      </c>
      <c r="K73" s="28">
        <v>3.8733367437607615E-4</v>
      </c>
      <c r="L73" s="28">
        <v>4.2168562969470571E-4</v>
      </c>
      <c r="M73" s="28">
        <v>3.9910685955073922E-4</v>
      </c>
      <c r="N73" s="28">
        <v>4.5483606421052066E-4</v>
      </c>
      <c r="O73" s="28">
        <v>4.6375704470431601E-4</v>
      </c>
      <c r="P73" s="28">
        <v>4.8439176274811145E-4</v>
      </c>
      <c r="Q73" s="28">
        <v>6.6401097544667171E-4</v>
      </c>
      <c r="R73" s="28">
        <v>9.9739910364852915E-4</v>
      </c>
      <c r="S73" s="28">
        <v>2734.3616798468247</v>
      </c>
      <c r="T73" s="28">
        <v>2534.1628087422605</v>
      </c>
      <c r="U73" s="28">
        <v>2354.8110121257241</v>
      </c>
      <c r="V73" s="28">
        <v>5213.6768528602788</v>
      </c>
      <c r="W73" s="28">
        <v>4831.9525816938985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4.3382044512039896E-6</v>
      </c>
      <c r="D78" s="23">
        <v>4.0205787178736203E-6</v>
      </c>
      <c r="E78" s="23">
        <v>3.7360278879889799E-6</v>
      </c>
      <c r="F78" s="23">
        <v>3.4526710829637997E-6</v>
      </c>
      <c r="G78" s="23">
        <v>3.1998805109633097E-6</v>
      </c>
      <c r="H78" s="23">
        <v>2.9655982392777901E-6</v>
      </c>
      <c r="I78" s="23">
        <v>2.7557121757766601E-6</v>
      </c>
      <c r="J78" s="23">
        <v>2.5467068307664201E-6</v>
      </c>
      <c r="K78" s="23">
        <v>2.36024728654757E-6</v>
      </c>
      <c r="L78" s="23">
        <v>2.1874395538408702E-6</v>
      </c>
      <c r="M78" s="23">
        <v>2.0326265818672503E-6</v>
      </c>
      <c r="N78" s="23">
        <v>1.8784632320970801E-6</v>
      </c>
      <c r="O78" s="23">
        <v>1.7409297736489899E-6</v>
      </c>
      <c r="P78" s="23">
        <v>1.6134659571664699E-6</v>
      </c>
      <c r="Q78" s="23">
        <v>1.4992751629254998E-6</v>
      </c>
      <c r="R78" s="23">
        <v>1.6764110733868899E-6</v>
      </c>
      <c r="S78" s="23">
        <v>1.85264114294423E-6</v>
      </c>
      <c r="T78" s="23">
        <v>2.01018135779518E-6</v>
      </c>
      <c r="U78" s="23">
        <v>2.1660471886975E-6</v>
      </c>
      <c r="V78" s="23">
        <v>2.2930137597581698E-6</v>
      </c>
      <c r="W78" s="23">
        <v>2.4285030604161801E-6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2.3971034076444799E-6</v>
      </c>
      <c r="D80" s="23">
        <v>2.22159721924653E-6</v>
      </c>
      <c r="E80" s="23">
        <v>2.0643667863250901E-6</v>
      </c>
      <c r="F80" s="23">
        <v>1.90779611969443E-6</v>
      </c>
      <c r="G80" s="23">
        <v>1.76811502619627E-6</v>
      </c>
      <c r="H80" s="23">
        <v>1.63866081579081E-6</v>
      </c>
      <c r="I80" s="23">
        <v>1.5226868907039E-6</v>
      </c>
      <c r="J80" s="23">
        <v>1.40719961241278E-6</v>
      </c>
      <c r="K80" s="23">
        <v>1.30417016466262E-6</v>
      </c>
      <c r="L80" s="23">
        <v>1.38921756392612E-6</v>
      </c>
      <c r="M80" s="23">
        <v>1.4722252089909E-6</v>
      </c>
      <c r="N80" s="23">
        <v>1.5424244685766298E-6</v>
      </c>
      <c r="O80" s="23">
        <v>1.61152113015129E-6</v>
      </c>
      <c r="P80" s="23">
        <v>1.67570242896945E-6</v>
      </c>
      <c r="Q80" s="23">
        <v>1.74071139462432E-6</v>
      </c>
      <c r="R80" s="23">
        <v>1.7921567244442001E-6</v>
      </c>
      <c r="S80" s="23">
        <v>1.8452483337809699E-6</v>
      </c>
      <c r="T80" s="23">
        <v>1.89470185020624E-6</v>
      </c>
      <c r="U80" s="23">
        <v>1.9467209030462201E-6</v>
      </c>
      <c r="V80" s="23">
        <v>1.9849450059170999E-6</v>
      </c>
      <c r="W80" s="23">
        <v>2.02918808694453E-6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1.3641055560715932E-4</v>
      </c>
      <c r="D82" s="23">
        <v>1.2642312803290041E-4</v>
      </c>
      <c r="E82" s="23">
        <v>3730.2425602596245</v>
      </c>
      <c r="F82" s="23">
        <v>6894.6547624428031</v>
      </c>
      <c r="G82" s="23">
        <v>9588.1471188172964</v>
      </c>
      <c r="H82" s="23">
        <v>11900.378422716902</v>
      </c>
      <c r="I82" s="23">
        <v>13859.05866318852</v>
      </c>
      <c r="J82" s="23">
        <v>15396.40176278776</v>
      </c>
      <c r="K82" s="23">
        <v>16668.096976612178</v>
      </c>
      <c r="L82" s="23">
        <v>17634.647299794531</v>
      </c>
      <c r="M82" s="23">
        <v>18421.976478225668</v>
      </c>
      <c r="N82" s="23">
        <v>18934.04426212297</v>
      </c>
      <c r="O82" s="23">
        <v>19317.255869979796</v>
      </c>
      <c r="P82" s="23">
        <v>19542.852945853334</v>
      </c>
      <c r="Q82" s="23">
        <v>19683.599421294668</v>
      </c>
      <c r="R82" s="23">
        <v>19598.998934651179</v>
      </c>
      <c r="S82" s="23">
        <v>19469.218620036991</v>
      </c>
      <c r="T82" s="23">
        <v>19253.38030189171</v>
      </c>
      <c r="U82" s="23">
        <v>19044.10444298822</v>
      </c>
      <c r="V82" s="23">
        <v>18674.648122082948</v>
      </c>
      <c r="W82" s="23">
        <v>17307.366134527707</v>
      </c>
    </row>
    <row r="83" spans="1:23">
      <c r="A83" s="27" t="s">
        <v>123</v>
      </c>
      <c r="B83" s="27" t="s">
        <v>64</v>
      </c>
      <c r="C83" s="23">
        <v>6.4254613256729896E-6</v>
      </c>
      <c r="D83" s="23">
        <v>5.955015110307E-6</v>
      </c>
      <c r="E83" s="23">
        <v>8.8691945835888311E-6</v>
      </c>
      <c r="F83" s="23">
        <v>1.17593400013539E-5</v>
      </c>
      <c r="G83" s="23">
        <v>4.0308409246165501E-5</v>
      </c>
      <c r="H83" s="23">
        <v>5.0008568950175993E-5</v>
      </c>
      <c r="I83" s="23">
        <v>8.6700027631184606E-5</v>
      </c>
      <c r="J83" s="23">
        <v>8.0124315789164397E-5</v>
      </c>
      <c r="K83" s="23">
        <v>7.4257938386627697E-5</v>
      </c>
      <c r="L83" s="23">
        <v>6.8821073342356098E-5</v>
      </c>
      <c r="M83" s="23">
        <v>6.504799466968569E-5</v>
      </c>
      <c r="N83" s="23">
        <v>6.0114468342927504E-5</v>
      </c>
      <c r="O83" s="23">
        <v>7.5981867234173203E-5</v>
      </c>
      <c r="P83" s="23">
        <v>7.0418783112269492E-5</v>
      </c>
      <c r="Q83" s="23">
        <v>1.00558439952034E-4</v>
      </c>
      <c r="R83" s="23">
        <v>9.2931645100012398E-5</v>
      </c>
      <c r="S83" s="23">
        <v>8.6899136503402097E-5</v>
      </c>
      <c r="T83" s="23">
        <v>8.0536734208137107E-5</v>
      </c>
      <c r="U83" s="23">
        <v>1.3419314181820798E-4</v>
      </c>
      <c r="V83" s="23">
        <v>1.58115442282698E-4</v>
      </c>
      <c r="W83" s="23">
        <v>1.46538870945227E-4</v>
      </c>
    </row>
    <row r="84" spans="1:23">
      <c r="A84" s="27" t="s">
        <v>123</v>
      </c>
      <c r="B84" s="27" t="s">
        <v>32</v>
      </c>
      <c r="C84" s="23">
        <v>1.51920996272885E-5</v>
      </c>
      <c r="D84" s="23">
        <v>1.4079795714639499E-5</v>
      </c>
      <c r="E84" s="23">
        <v>1.30833178848693E-5</v>
      </c>
      <c r="F84" s="23">
        <v>1.2091021449689101E-5</v>
      </c>
      <c r="G84" s="23">
        <v>1.12057659026379E-5</v>
      </c>
      <c r="H84" s="23">
        <v>1.54626645432034E-5</v>
      </c>
      <c r="I84" s="23">
        <v>1.9874023687130202E-5</v>
      </c>
      <c r="J84" s="23">
        <v>2.1441232368273102E-5</v>
      </c>
      <c r="K84" s="23">
        <v>1.98713923040065E-5</v>
      </c>
      <c r="L84" s="23">
        <v>3.6079401952030204E-5</v>
      </c>
      <c r="M84" s="23">
        <v>3.3525932790600303E-5</v>
      </c>
      <c r="N84" s="23">
        <v>3.0983178430662496E-5</v>
      </c>
      <c r="O84" s="23">
        <v>2.8714715779665502E-5</v>
      </c>
      <c r="P84" s="23">
        <v>2.6612340762656301E-5</v>
      </c>
      <c r="Q84" s="23">
        <v>2.5900731226334297E-5</v>
      </c>
      <c r="R84" s="23">
        <v>2.6306975607002E-5</v>
      </c>
      <c r="S84" s="23">
        <v>2.6390070922573E-5</v>
      </c>
      <c r="T84" s="23">
        <v>2.6360822634166602E-5</v>
      </c>
      <c r="U84" s="23">
        <v>2.6673757427374398E-5</v>
      </c>
      <c r="V84" s="23">
        <v>2.7022816615333602E-5</v>
      </c>
      <c r="W84" s="23">
        <v>3.0317281785679901E-5</v>
      </c>
    </row>
    <row r="85" spans="1:23">
      <c r="A85" s="27" t="s">
        <v>123</v>
      </c>
      <c r="B85" s="27" t="s">
        <v>69</v>
      </c>
      <c r="C85" s="23">
        <v>0</v>
      </c>
      <c r="D85" s="23">
        <v>0</v>
      </c>
      <c r="E85" s="23">
        <v>6.4291294173299298E-5</v>
      </c>
      <c r="F85" s="23">
        <v>6.3979306909817214E-5</v>
      </c>
      <c r="G85" s="23">
        <v>6.5027810003317105E-5</v>
      </c>
      <c r="H85" s="23">
        <v>6.6625144464688198E-5</v>
      </c>
      <c r="I85" s="23">
        <v>6.7193684507474904E-5</v>
      </c>
      <c r="J85" s="23">
        <v>6.7127173740345105E-5</v>
      </c>
      <c r="K85" s="23">
        <v>6.7406458413725312E-5</v>
      </c>
      <c r="L85" s="23">
        <v>6.7560454398964497E-5</v>
      </c>
      <c r="M85" s="23">
        <v>6.8316975961835505E-5</v>
      </c>
      <c r="N85" s="23">
        <v>6.8096778043140907E-5</v>
      </c>
      <c r="O85" s="23">
        <v>6.8154501340026308E-5</v>
      </c>
      <c r="P85" s="23">
        <v>6.8624295839952307E-5</v>
      </c>
      <c r="Q85" s="23">
        <v>6.8962391315140903E-5</v>
      </c>
      <c r="R85" s="23">
        <v>6.9118711388627108E-5</v>
      </c>
      <c r="S85" s="23">
        <v>6.9033877041759301E-5</v>
      </c>
      <c r="T85" s="23">
        <v>6.9306381837978598E-5</v>
      </c>
      <c r="U85" s="23">
        <v>6.9598472700494409E-5</v>
      </c>
      <c r="V85" s="23">
        <v>6.9714446218328513E-5</v>
      </c>
      <c r="W85" s="23">
        <v>6.9748298703231092E-5</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1.4957132479168078E-4</v>
      </c>
      <c r="D87" s="28">
        <v>1.3862031908032756E-4</v>
      </c>
      <c r="E87" s="28">
        <v>3730.2425749292138</v>
      </c>
      <c r="F87" s="28">
        <v>6894.6547795626102</v>
      </c>
      <c r="G87" s="28">
        <v>9588.1471640936998</v>
      </c>
      <c r="H87" s="28">
        <v>11900.37847732973</v>
      </c>
      <c r="I87" s="28">
        <v>13859.058754166947</v>
      </c>
      <c r="J87" s="28">
        <v>15396.401846865981</v>
      </c>
      <c r="K87" s="28">
        <v>16668.097054534534</v>
      </c>
      <c r="L87" s="28">
        <v>17634.647372192263</v>
      </c>
      <c r="M87" s="28">
        <v>18421.976546778515</v>
      </c>
      <c r="N87" s="28">
        <v>18934.044325658324</v>
      </c>
      <c r="O87" s="28">
        <v>19317.255949314116</v>
      </c>
      <c r="P87" s="28">
        <v>19542.853019561288</v>
      </c>
      <c r="Q87" s="28">
        <v>19683.599525093094</v>
      </c>
      <c r="R87" s="28">
        <v>19598.999031051393</v>
      </c>
      <c r="S87" s="28">
        <v>19469.218710634017</v>
      </c>
      <c r="T87" s="28">
        <v>19253.380386333327</v>
      </c>
      <c r="U87" s="28">
        <v>19044.10458129413</v>
      </c>
      <c r="V87" s="28">
        <v>18674.648284476349</v>
      </c>
      <c r="W87" s="28">
        <v>17307.366285524269</v>
      </c>
    </row>
    <row r="89" spans="1:23" collapsed="1"/>
    <row r="90" spans="1:23">
      <c r="A90" s="7" t="s">
        <v>93</v>
      </c>
    </row>
  </sheetData>
  <sheetProtection algorithmName="SHA-512" hashValue="R4X8q90yZ4h6uljS33phAGUpCFAp05mVz9I2XdtCLN9eydSM+59tIOk7NLhMB+Zr/q13JWAA6HXfmQq6jmBvWg==" saltValue="OFo5RP+DLnjjZZL2wjF9Fg=="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CC0602-C9B7-496B-B835-A78E61AA899D}">
  <ds:schemaRefs>
    <ds:schemaRef ds:uri="http://schemas.microsoft.com/office/2006/metadata/properties"/>
    <ds:schemaRef ds:uri="140c1bb5-0718-4afd-8867-43e2619b119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084fbc1a-296e-49dc-b380-588a6f097806"/>
    <ds:schemaRef ds:uri="http://www.w3.org/XML/1998/namespace"/>
    <ds:schemaRef ds:uri="http://purl.org/dc/dcmitype/"/>
  </ds:schemaRefs>
</ds:datastoreItem>
</file>

<file path=customXml/itemProps2.xml><?xml version="1.0" encoding="utf-8"?>
<ds:datastoreItem xmlns:ds="http://schemas.openxmlformats.org/officeDocument/2006/customXml" ds:itemID="{6E83BDEF-E8AD-422C-8AA0-48EF03354E85}">
  <ds:schemaRefs>
    <ds:schemaRef ds:uri="http://schemas.microsoft.com/sharepoint/v3/contenttype/forms"/>
  </ds:schemaRefs>
</ds:datastoreItem>
</file>

<file path=customXml/itemProps3.xml><?xml version="1.0" encoding="utf-8"?>
<ds:datastoreItem xmlns:ds="http://schemas.openxmlformats.org/officeDocument/2006/customXml" ds:itemID="{4AA574C4-AB75-45BC-A589-7D6D165B6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M31_34_Generation</vt:lpstr>
      <vt:lpstr>M31_34_Capacity</vt:lpstr>
      <vt:lpstr>M31_34_VOM Cost</vt:lpstr>
      <vt:lpstr>M31_34_FOM Cost</vt:lpstr>
      <vt:lpstr>M31_34_Fuel Cost</vt:lpstr>
      <vt:lpstr>M31_34_Build Cost</vt:lpstr>
      <vt:lpstr>M31_34_REHAB Cost</vt:lpstr>
      <vt:lpstr>M31_34_REZ Tx Cost</vt:lpstr>
      <vt:lpstr>M31_34_USE+DSP Cost</vt:lpstr>
      <vt:lpstr>M31_34_SyncCon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2020-11-09T06:29:48Z</dcterms:created>
  <dcterms:modified xsi:type="dcterms:W3CDTF">2020-11-09T23:01:03Z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