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5440" windowHeight="1539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31_34_Generation" sheetId="19" r:id="rId16"/>
    <sheet name="M31_34_Capacity" sheetId="20" r:id="rId17"/>
    <sheet name="M31_34_VOM Cost" sheetId="21" r:id="rId18"/>
    <sheet name="M31_34_FOM Cost" sheetId="22" r:id="rId19"/>
    <sheet name="M31_34_Fuel Cost" sheetId="23" r:id="rId20"/>
    <sheet name="M31_34_Build Cost" sheetId="24" r:id="rId21"/>
    <sheet name="M31_34_REHAB Cost" sheetId="25" r:id="rId22"/>
    <sheet name="M31_34_REZ Tx Cost" sheetId="26" r:id="rId23"/>
    <sheet name="M31_34_USE+DSP Cost" sheetId="27" r:id="rId24"/>
    <sheet name="M31_34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O25" i="8"/>
  <c r="P25" i="8" s="1"/>
  <c r="Q25" i="8" s="1"/>
  <c r="R25" i="8" s="1"/>
  <c r="S25" i="8" s="1"/>
  <c r="T25" i="8" s="1"/>
  <c r="U25" i="8" s="1"/>
  <c r="V25" i="8" s="1"/>
  <c r="W25" i="8" s="1"/>
  <c r="X25" i="8" s="1"/>
  <c r="Y25" i="8" s="1"/>
  <c r="Z25" i="8" s="1"/>
  <c r="AA25" i="8" s="1"/>
  <c r="AB25" i="8" s="1"/>
  <c r="AC25" i="8" s="1"/>
  <c r="J25" i="8"/>
  <c r="K25" i="8" s="1"/>
  <c r="L25" i="8" s="1"/>
  <c r="M25" i="8" s="1"/>
  <c r="N25" i="8" s="1"/>
  <c r="A22" i="8"/>
  <c r="E14" i="8"/>
  <c r="E11" i="8"/>
  <c r="E10" i="8"/>
  <c r="E9" i="8"/>
  <c r="E8" i="8"/>
  <c r="N6" i="8"/>
  <c r="O6" i="8" s="1"/>
  <c r="P6" i="8" s="1"/>
  <c r="Q6" i="8" s="1"/>
  <c r="R6" i="8" s="1"/>
  <c r="S6" i="8" s="1"/>
  <c r="T6" i="8" s="1"/>
  <c r="U6" i="8" s="1"/>
  <c r="V6" i="8" s="1"/>
  <c r="W6" i="8" s="1"/>
  <c r="X6" i="8" s="1"/>
  <c r="Y6" i="8" s="1"/>
  <c r="Z6" i="8" s="1"/>
  <c r="AA6" i="8" s="1"/>
  <c r="AB6" i="8" s="1"/>
  <c r="AC6" i="8" s="1"/>
  <c r="K6" i="8"/>
  <c r="L6" i="8" s="1"/>
  <c r="M6" i="8" s="1"/>
  <c r="J6" i="8"/>
  <c r="A3" i="8"/>
  <c r="T30" i="8"/>
  <c r="AA59" i="8"/>
  <c r="Z61" i="8"/>
  <c r="X12" i="8"/>
  <c r="I61" i="8"/>
  <c r="L32" i="8"/>
  <c r="U56" i="8"/>
  <c r="AA53" i="8"/>
  <c r="S7" i="8"/>
  <c r="L29" i="8"/>
  <c r="L35" i="8"/>
  <c r="K11" i="8"/>
  <c r="K32" i="8"/>
  <c r="M48" i="8"/>
  <c r="R54" i="8"/>
  <c r="V32" i="8"/>
  <c r="S40" i="8"/>
  <c r="N7" i="8"/>
  <c r="P26" i="8"/>
  <c r="R34" i="8"/>
  <c r="O9" i="8"/>
  <c r="I47" i="8"/>
  <c r="J49" i="8"/>
  <c r="Z56" i="8"/>
  <c r="V54" i="8"/>
  <c r="T31" i="8"/>
  <c r="Y49" i="8"/>
  <c r="S13" i="8"/>
  <c r="Q52" i="8"/>
  <c r="AA55" i="8"/>
  <c r="U36" i="8"/>
  <c r="AC53" i="8"/>
  <c r="Y39" i="8"/>
  <c r="L28" i="8"/>
  <c r="P59" i="8"/>
  <c r="R59" i="8"/>
  <c r="X57" i="8"/>
  <c r="V38" i="8"/>
  <c r="AB40" i="8"/>
  <c r="AB13" i="8"/>
  <c r="P35" i="8"/>
  <c r="AA30" i="8"/>
  <c r="Y30" i="8"/>
  <c r="Z51" i="8"/>
  <c r="O13" i="8"/>
  <c r="AC59" i="8"/>
  <c r="X8" i="8"/>
  <c r="AC10" i="8"/>
  <c r="Z50" i="8"/>
  <c r="N47" i="8"/>
  <c r="Y13" i="8"/>
  <c r="U59" i="8"/>
  <c r="Y28" i="8"/>
  <c r="I9" i="8"/>
  <c r="U35" i="8"/>
  <c r="P51" i="8"/>
  <c r="S51" i="8"/>
  <c r="T38" i="8"/>
  <c r="J12" i="8"/>
  <c r="N31" i="8"/>
  <c r="U12" i="8"/>
  <c r="L53" i="8"/>
  <c r="AC47" i="8"/>
  <c r="AC9" i="8"/>
  <c r="Y52" i="8"/>
  <c r="W47" i="8"/>
  <c r="O36" i="8"/>
  <c r="K27" i="8"/>
  <c r="S61" i="8"/>
  <c r="J50" i="8"/>
  <c r="L60" i="8"/>
  <c r="AB61" i="8"/>
  <c r="P56" i="8"/>
  <c r="T54" i="8"/>
  <c r="AA9" i="8"/>
  <c r="I60" i="8"/>
  <c r="J28" i="8"/>
  <c r="O47" i="8"/>
  <c r="N10" i="8"/>
  <c r="K33" i="8"/>
  <c r="M11" i="8"/>
  <c r="T7" i="8"/>
  <c r="T28" i="8"/>
  <c r="AB35" i="8"/>
  <c r="N59" i="8"/>
  <c r="K39" i="8"/>
  <c r="V9" i="8"/>
  <c r="I51" i="8"/>
  <c r="AC13" i="8"/>
  <c r="S8" i="8"/>
  <c r="X29" i="8"/>
  <c r="K10" i="8"/>
  <c r="R61" i="8"/>
  <c r="W10" i="8"/>
  <c r="Q14" i="8"/>
  <c r="V27" i="8"/>
  <c r="R39" i="8"/>
  <c r="W35" i="8"/>
  <c r="J48" i="8"/>
  <c r="O55" i="8"/>
  <c r="X27" i="8"/>
  <c r="AB57" i="8"/>
  <c r="W48" i="8"/>
  <c r="K49" i="8"/>
  <c r="T12" i="8"/>
  <c r="L27" i="8"/>
  <c r="U27" i="8"/>
  <c r="J10" i="8"/>
  <c r="AB26" i="8"/>
  <c r="I33" i="8"/>
  <c r="X14" i="8"/>
  <c r="S12" i="8"/>
  <c r="AB59" i="8"/>
  <c r="S48" i="8"/>
  <c r="K56" i="8"/>
  <c r="AB48" i="8"/>
  <c r="AC55" i="8"/>
  <c r="I8" i="8"/>
  <c r="R10" i="8"/>
  <c r="N50" i="8"/>
  <c r="Q7" i="8"/>
  <c r="X35" i="8"/>
  <c r="K54" i="8"/>
  <c r="I40" i="8"/>
  <c r="N27" i="8"/>
  <c r="AA51" i="8"/>
  <c r="J13" i="8"/>
  <c r="AC57" i="8"/>
  <c r="N52" i="8"/>
  <c r="Z31" i="8"/>
  <c r="P30" i="8"/>
  <c r="V14" i="8"/>
  <c r="U39" i="8"/>
  <c r="V11" i="8"/>
  <c r="K29" i="8"/>
  <c r="P39" i="8"/>
  <c r="V35" i="8"/>
  <c r="M29" i="8"/>
  <c r="J31" i="8"/>
  <c r="O39" i="8"/>
  <c r="I13" i="8"/>
  <c r="J30" i="8"/>
  <c r="K55" i="8"/>
  <c r="W14" i="8"/>
  <c r="K9" i="8"/>
  <c r="Y8" i="8"/>
  <c r="Q59" i="8"/>
  <c r="P7" i="8"/>
  <c r="T8" i="8"/>
  <c r="AC33" i="8"/>
  <c r="K48" i="8"/>
  <c r="Z60" i="8"/>
  <c r="X11" i="8"/>
  <c r="Q56" i="8"/>
  <c r="N54" i="8"/>
  <c r="AC52" i="8"/>
  <c r="I49" i="8"/>
  <c r="T49" i="8"/>
  <c r="X38" i="8"/>
  <c r="O56" i="8"/>
  <c r="M50" i="8"/>
  <c r="P48" i="8"/>
  <c r="V34" i="8"/>
  <c r="Z34" i="8"/>
  <c r="N28" i="8"/>
  <c r="U60" i="8"/>
  <c r="P33" i="8"/>
  <c r="V52" i="8"/>
  <c r="V57" i="8"/>
  <c r="Z47" i="8"/>
  <c r="Z39" i="8"/>
  <c r="Y35" i="8"/>
  <c r="J39" i="8"/>
  <c r="V8" i="8"/>
  <c r="P27" i="8"/>
  <c r="AC29" i="8"/>
  <c r="AB50" i="8"/>
  <c r="W60" i="8"/>
  <c r="Q9" i="8"/>
  <c r="AC11" i="8"/>
  <c r="L47" i="8"/>
  <c r="Y54" i="8"/>
  <c r="R26" i="8"/>
  <c r="AA40" i="8"/>
  <c r="Y11" i="8"/>
  <c r="Z40" i="8"/>
  <c r="J34" i="8"/>
  <c r="Y32" i="8"/>
  <c r="AC60" i="8"/>
  <c r="U34" i="8"/>
  <c r="Z33" i="8"/>
  <c r="AA11" i="8"/>
  <c r="Q57" i="8"/>
  <c r="T51" i="8"/>
  <c r="O26" i="8"/>
  <c r="Z8" i="8"/>
  <c r="T13" i="8"/>
  <c r="R11" i="8"/>
  <c r="O30" i="8"/>
  <c r="I52" i="8"/>
  <c r="W12" i="8"/>
  <c r="X39" i="8"/>
  <c r="P38" i="8"/>
  <c r="AA48" i="8"/>
  <c r="S55" i="8"/>
  <c r="Z36" i="8"/>
  <c r="Q55" i="8"/>
  <c r="Y31" i="8"/>
  <c r="O52" i="8"/>
  <c r="Z14" i="8"/>
  <c r="AC27" i="8"/>
  <c r="R60" i="8"/>
  <c r="K7" i="8"/>
  <c r="I56" i="8"/>
  <c r="S53" i="8"/>
  <c r="U52" i="8"/>
  <c r="T48" i="8"/>
  <c r="S9" i="8"/>
  <c r="S10" i="8"/>
  <c r="AC49" i="8"/>
  <c r="AB12" i="8"/>
  <c r="P47" i="8"/>
  <c r="U9" i="8"/>
  <c r="I48" i="8"/>
  <c r="Z13" i="8"/>
  <c r="O28" i="8"/>
  <c r="P32" i="8"/>
  <c r="K61" i="8"/>
  <c r="Q33" i="8"/>
  <c r="N53" i="8"/>
  <c r="P12" i="8"/>
  <c r="V59" i="8"/>
  <c r="M51" i="8"/>
  <c r="M34" i="8"/>
  <c r="S26" i="8"/>
  <c r="K13" i="8"/>
  <c r="V56" i="8"/>
  <c r="O33" i="8"/>
  <c r="U53" i="8"/>
  <c r="Z48" i="8"/>
  <c r="U51" i="8"/>
  <c r="Y36" i="8"/>
  <c r="S36" i="8"/>
  <c r="M32" i="8"/>
  <c r="S54" i="8"/>
  <c r="J27" i="8"/>
  <c r="Y59" i="8"/>
  <c r="X7" i="8"/>
  <c r="L8" i="8"/>
  <c r="W50" i="8"/>
  <c r="W32" i="8"/>
  <c r="U40" i="8"/>
  <c r="I57" i="8"/>
  <c r="K28" i="8"/>
  <c r="U8" i="8"/>
  <c r="Y40" i="8"/>
  <c r="Y61" i="8"/>
  <c r="AA31" i="8"/>
  <c r="I11" i="8"/>
  <c r="Z35" i="8"/>
  <c r="AB34" i="8"/>
  <c r="S39" i="8"/>
  <c r="Y53" i="8"/>
  <c r="L26" i="8"/>
  <c r="AC51" i="8"/>
  <c r="S56" i="8"/>
  <c r="O48" i="8"/>
  <c r="O60" i="8"/>
  <c r="T56" i="8"/>
  <c r="AA60" i="8"/>
  <c r="N48" i="8"/>
  <c r="Y50" i="8"/>
  <c r="Y60" i="8"/>
  <c r="L40" i="8"/>
  <c r="N55" i="8"/>
  <c r="O10" i="8"/>
  <c r="W8" i="8"/>
  <c r="P49" i="8"/>
  <c r="K30" i="8"/>
  <c r="V28" i="8"/>
  <c r="Q54" i="8"/>
  <c r="J9" i="8"/>
  <c r="M28" i="8"/>
  <c r="S50" i="8"/>
  <c r="X54" i="8"/>
  <c r="Z53" i="8"/>
  <c r="W31" i="8"/>
  <c r="U26" i="8"/>
  <c r="K36" i="8"/>
  <c r="R50" i="8"/>
  <c r="Y10" i="8"/>
  <c r="S30" i="8"/>
  <c r="P9" i="8"/>
  <c r="AA34" i="8"/>
  <c r="L9" i="8"/>
  <c r="O59" i="8"/>
  <c r="X50" i="8"/>
  <c r="I30" i="8"/>
  <c r="T60" i="8"/>
  <c r="O50" i="8"/>
  <c r="S38" i="8"/>
  <c r="V60" i="8"/>
  <c r="O12" i="8"/>
  <c r="AA7" i="8"/>
  <c r="AC32" i="8"/>
  <c r="I38" i="8"/>
  <c r="K35" i="8"/>
  <c r="S29" i="8"/>
  <c r="Q34" i="8"/>
  <c r="W26" i="8"/>
  <c r="V61" i="8"/>
  <c r="AB29" i="8"/>
  <c r="L33" i="8"/>
  <c r="R47" i="8"/>
  <c r="U28" i="8"/>
  <c r="Q48" i="8"/>
  <c r="J51" i="8"/>
  <c r="R53" i="8"/>
  <c r="P31" i="8"/>
  <c r="N11" i="8"/>
  <c r="AB27" i="8"/>
  <c r="P28" i="8"/>
  <c r="P60" i="8"/>
  <c r="Q31" i="8"/>
  <c r="S52" i="8"/>
  <c r="J7" i="8"/>
  <c r="P10" i="8"/>
  <c r="R9" i="8"/>
  <c r="S14" i="8"/>
  <c r="N30" i="8"/>
  <c r="N9" i="8"/>
  <c r="AB14" i="8"/>
  <c r="K57" i="8"/>
  <c r="AC50" i="8"/>
  <c r="N36" i="8"/>
  <c r="AC34" i="8"/>
  <c r="Z32" i="8"/>
  <c r="X60" i="8"/>
  <c r="Q29" i="8"/>
  <c r="X61" i="8"/>
  <c r="M13" i="8"/>
  <c r="K38" i="8"/>
  <c r="Y56" i="8"/>
  <c r="I55" i="8"/>
  <c r="P53" i="8"/>
  <c r="U49" i="8"/>
  <c r="V12" i="8"/>
  <c r="J55" i="8"/>
  <c r="J56" i="8"/>
  <c r="AA36" i="8"/>
  <c r="L50" i="8"/>
  <c r="R7" i="8"/>
  <c r="W39" i="8"/>
  <c r="I12" i="8"/>
  <c r="K34" i="8"/>
  <c r="R14" i="8"/>
  <c r="X47" i="8"/>
  <c r="V26" i="8"/>
  <c r="M57" i="8"/>
  <c r="Z59" i="8"/>
  <c r="AA13" i="8"/>
  <c r="P61" i="8"/>
  <c r="AB11" i="8"/>
  <c r="U61" i="8"/>
  <c r="Q53" i="8"/>
  <c r="X33" i="8"/>
  <c r="P54" i="8"/>
  <c r="Y34" i="8"/>
  <c r="I27" i="8"/>
  <c r="Q30" i="8"/>
  <c r="V48" i="8"/>
  <c r="K60" i="8"/>
  <c r="AC26" i="8"/>
  <c r="AC40" i="8"/>
  <c r="S28" i="8"/>
  <c r="Z55" i="8"/>
  <c r="AA12" i="8"/>
  <c r="R52" i="8"/>
  <c r="Y9" i="8"/>
  <c r="O57" i="8"/>
  <c r="K40" i="8"/>
  <c r="W38" i="8"/>
  <c r="X55" i="8"/>
  <c r="P50" i="8"/>
  <c r="Y14" i="8"/>
  <c r="J32" i="8"/>
  <c r="N39" i="8"/>
  <c r="S60" i="8"/>
  <c r="W56" i="8"/>
  <c r="V31" i="8"/>
  <c r="L10" i="8"/>
  <c r="K47" i="8"/>
  <c r="R55" i="8"/>
  <c r="U30" i="8"/>
  <c r="AA56" i="8"/>
  <c r="J57" i="8"/>
  <c r="W9" i="8"/>
  <c r="L49" i="8"/>
  <c r="X34" i="8"/>
  <c r="W40" i="8"/>
  <c r="Y48" i="8"/>
  <c r="U47" i="8"/>
  <c r="Q8" i="8"/>
  <c r="J11" i="8"/>
  <c r="L14" i="8"/>
  <c r="I35" i="8"/>
  <c r="AB49" i="8"/>
  <c r="Y55" i="8"/>
  <c r="W54" i="8"/>
  <c r="Z26" i="8"/>
  <c r="N12" i="8"/>
  <c r="R48" i="8"/>
  <c r="U57" i="8"/>
  <c r="T9" i="8"/>
  <c r="Q50" i="8"/>
  <c r="AB52" i="8"/>
  <c r="X31" i="8"/>
  <c r="AA54" i="8"/>
  <c r="Y7" i="8"/>
  <c r="R33" i="8"/>
  <c r="N57" i="8"/>
  <c r="W51" i="8"/>
  <c r="P40" i="8"/>
  <c r="S59" i="8"/>
  <c r="R27" i="8"/>
  <c r="N33" i="8"/>
  <c r="I31" i="8"/>
  <c r="I39" i="8"/>
  <c r="P36" i="8"/>
  <c r="L30" i="8"/>
  <c r="L38" i="8"/>
  <c r="T50" i="8"/>
  <c r="T27" i="8"/>
  <c r="AC61" i="8"/>
  <c r="AA57" i="8"/>
  <c r="P11" i="8"/>
  <c r="X36" i="8"/>
  <c r="V30" i="8"/>
  <c r="V40" i="8"/>
  <c r="Z49" i="8"/>
  <c r="J35" i="8"/>
  <c r="Y33" i="8"/>
  <c r="L61" i="8"/>
  <c r="Q28" i="8"/>
  <c r="O40" i="8"/>
  <c r="AC36" i="8"/>
  <c r="AA35" i="8"/>
  <c r="Y38" i="8"/>
  <c r="R32" i="8"/>
  <c r="V53" i="8"/>
  <c r="I29" i="8"/>
  <c r="Q49" i="8"/>
  <c r="J14" i="8"/>
  <c r="M47" i="8"/>
  <c r="O51" i="8"/>
  <c r="R51" i="8"/>
  <c r="V10" i="8"/>
  <c r="AA8" i="8"/>
  <c r="W11" i="8"/>
  <c r="X49" i="8"/>
  <c r="P57" i="8"/>
  <c r="L56" i="8"/>
  <c r="AB53" i="8"/>
  <c r="V49" i="8"/>
  <c r="W55" i="8"/>
  <c r="J59" i="8"/>
  <c r="Z38" i="8"/>
  <c r="AA33" i="8"/>
  <c r="K12" i="8"/>
  <c r="Q35" i="8"/>
  <c r="I54" i="8"/>
  <c r="M54" i="8"/>
  <c r="I32" i="8"/>
  <c r="Z52" i="8"/>
  <c r="T47" i="8"/>
  <c r="U38" i="8"/>
  <c r="J36" i="8"/>
  <c r="AC12" i="8"/>
  <c r="S31" i="8"/>
  <c r="J52" i="8"/>
  <c r="AA14" i="8"/>
  <c r="Q26" i="8"/>
  <c r="L57" i="8"/>
  <c r="N38" i="8"/>
  <c r="N35" i="8"/>
  <c r="O35" i="8"/>
  <c r="T10" i="8"/>
  <c r="J29" i="8"/>
  <c r="AA27" i="8"/>
  <c r="K52" i="8"/>
  <c r="T26" i="8"/>
  <c r="P14" i="8"/>
  <c r="Z9" i="8"/>
  <c r="S49" i="8"/>
  <c r="T29" i="8"/>
  <c r="W29" i="8"/>
  <c r="AA38" i="8"/>
  <c r="Y51" i="8"/>
  <c r="R49" i="8"/>
  <c r="L59" i="8"/>
  <c r="AB60" i="8"/>
  <c r="T32" i="8"/>
  <c r="AC35" i="8"/>
  <c r="Q27" i="8"/>
  <c r="J60" i="8"/>
  <c r="S27" i="8"/>
  <c r="AB38" i="8"/>
  <c r="Q61" i="8"/>
  <c r="AA50" i="8"/>
  <c r="AC56" i="8"/>
  <c r="T33" i="8"/>
  <c r="T53" i="8"/>
  <c r="S11" i="8"/>
  <c r="AB54" i="8"/>
  <c r="AB31" i="8"/>
  <c r="N26" i="8"/>
  <c r="Y26" i="8"/>
  <c r="O61" i="8"/>
  <c r="Z30" i="8"/>
  <c r="U7" i="8"/>
  <c r="O14" i="8"/>
  <c r="AA47" i="8"/>
  <c r="AC54" i="8"/>
  <c r="X13" i="8"/>
  <c r="N13" i="8"/>
  <c r="J53" i="8"/>
  <c r="Z54" i="8"/>
  <c r="M35" i="8"/>
  <c r="P34" i="8"/>
  <c r="J54" i="8"/>
  <c r="Y12" i="8"/>
  <c r="M33" i="8"/>
  <c r="AC39" i="8"/>
  <c r="Y29" i="8"/>
  <c r="M61" i="8"/>
  <c r="Q12" i="8"/>
  <c r="V47" i="8"/>
  <c r="AB32" i="8"/>
  <c r="J38" i="8"/>
  <c r="AA29" i="8"/>
  <c r="V33" i="8"/>
  <c r="R35" i="8"/>
  <c r="M30" i="8"/>
  <c r="S34" i="8"/>
  <c r="X9" i="8"/>
  <c r="M8" i="8"/>
  <c r="AA61" i="8"/>
  <c r="AC48" i="8"/>
  <c r="I59" i="8"/>
  <c r="AA52" i="8"/>
  <c r="O29" i="8"/>
  <c r="Q47" i="8"/>
  <c r="U13" i="8"/>
  <c r="K51" i="8"/>
  <c r="P55" i="8"/>
  <c r="I34" i="8"/>
  <c r="V29" i="8"/>
  <c r="R31" i="8"/>
  <c r="X40" i="8"/>
  <c r="T59" i="8"/>
  <c r="T34" i="8"/>
  <c r="I7" i="8"/>
  <c r="V55" i="8"/>
  <c r="O27" i="8"/>
  <c r="AB51" i="8"/>
  <c r="AB9" i="8"/>
  <c r="AA39" i="8"/>
  <c r="X10" i="8"/>
  <c r="M36" i="8"/>
  <c r="O32" i="8"/>
  <c r="AA10" i="8"/>
  <c r="W52" i="8"/>
  <c r="M31" i="8"/>
  <c r="M53" i="8"/>
  <c r="X48" i="8"/>
  <c r="AC28" i="8"/>
  <c r="N29" i="8"/>
  <c r="M26" i="8"/>
  <c r="N14" i="8"/>
  <c r="K31" i="8"/>
  <c r="T40" i="8"/>
  <c r="AB36" i="8"/>
  <c r="R29" i="8"/>
  <c r="L34" i="8"/>
  <c r="Z28" i="8"/>
  <c r="U31" i="8"/>
  <c r="AA26" i="8"/>
  <c r="L11" i="8"/>
  <c r="L12" i="8"/>
  <c r="W33" i="8"/>
  <c r="U54" i="8"/>
  <c r="L52" i="8"/>
  <c r="X30" i="8"/>
  <c r="M60" i="8"/>
  <c r="AC38" i="8"/>
  <c r="I14" i="8"/>
  <c r="J26" i="8"/>
  <c r="T52" i="8"/>
  <c r="I26" i="8"/>
  <c r="X53" i="8"/>
  <c r="L55" i="8"/>
  <c r="U32" i="8"/>
  <c r="U11" i="8"/>
  <c r="K14" i="8"/>
  <c r="Z11" i="8"/>
  <c r="L13" i="8"/>
  <c r="AB10" i="8"/>
  <c r="V51" i="8"/>
  <c r="T57" i="8"/>
  <c r="W34" i="8"/>
  <c r="AB8" i="8"/>
  <c r="AB56" i="8"/>
  <c r="O54" i="8"/>
  <c r="R40" i="8"/>
  <c r="Q11" i="8"/>
  <c r="V50" i="8"/>
  <c r="O38" i="8"/>
  <c r="W27" i="8"/>
  <c r="R30" i="8"/>
  <c r="W30" i="8"/>
  <c r="N61" i="8"/>
  <c r="K26" i="8"/>
  <c r="X56" i="8"/>
  <c r="AA49" i="8"/>
  <c r="U10" i="8"/>
  <c r="Z27" i="8"/>
  <c r="AC14" i="8"/>
  <c r="AB47" i="8"/>
  <c r="J33" i="8"/>
  <c r="X52" i="8"/>
  <c r="I50" i="8"/>
  <c r="Z29" i="8"/>
  <c r="Y47" i="8"/>
  <c r="M38" i="8"/>
  <c r="J8" i="8"/>
  <c r="T36" i="8"/>
  <c r="X26" i="8"/>
  <c r="P52" i="8"/>
  <c r="V36" i="8"/>
  <c r="M49" i="8"/>
  <c r="Z57" i="8"/>
  <c r="AC8" i="8"/>
  <c r="Q10" i="8"/>
  <c r="AC31" i="8"/>
  <c r="M14" i="8"/>
  <c r="M12" i="8"/>
  <c r="P8" i="8"/>
  <c r="O31" i="8"/>
  <c r="T61" i="8"/>
  <c r="AB30" i="8"/>
  <c r="Q38" i="8"/>
  <c r="O11" i="8"/>
  <c r="J61" i="8"/>
  <c r="M7" i="8"/>
  <c r="T39" i="8"/>
  <c r="Z7" i="8"/>
  <c r="V39" i="8"/>
  <c r="Q32" i="8"/>
  <c r="R13" i="8"/>
  <c r="S32" i="8"/>
  <c r="S47" i="8"/>
  <c r="R8" i="8"/>
  <c r="W53" i="8"/>
  <c r="K8" i="8"/>
  <c r="W7" i="8"/>
  <c r="Z10" i="8"/>
  <c r="M9" i="8"/>
  <c r="O8" i="8"/>
  <c r="Y57" i="8"/>
  <c r="I36" i="8"/>
  <c r="U29" i="8"/>
  <c r="R36" i="8"/>
  <c r="AC7" i="8"/>
  <c r="AC30" i="8"/>
  <c r="N32" i="8"/>
  <c r="K50" i="8"/>
  <c r="W61" i="8"/>
  <c r="M27" i="8"/>
  <c r="R57" i="8"/>
  <c r="R56" i="8"/>
  <c r="J40" i="8"/>
  <c r="AA32" i="8"/>
  <c r="R28" i="8"/>
  <c r="M39" i="8"/>
  <c r="U55" i="8"/>
  <c r="K59" i="8"/>
  <c r="L7" i="8"/>
  <c r="I10" i="8"/>
  <c r="N51" i="8"/>
  <c r="I28" i="8"/>
  <c r="U48" i="8"/>
  <c r="X59" i="8"/>
  <c r="AA28" i="8"/>
  <c r="N56" i="8"/>
  <c r="S57" i="8"/>
  <c r="AB55" i="8"/>
  <c r="R38" i="8"/>
  <c r="AB7" i="8"/>
  <c r="W57" i="8"/>
  <c r="M55" i="8"/>
  <c r="W59" i="8"/>
  <c r="O34" i="8"/>
  <c r="AB39" i="8"/>
  <c r="W13" i="8"/>
  <c r="AB33" i="8"/>
  <c r="O49" i="8"/>
  <c r="N49" i="8"/>
  <c r="Q36" i="8"/>
  <c r="L36" i="8"/>
  <c r="Z12" i="8"/>
  <c r="N40" i="8"/>
  <c r="M10" i="8"/>
  <c r="S33" i="8"/>
  <c r="M56" i="8"/>
  <c r="Q60" i="8"/>
  <c r="V7" i="8"/>
  <c r="V13" i="8"/>
  <c r="P13" i="8"/>
  <c r="J47" i="8"/>
  <c r="U50" i="8"/>
  <c r="L51" i="8"/>
  <c r="K53" i="8"/>
  <c r="T35" i="8"/>
  <c r="AB28" i="8"/>
  <c r="M40" i="8"/>
  <c r="T55" i="8"/>
  <c r="M52" i="8"/>
  <c r="W36" i="8"/>
  <c r="T14" i="8"/>
  <c r="X51" i="8"/>
  <c r="U14" i="8"/>
  <c r="T11" i="8"/>
  <c r="N34" i="8"/>
  <c r="L48" i="8"/>
  <c r="Q40" i="8"/>
  <c r="W28" i="8"/>
  <c r="O53" i="8"/>
  <c r="L39" i="8"/>
  <c r="X28" i="8"/>
  <c r="L31" i="8"/>
  <c r="Q51" i="8"/>
  <c r="O7" i="8"/>
  <c r="Q39" i="8"/>
  <c r="Y27" i="8"/>
  <c r="R12" i="8"/>
  <c r="N8" i="8"/>
  <c r="M59" i="8"/>
  <c r="W49" i="8"/>
  <c r="S35" i="8"/>
  <c r="N60" i="8"/>
  <c r="P29" i="8"/>
  <c r="L54" i="8"/>
  <c r="X32" i="8"/>
  <c r="I53" i="8"/>
  <c r="U33" i="8"/>
  <c r="Q13"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<sst xmlns="http://schemas.openxmlformats.org/spreadsheetml/2006/main" count="6365" uniqueCount="155">
  <si>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</si>
  <si>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</si>
  <si>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</si>
  <si>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</si>
  <si>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</si>
  <si>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</si>
  <si>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</si>
  <si>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</si>
  <si>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</si>
  <si>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</si>
  <si>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</si>
  <si>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</si>
  <si>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</si>
  <si>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</si>
  <si>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</si>
  <si>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</si>
  <si>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Central Scenario. Marinus Link stage 1 from 1 July 2031 and stage 2 from 1 July 2034.</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</si>
  <si>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</si>
  <si>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</si>
  <si>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</si>
  <si>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</si>
  <si>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</si>
  <si>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</si>
  <si>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</si>
  <si>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</si>
  <si>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</si>
  <si>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</si>
  <si>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</si>
  <si>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</si>
  <si>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</si>
  <si>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</si>
  <si>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</si>
  <si>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</si>
  <si>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</si>
  <si>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</si>
  <si>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</si>
  <si>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</si>
  <si>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</si>
  <si>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</si>
  <si>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</si>
  <si>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</si>
  <si>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</si>
  <si>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</si>
  <si>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</si>
  <si>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</si>
  <si>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</si>
  <si>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</si>
  <si>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</si>
  <si>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</si>
  <si>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</si>
  <si>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</si>
  <si>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</si>
  <si>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</si>
  <si>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</si>
  <si>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</si>
  <si>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M31_34 simulations include Marinus Link stage 1 from 1 July 2031 and stage 2 from 1 July 2034.</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</si>
  <si>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</si>
  <si>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</si>
  <si>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</si>
  <si>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</si>
  <si>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</si>
  <si>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</si>
  <si>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</si>
  <si>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</si>
  <si>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</si>
  <si>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</si>
  <si>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</si>
  <si>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</si>
  <si>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</si>
  <si>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</si>
  <si>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</si>
  <si>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</si>
  <si>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</si>
  <si>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</si>
  <si>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</si>
  <si>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</si>
  <si>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</si>
  <si>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</si>
  <si>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</si>
  <si>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M31_34</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</si>
  <si>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</si>
  <si>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</si>
  <si>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</si>
  <si>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</si>
  <si>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</si>
  <si>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</si>
  <si>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</si>
  <si>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</si>
  <si>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</si>
  <si>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</si>
  <si>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</si>
  <si>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</si>
  <si>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</si>
  <si>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</si>
  <si>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Central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</si>
  <si>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</si>
  <si>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</si>
  <si>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</si>
  <si>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</si>
  <si>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</si>
  <si>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</si>
  <si>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</si>
  <si>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</si>
  <si>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</si>
  <si>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</si>
  <si>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</si>
  <si>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</si>
  <si>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</si>
  <si>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</si>
  <si>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</si>
  <si>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</si>
  <si>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</si>
  <si>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</si>
  <si>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</si>
  <si>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</si>
  <si>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</si>
  <si>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</si>
  <si>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</si>
  <si>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</si>
  <si>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</si>
  <si>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</si>
  <si>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</si>
  <si>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</si>
  <si>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</si>
  <si>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</si>
  <si>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</si>
  <si>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Central Scenario</t>
  </si>
  <si>
    <t>Capacity calculated on 1 July. In early study years some wind and solar projects enter later in the financial year and are reflected in the following financial year's capacity.</t>
  </si>
  <si>
    <t>Non-controllable capacity</t>
  </si>
  <si>
    <t>VOM cost by technology ($000s) - Base Case, Central Scenario</t>
  </si>
  <si>
    <t>Real June 2019 dollars discounted to 1 July 2019</t>
  </si>
  <si>
    <t>FOM cost by technology ($000s) - Base Case, Central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</si>
  <si>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</si>
  <si>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Scenario</t>
  </si>
  <si>
    <t>New generation build cost (CAPEX) by technology ($000s) - Base Case, Central Scenario</t>
  </si>
  <si>
    <t>CAPEX (Install)</t>
  </si>
  <si>
    <t>Real June 2019 dollars discounted to 1 July 2019. The total capital costs are annualised for modelling purposes.</t>
  </si>
  <si>
    <t>Rehabilition cost by technology ($000s) - Base Case, Central Scenario</t>
  </si>
  <si>
    <t>REZ transmission expansion cost by region ($000s) - Base Case, Central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</si>
  <si>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</si>
  <si>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</si>
  <si>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</si>
  <si>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</si>
  <si>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Central Scenario</t>
  </si>
  <si>
    <t>Synchronous Condenser cost by region ($000s) - Base Case, Central Scenario</t>
  </si>
  <si>
    <t>Annual sent-out generation by technology (GWh) - Marinus 1500MW M31_34, Central Scenario</t>
  </si>
  <si>
    <t>Installed capacity by technology (MW) - Marinus 1500MW M31_34, Central Scenario</t>
  </si>
  <si>
    <t>VOM cost by technology ($000s) - Marinus 1500MW M31_34, Central Scenario</t>
  </si>
  <si>
    <t>FOM cost by technology ($000s) - Marinus 1500MW M31_34, Central Scenario</t>
  </si>
  <si>
    <t>Fuel cost by technology ($000s) - Marinus 1500MW M31_34, Central Scenario</t>
  </si>
  <si>
    <t>New generation build cost (CAPEX) by technology ($000s) - Marinus 1500MW M31_34, Central Scenario</t>
  </si>
  <si>
    <t>Rehabilitation cost by technology ($000s) - Marinus 1500MW M31_34, Central Scenario</t>
  </si>
  <si>
    <t>REZ transmission expansion cost by region ($000s) - Marinus 1500MW M31_34, Central Scenario</t>
  </si>
  <si>
    <t>USE and USE / DSP cost by region ($000s) - Marinus 1500MW M31_34, Central Scenario</t>
  </si>
  <si>
    <t>Synchronous Condenser cost by region ($000s) - Marinus 1500MW M31_34, Central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</si>
</sst>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1.4038217171204182E-5</c:v>
                </c:pt>
                <c:pt idx="1">
                  <c:v>1.4556333823705355E-5</c:v>
                </c:pt>
                <c:pt idx="2">
                  <c:v>1.7464860175095964E-5</c:v>
                </c:pt>
                <c:pt idx="3">
                  <c:v>1.9010202857316471E-5</c:v>
                </c:pt>
                <c:pt idx="4">
                  <c:v>2.1694673674210207E-3</c:v>
                </c:pt>
                <c:pt idx="5">
                  <c:v>6.831375539186411E-4</c:v>
                </c:pt>
                <c:pt idx="6">
                  <c:v>-0.11886505862048943</c:v>
                </c:pt>
                <c:pt idx="7">
                  <c:v>2.5494141753714068</c:v>
                </c:pt>
                <c:pt idx="8">
                  <c:v>2.2137669871632242</c:v>
                </c:pt>
                <c:pt idx="9">
                  <c:v>1.6181597957945777</c:v>
                </c:pt>
                <c:pt idx="10">
                  <c:v>45.741533867852354</c:v>
                </c:pt>
                <c:pt idx="11">
                  <c:v>90.776796938623647</c:v>
                </c:pt>
                <c:pt idx="12">
                  <c:v>89.138819401827874</c:v>
                </c:pt>
                <c:pt idx="13">
                  <c:v>74.213623455619214</c:v>
                </c:pt>
                <c:pt idx="14">
                  <c:v>70.717749567658402</c:v>
                </c:pt>
                <c:pt idx="15">
                  <c:v>71.970042149621989</c:v>
                </c:pt>
                <c:pt idx="16">
                  <c:v>113.46525178398308</c:v>
                </c:pt>
                <c:pt idx="17">
                  <c:v>92.25662590615056</c:v>
                </c:pt>
                <c:pt idx="18">
                  <c:v>81.066279706817824</c:v>
                </c:pt>
                <c:pt idx="19">
                  <c:v>104.75403341673524</c:v>
                </c:pt>
                <c:pt idx="20">
                  <c:v>81.589522966227733</c:v>
                </c:pt>
              </c:numCache>
            </c:numRef>
          </c:val>
          <c:extLst>
            <c:ext xmlns:c16="http://schemas.microsoft.com/office/drawing/2014/chart" uri="{C3380CC4-5D6E-409C-BE32-E72D297353CC}">
              <c16:uniqueId val="{00000000-91DE-49E4-B28C-39241A92540A}"/>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2.4861919620687002E-6</c:v>
                </c:pt>
                <c:pt idx="1">
                  <c:v>2.6143943348212559E-6</c:v>
                </c:pt>
                <c:pt idx="2">
                  <c:v>2.8183878912386716E-6</c:v>
                </c:pt>
                <c:pt idx="3">
                  <c:v>-7.3585214568666126</c:v>
                </c:pt>
                <c:pt idx="4">
                  <c:v>-2.8672002655777615</c:v>
                </c:pt>
                <c:pt idx="5">
                  <c:v>-6.5338392585886469</c:v>
                </c:pt>
                <c:pt idx="6">
                  <c:v>-8.1876543930226475</c:v>
                </c:pt>
                <c:pt idx="7">
                  <c:v>-4.8500822260962453</c:v>
                </c:pt>
                <c:pt idx="8">
                  <c:v>0.7279675929070254</c:v>
                </c:pt>
                <c:pt idx="9">
                  <c:v>2.0656075885542315</c:v>
                </c:pt>
                <c:pt idx="10">
                  <c:v>7.0023044704610946</c:v>
                </c:pt>
                <c:pt idx="11">
                  <c:v>20.801708683764502</c:v>
                </c:pt>
                <c:pt idx="12">
                  <c:v>20.380953168011036</c:v>
                </c:pt>
                <c:pt idx="13">
                  <c:v>16.022641934492231</c:v>
                </c:pt>
                <c:pt idx="14">
                  <c:v>20.126141357840883</c:v>
                </c:pt>
                <c:pt idx="15">
                  <c:v>16.183269872423814</c:v>
                </c:pt>
                <c:pt idx="16">
                  <c:v>26.069883958535037</c:v>
                </c:pt>
                <c:pt idx="17">
                  <c:v>20.704139608841157</c:v>
                </c:pt>
                <c:pt idx="18">
                  <c:v>17.96944003863813</c:v>
                </c:pt>
                <c:pt idx="19">
                  <c:v>24.357705806579151</c:v>
                </c:pt>
                <c:pt idx="20">
                  <c:v>21.08358461398608</c:v>
                </c:pt>
              </c:numCache>
            </c:numRef>
          </c:val>
          <c:extLst>
            <c:ext xmlns:c16="http://schemas.microsoft.com/office/drawing/2014/chart" uri="{C3380CC4-5D6E-409C-BE32-E72D297353CC}">
              <c16:uniqueId val="{00000001-91DE-49E4-B28C-39241A92540A}"/>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-3.5312144248746337E-3</c:v>
                </c:pt>
                <c:pt idx="1">
                  <c:v>-0.99252848564251328</c:v>
                </c:pt>
                <c:pt idx="2">
                  <c:v>-0.36806124838301912</c:v>
                </c:pt>
                <c:pt idx="3">
                  <c:v>3.4912716425859833</c:v>
                </c:pt>
                <c:pt idx="4">
                  <c:v>-4.9907678528379185</c:v>
                </c:pt>
                <c:pt idx="5">
                  <c:v>-4.3847741502495481</c:v>
                </c:pt>
                <c:pt idx="6">
                  <c:v>-5.9583902251601684</c:v>
                </c:pt>
                <c:pt idx="7">
                  <c:v>-4.5522740347059445</c:v>
                </c:pt>
                <c:pt idx="8">
                  <c:v>-8.5518610002167996</c:v>
                </c:pt>
                <c:pt idx="9">
                  <c:v>-10.484071246336446</c:v>
                </c:pt>
                <c:pt idx="10">
                  <c:v>22.028922443563818</c:v>
                </c:pt>
                <c:pt idx="11">
                  <c:v>26.401473012571923</c:v>
                </c:pt>
                <c:pt idx="12">
                  <c:v>22.161803141465761</c:v>
                </c:pt>
                <c:pt idx="13">
                  <c:v>43.482088543484451</c:v>
                </c:pt>
                <c:pt idx="14">
                  <c:v>53.142726193138166</c:v>
                </c:pt>
                <c:pt idx="15">
                  <c:v>30.971983684046076</c:v>
                </c:pt>
                <c:pt idx="16">
                  <c:v>31.284618973320349</c:v>
                </c:pt>
                <c:pt idx="17">
                  <c:v>36.247527451333355</c:v>
                </c:pt>
                <c:pt idx="18">
                  <c:v>39.401351163705812</c:v>
                </c:pt>
                <c:pt idx="19">
                  <c:v>35.361207537666374</c:v>
                </c:pt>
                <c:pt idx="20">
                  <c:v>29.150660140723108</c:v>
                </c:pt>
              </c:numCache>
            </c:numRef>
          </c:val>
          <c:extLst>
            <c:ext xmlns:c16="http://schemas.microsoft.com/office/drawing/2014/chart" uri="{C3380CC4-5D6E-409C-BE32-E72D297353CC}">
              <c16:uniqueId val="{00000002-91DE-49E4-B28C-39241A92540A}"/>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5.4308152350131418E-4</c:v>
                </c:pt>
                <c:pt idx="1">
                  <c:v>0.15076357782655395</c:v>
                </c:pt>
                <c:pt idx="2">
                  <c:v>6.1982217125245369E-2</c:v>
                </c:pt>
                <c:pt idx="3">
                  <c:v>0.29848221763747279</c:v>
                </c:pt>
                <c:pt idx="4">
                  <c:v>3.0186871131564259</c:v>
                </c:pt>
                <c:pt idx="5">
                  <c:v>2.9053546593344652</c:v>
                </c:pt>
                <c:pt idx="6">
                  <c:v>3.1290225092647597</c:v>
                </c:pt>
                <c:pt idx="7">
                  <c:v>2.4151026218662155</c:v>
                </c:pt>
                <c:pt idx="8">
                  <c:v>1.2506781793293194</c:v>
                </c:pt>
                <c:pt idx="9">
                  <c:v>1.1136940007682423</c:v>
                </c:pt>
                <c:pt idx="10">
                  <c:v>0.38840990420366872</c:v>
                </c:pt>
                <c:pt idx="11">
                  <c:v>-2.1856372896910181</c:v>
                </c:pt>
                <c:pt idx="12">
                  <c:v>-3.1439030184425065</c:v>
                </c:pt>
                <c:pt idx="13">
                  <c:v>-2.1441345750358889</c:v>
                </c:pt>
                <c:pt idx="14">
                  <c:v>-1.9490107047993805</c:v>
                </c:pt>
                <c:pt idx="15">
                  <c:v>-0.14525517648438108</c:v>
                </c:pt>
                <c:pt idx="16">
                  <c:v>-5.0709637910232992</c:v>
                </c:pt>
                <c:pt idx="17">
                  <c:v>-3.1206885256423265</c:v>
                </c:pt>
                <c:pt idx="18">
                  <c:v>-0.83825588466020418</c:v>
                </c:pt>
                <c:pt idx="19">
                  <c:v>-4.9031272215750938</c:v>
                </c:pt>
                <c:pt idx="20">
                  <c:v>-2.498234907335136</c:v>
                </c:pt>
              </c:numCache>
            </c:numRef>
          </c:val>
          <c:extLst>
            <c:ext xmlns:c16="http://schemas.microsoft.com/office/drawing/2014/chart" uri="{C3380CC4-5D6E-409C-BE32-E72D297353CC}">
              <c16:uniqueId val="{00000003-91DE-49E4-B28C-39241A92540A}"/>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1.5975598875028081</c:v>
                </c:pt>
                <c:pt idx="4">
                  <c:v>-5.2730229351771414E-2</c:v>
                </c:pt>
                <c:pt idx="5">
                  <c:v>0.16201416229554069</c:v>
                </c:pt>
                <c:pt idx="6">
                  <c:v>0.3924572306099835</c:v>
                </c:pt>
                <c:pt idx="7">
                  <c:v>0</c:v>
                </c:pt>
                <c:pt idx="8">
                  <c:v>7.1665304906621255E-3</c:v>
                </c:pt>
                <c:pt idx="9">
                  <c:v>0</c:v>
                </c:pt>
                <c:pt idx="10">
                  <c:v>0</c:v>
                </c:pt>
                <c:pt idx="11">
                  <c:v>0</c:v>
                </c:pt>
                <c:pt idx="12">
                  <c:v>-8.3931951355972995E-9</c:v>
                </c:pt>
                <c:pt idx="13">
                  <c:v>0</c:v>
                </c:pt>
                <c:pt idx="14">
                  <c:v>0</c:v>
                </c:pt>
                <c:pt idx="15">
                  <c:v>3.0218213855641598E-10</c:v>
                </c:pt>
                <c:pt idx="16">
                  <c:v>0</c:v>
                </c:pt>
                <c:pt idx="17">
                  <c:v>1.9395353660911497E-9</c:v>
                </c:pt>
                <c:pt idx="18">
                  <c:v>0</c:v>
                </c:pt>
                <c:pt idx="19">
                  <c:v>0</c:v>
                </c:pt>
                <c:pt idx="20">
                  <c:v>8.1415730504902436E-8</c:v>
                </c:pt>
              </c:numCache>
            </c:numRef>
          </c:val>
          <c:extLst>
            <c:ext xmlns:c16="http://schemas.microsoft.com/office/drawing/2014/chart" uri="{C3380CC4-5D6E-409C-BE32-E72D297353CC}">
              <c16:uniqueId val="{00000004-91DE-49E4-B28C-39241A92540A}"/>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5.6860425715036267E-7</c:v>
                </c:pt>
                <c:pt idx="1">
                  <c:v>6.0530528220606686E-7</c:v>
                </c:pt>
                <c:pt idx="2">
                  <c:v>6.1968699078716402E-7</c:v>
                </c:pt>
                <c:pt idx="3">
                  <c:v>6.2106859837286018E-7</c:v>
                </c:pt>
                <c:pt idx="4">
                  <c:v>7.3012112515463252E-7</c:v>
                </c:pt>
                <c:pt idx="5">
                  <c:v>9.5236025567567512E-7</c:v>
                </c:pt>
                <c:pt idx="6">
                  <c:v>9.8374843789711255E-7</c:v>
                </c:pt>
                <c:pt idx="7">
                  <c:v>0.55180599578950751</c:v>
                </c:pt>
                <c:pt idx="8">
                  <c:v>0.52106334903973761</c:v>
                </c:pt>
                <c:pt idx="9">
                  <c:v>0.44435549526533213</c:v>
                </c:pt>
                <c:pt idx="10">
                  <c:v>0.67226734279236011</c:v>
                </c:pt>
                <c:pt idx="11">
                  <c:v>3.2611506055967876</c:v>
                </c:pt>
                <c:pt idx="12">
                  <c:v>3.5323764325180327</c:v>
                </c:pt>
                <c:pt idx="13">
                  <c:v>4.4726311075823508</c:v>
                </c:pt>
                <c:pt idx="14">
                  <c:v>21.965235292820136</c:v>
                </c:pt>
                <c:pt idx="15">
                  <c:v>21.304516873944188</c:v>
                </c:pt>
                <c:pt idx="16">
                  <c:v>17.522371631054177</c:v>
                </c:pt>
                <c:pt idx="17">
                  <c:v>16.453979273272473</c:v>
                </c:pt>
                <c:pt idx="18">
                  <c:v>15.118606169532416</c:v>
                </c:pt>
                <c:pt idx="19">
                  <c:v>20.828026142911476</c:v>
                </c:pt>
                <c:pt idx="20">
                  <c:v>18.959241776416849</c:v>
                </c:pt>
              </c:numCache>
            </c:numRef>
          </c:val>
          <c:extLst>
            <c:ext xmlns:c16="http://schemas.microsoft.com/office/drawing/2014/chart" uri="{C3380CC4-5D6E-409C-BE32-E72D297353CC}">
              <c16:uniqueId val="{00000005-91DE-49E4-B28C-39241A92540A}"/>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2.2857118029904202E-6</c:v>
                </c:pt>
                <c:pt idx="1">
                  <c:v>2.2805006079999997E-6</c:v>
                </c:pt>
                <c:pt idx="2">
                  <c:v>2.3055855879974274E-6</c:v>
                </c:pt>
                <c:pt idx="3">
                  <c:v>2.1118276749803043E-6</c:v>
                </c:pt>
                <c:pt idx="4">
                  <c:v>2.3055475459985432E-6</c:v>
                </c:pt>
                <c:pt idx="5">
                  <c:v>1.2908825781813071</c:v>
                </c:pt>
                <c:pt idx="6">
                  <c:v>2.3034197739997266E-6</c:v>
                </c:pt>
                <c:pt idx="7">
                  <c:v>1.1972664292193584</c:v>
                </c:pt>
                <c:pt idx="8">
                  <c:v>-5.3597121781057994E-2</c:v>
                </c:pt>
                <c:pt idx="9">
                  <c:v>2.3306060700000004E-6</c:v>
                </c:pt>
                <c:pt idx="10">
                  <c:v>4.1332218188042438</c:v>
                </c:pt>
                <c:pt idx="11">
                  <c:v>-1.9512212220907494</c:v>
                </c:pt>
                <c:pt idx="12">
                  <c:v>-12.800119295806638</c:v>
                </c:pt>
                <c:pt idx="13">
                  <c:v>13.352070634617329</c:v>
                </c:pt>
                <c:pt idx="14">
                  <c:v>7.9893349657594176E-2</c:v>
                </c:pt>
                <c:pt idx="15">
                  <c:v>0.7234090314945697</c:v>
                </c:pt>
                <c:pt idx="16">
                  <c:v>-5.6995736727534583</c:v>
                </c:pt>
                <c:pt idx="17">
                  <c:v>2.4364624639999976E-6</c:v>
                </c:pt>
                <c:pt idx="18">
                  <c:v>-8.6518722985040437</c:v>
                </c:pt>
                <c:pt idx="19">
                  <c:v>0.46654332080120531</c:v>
                </c:pt>
                <c:pt idx="20">
                  <c:v>-0.10706488675228774</c:v>
                </c:pt>
              </c:numCache>
            </c:numRef>
          </c:val>
          <c:extLst>
            <c:ext xmlns:c16="http://schemas.microsoft.com/office/drawing/2014/chart" uri="{C3380CC4-5D6E-409C-BE32-E72D297353CC}">
              <c16:uniqueId val="{00000006-91DE-49E4-B28C-39241A92540A}"/>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-3.1117192156898453E-5</c:v>
                </c:pt>
                <c:pt idx="1">
                  <c:v>-9.0956971439998136E-3</c:v>
                </c:pt>
                <c:pt idx="2">
                  <c:v>-2.1221269973998461E-3</c:v>
                </c:pt>
                <c:pt idx="3">
                  <c:v>8.1033838999999257E-3</c:v>
                </c:pt>
                <c:pt idx="4">
                  <c:v>-0.58683569340000008</c:v>
                </c:pt>
                <c:pt idx="5">
                  <c:v>-0.71888243100000015</c:v>
                </c:pt>
                <c:pt idx="6">
                  <c:v>-0.50980339299999999</c:v>
                </c:pt>
                <c:pt idx="7">
                  <c:v>-0.36744970399999999</c:v>
                </c:pt>
                <c:pt idx="8">
                  <c:v>-0.35626433400000018</c:v>
                </c:pt>
                <c:pt idx="9">
                  <c:v>-0.22528671600000008</c:v>
                </c:pt>
                <c:pt idx="10">
                  <c:v>-0.4873679840000002</c:v>
                </c:pt>
                <c:pt idx="11">
                  <c:v>-0.39628008199999976</c:v>
                </c:pt>
                <c:pt idx="12">
                  <c:v>-0.2992727659999998</c:v>
                </c:pt>
                <c:pt idx="13">
                  <c:v>-0.38871488599999976</c:v>
                </c:pt>
                <c:pt idx="14">
                  <c:v>-2.9598725000000287E-2</c:v>
                </c:pt>
                <c:pt idx="15">
                  <c:v>-0.11259129000000007</c:v>
                </c:pt>
                <c:pt idx="16">
                  <c:v>0.18576525000000016</c:v>
                </c:pt>
                <c:pt idx="17">
                  <c:v>0.11657753999999999</c:v>
                </c:pt>
                <c:pt idx="18">
                  <c:v>0.15063340999999991</c:v>
                </c:pt>
                <c:pt idx="19">
                  <c:v>0.3106446000000001</c:v>
                </c:pt>
                <c:pt idx="20">
                  <c:v>0.16137601400000018</c:v>
                </c:pt>
              </c:numCache>
            </c:numRef>
          </c:val>
          <c:extLst>
            <c:ext xmlns:c16="http://schemas.microsoft.com/office/drawing/2014/chart" uri="{C3380CC4-5D6E-409C-BE32-E72D297353CC}">
              <c16:uniqueId val="{00000007-91DE-49E4-B28C-39241A92540A}"/>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0.14049999999406282</c:v>
                </c:pt>
                <c:pt idx="1">
                  <c:v>45.782200000001467</c:v>
                </c:pt>
                <c:pt idx="2">
                  <c:v>20.601000000009662</c:v>
                </c:pt>
                <c:pt idx="3">
                  <c:v>-354.05584600001748</c:v>
                </c:pt>
                <c:pt idx="4">
                  <c:v>-79.839937932178145</c:v>
                </c:pt>
                <c:pt idx="5">
                  <c:v>-144.42277955607278</c:v>
                </c:pt>
                <c:pt idx="6">
                  <c:v>309.32646960667626</c:v>
                </c:pt>
                <c:pt idx="7">
                  <c:v>110.88037709107448</c:v>
                </c:pt>
                <c:pt idx="8">
                  <c:v>561.04997336161614</c:v>
                </c:pt>
                <c:pt idx="9">
                  <c:v>622.81615903793136</c:v>
                </c:pt>
                <c:pt idx="10">
                  <c:v>-1194.6141651030339</c:v>
                </c:pt>
                <c:pt idx="11">
                  <c:v>568.26692746183107</c:v>
                </c:pt>
                <c:pt idx="12">
                  <c:v>622.15391405786795</c:v>
                </c:pt>
                <c:pt idx="13">
                  <c:v>263.71499845992366</c:v>
                </c:pt>
                <c:pt idx="14">
                  <c:v>520.94599999998172</c:v>
                </c:pt>
                <c:pt idx="15">
                  <c:v>352.04370000000199</c:v>
                </c:pt>
                <c:pt idx="16">
                  <c:v>377.10380000000441</c:v>
                </c:pt>
                <c:pt idx="17">
                  <c:v>343.29009999999835</c:v>
                </c:pt>
                <c:pt idx="18">
                  <c:v>689.01219999999739</c:v>
                </c:pt>
                <c:pt idx="19">
                  <c:v>1024.1037000000069</c:v>
                </c:pt>
                <c:pt idx="20">
                  <c:v>1003.4349999999977</c:v>
                </c:pt>
              </c:numCache>
            </c:numRef>
          </c:val>
          <c:extLst>
            <c:ext xmlns:c16="http://schemas.microsoft.com/office/drawing/2014/chart" uri="{C3380CC4-5D6E-409C-BE32-E72D297353CC}">
              <c16:uniqueId val="{00000000-8004-4334-BD8C-987FEDCCB714}"/>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2.9999998878338374E-4</c:v>
                </c:pt>
                <c:pt idx="1">
                  <c:v>-5.6199999991804361E-2</c:v>
                </c:pt>
                <c:pt idx="2">
                  <c:v>-4.6635999999925843</c:v>
                </c:pt>
                <c:pt idx="3">
                  <c:v>451.95219999998881</c:v>
                </c:pt>
                <c:pt idx="4">
                  <c:v>1254.6336000000083</c:v>
                </c:pt>
                <c:pt idx="5">
                  <c:v>1445.7401999999747</c:v>
                </c:pt>
                <c:pt idx="6">
                  <c:v>824.94410000000062</c:v>
                </c:pt>
                <c:pt idx="7">
                  <c:v>739.17970000000059</c:v>
                </c:pt>
                <c:pt idx="8">
                  <c:v>296.10000000000218</c:v>
                </c:pt>
                <c:pt idx="9">
                  <c:v>18.642400000000634</c:v>
                </c:pt>
                <c:pt idx="10">
                  <c:v>4.4884000000020023</c:v>
                </c:pt>
                <c:pt idx="11">
                  <c:v>210.92370000000301</c:v>
                </c:pt>
                <c:pt idx="12">
                  <c:v>211.4899000000114</c:v>
                </c:pt>
                <c:pt idx="13">
                  <c:v>37.693899999998393</c:v>
                </c:pt>
                <c:pt idx="14">
                  <c:v>96.216300000000047</c:v>
                </c:pt>
                <c:pt idx="15">
                  <c:v>-98.639899999980116</c:v>
                </c:pt>
                <c:pt idx="16">
                  <c:v>434.84500000000116</c:v>
                </c:pt>
                <c:pt idx="17">
                  <c:v>323.53290000001289</c:v>
                </c:pt>
                <c:pt idx="18">
                  <c:v>177.52480000000287</c:v>
                </c:pt>
                <c:pt idx="19">
                  <c:v>351.33990000000267</c:v>
                </c:pt>
                <c:pt idx="20">
                  <c:v>381.09050000001298</c:v>
                </c:pt>
              </c:numCache>
            </c:numRef>
          </c:val>
          <c:extLst>
            <c:ext xmlns:c16="http://schemas.microsoft.com/office/drawing/2014/chart" uri="{C3380CC4-5D6E-409C-BE32-E72D297353CC}">
              <c16:uniqueId val="{00000001-8004-4334-BD8C-987FEDCCB714}"/>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-2.2883678411744768E-5</c:v>
                </c:pt>
                <c:pt idx="1">
                  <c:v>-2.252851072626072E-5</c:v>
                </c:pt>
                <c:pt idx="2">
                  <c:v>-3.2019617265177658E-5</c:v>
                </c:pt>
                <c:pt idx="3">
                  <c:v>5.319207510672868</c:v>
                </c:pt>
                <c:pt idx="4">
                  <c:v>0.47815078565133717</c:v>
                </c:pt>
                <c:pt idx="5">
                  <c:v>-1.2457620097507061E-2</c:v>
                </c:pt>
                <c:pt idx="6">
                  <c:v>-2.779539748747311</c:v>
                </c:pt>
                <c:pt idx="7">
                  <c:v>1.5981888745602646</c:v>
                </c:pt>
                <c:pt idx="8">
                  <c:v>1.347406840443</c:v>
                </c:pt>
                <c:pt idx="9">
                  <c:v>10.76351420448907</c:v>
                </c:pt>
                <c:pt idx="10">
                  <c:v>-52.595976069922017</c:v>
                </c:pt>
                <c:pt idx="11">
                  <c:v>-795.83768104147521</c:v>
                </c:pt>
                <c:pt idx="12">
                  <c:v>-733.42271995339934</c:v>
                </c:pt>
                <c:pt idx="13">
                  <c:v>-1212.1392665644607</c:v>
                </c:pt>
                <c:pt idx="14">
                  <c:v>-1531.3127341956269</c:v>
                </c:pt>
                <c:pt idx="15">
                  <c:v>-873.80738934592318</c:v>
                </c:pt>
                <c:pt idx="16">
                  <c:v>-760.64550799612243</c:v>
                </c:pt>
                <c:pt idx="17">
                  <c:v>-953.80469509651994</c:v>
                </c:pt>
                <c:pt idx="18">
                  <c:v>-748.31355167378842</c:v>
                </c:pt>
                <c:pt idx="19">
                  <c:v>-328.2450323983353</c:v>
                </c:pt>
                <c:pt idx="20">
                  <c:v>-523.86072385499028</c:v>
                </c:pt>
              </c:numCache>
            </c:numRef>
          </c:val>
          <c:extLst>
            <c:ext xmlns:c16="http://schemas.microsoft.com/office/drawing/2014/chart" uri="{C3380CC4-5D6E-409C-BE32-E72D297353CC}">
              <c16:uniqueId val="{00000002-8004-4334-BD8C-987FEDCCB714}"/>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-3.1300000046030618E-5</c:v>
                </c:pt>
                <c:pt idx="1">
                  <c:v>-9.9999999747524271E-7</c:v>
                </c:pt>
                <c:pt idx="2">
                  <c:v>-9.9999999747524271E-7</c:v>
                </c:pt>
                <c:pt idx="3">
                  <c:v>-4.1842133953196026E-6</c:v>
                </c:pt>
                <c:pt idx="4">
                  <c:v>-4.3157371294455515E-6</c:v>
                </c:pt>
                <c:pt idx="5">
                  <c:v>-4.3820221833357209E-6</c:v>
                </c:pt>
                <c:pt idx="6">
                  <c:v>-4.4620436057130064E-6</c:v>
                </c:pt>
                <c:pt idx="7">
                  <c:v>-5.4785979983762445E-6</c:v>
                </c:pt>
                <c:pt idx="8">
                  <c:v>-4.9287067014347485E-6</c:v>
                </c:pt>
                <c:pt idx="9">
                  <c:v>-6.4116512987766328E-6</c:v>
                </c:pt>
                <c:pt idx="10">
                  <c:v>-22.880645644384103</c:v>
                </c:pt>
                <c:pt idx="11">
                  <c:v>-8.0431710360656439</c:v>
                </c:pt>
                <c:pt idx="12">
                  <c:v>-0.80071068350088126</c:v>
                </c:pt>
                <c:pt idx="13">
                  <c:v>-36.216131488135403</c:v>
                </c:pt>
                <c:pt idx="14">
                  <c:v>-5.3587095455197868</c:v>
                </c:pt>
                <c:pt idx="15">
                  <c:v>-25.947489041312991</c:v>
                </c:pt>
                <c:pt idx="16">
                  <c:v>-0.40526466030172514</c:v>
                </c:pt>
                <c:pt idx="17">
                  <c:v>15.889950084529346</c:v>
                </c:pt>
                <c:pt idx="18">
                  <c:v>6.2665499999999952</c:v>
                </c:pt>
                <c:pt idx="19">
                  <c:v>5.7026200000000244</c:v>
                </c:pt>
                <c:pt idx="20">
                  <c:v>-3.5005500000009988</c:v>
                </c:pt>
              </c:numCache>
            </c:numRef>
          </c:val>
          <c:extLst>
            <c:ext xmlns:c16="http://schemas.microsoft.com/office/drawing/2014/chart" uri="{C3380CC4-5D6E-409C-BE32-E72D297353CC}">
              <c16:uniqueId val="{00000003-8004-4334-BD8C-987FEDCCB714}"/>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-2.6486156002647476E-5</c:v>
                </c:pt>
                <c:pt idx="1">
                  <c:v>-2.5717206099784562E-5</c:v>
                </c:pt>
                <c:pt idx="2">
                  <c:v>-2.9034462372123926E-5</c:v>
                </c:pt>
                <c:pt idx="3">
                  <c:v>-1.0287985364485195</c:v>
                </c:pt>
                <c:pt idx="4">
                  <c:v>-0.84440705082189993</c:v>
                </c:pt>
                <c:pt idx="5">
                  <c:v>-1.6775409860045727</c:v>
                </c:pt>
                <c:pt idx="6">
                  <c:v>-3.5196148244969123</c:v>
                </c:pt>
                <c:pt idx="7">
                  <c:v>-2.5394745515537807</c:v>
                </c:pt>
                <c:pt idx="8">
                  <c:v>9.1653831894528253</c:v>
                </c:pt>
                <c:pt idx="9">
                  <c:v>8.6703927959939477</c:v>
                </c:pt>
                <c:pt idx="10">
                  <c:v>-13.243061068401488</c:v>
                </c:pt>
                <c:pt idx="11">
                  <c:v>-30.016435081120733</c:v>
                </c:pt>
                <c:pt idx="12">
                  <c:v>-46.878649583007132</c:v>
                </c:pt>
                <c:pt idx="13">
                  <c:v>-81.633192446629806</c:v>
                </c:pt>
                <c:pt idx="14">
                  <c:v>-141.01801605992148</c:v>
                </c:pt>
                <c:pt idx="15">
                  <c:v>-135.71265671246215</c:v>
                </c:pt>
                <c:pt idx="16">
                  <c:v>-282.88607501920762</c:v>
                </c:pt>
                <c:pt idx="17">
                  <c:v>-321.1746614091814</c:v>
                </c:pt>
                <c:pt idx="18">
                  <c:v>-662.9392057167147</c:v>
                </c:pt>
                <c:pt idx="19">
                  <c:v>-919.34502717856901</c:v>
                </c:pt>
                <c:pt idx="20">
                  <c:v>-689.57444825591904</c:v>
                </c:pt>
              </c:numCache>
            </c:numRef>
          </c:val>
          <c:extLst>
            <c:ext xmlns:c16="http://schemas.microsoft.com/office/drawing/2014/chart" uri="{C3380CC4-5D6E-409C-BE32-E72D297353CC}">
              <c16:uniqueId val="{00000004-8004-4334-BD8C-987FEDCCB714}"/>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-0.70013900000412832</c:v>
                </c:pt>
                <c:pt idx="1">
                  <c:v>-54.434320999996999</c:v>
                </c:pt>
                <c:pt idx="2">
                  <c:v>-17.335114000003159</c:v>
                </c:pt>
                <c:pt idx="3">
                  <c:v>-97.622049999998126</c:v>
                </c:pt>
                <c:pt idx="4">
                  <c:v>-1282.3496960000011</c:v>
                </c:pt>
                <c:pt idx="5">
                  <c:v>-1375.221273000001</c:v>
                </c:pt>
                <c:pt idx="6">
                  <c:v>-1336.1524679999984</c:v>
                </c:pt>
                <c:pt idx="7">
                  <c:v>-932.58568899999773</c:v>
                </c:pt>
                <c:pt idx="8">
                  <c:v>-906.14989500000047</c:v>
                </c:pt>
                <c:pt idx="9">
                  <c:v>-731.51976500000092</c:v>
                </c:pt>
                <c:pt idx="10">
                  <c:v>1550.7135400000006</c:v>
                </c:pt>
                <c:pt idx="11">
                  <c:v>2670.5696250000001</c:v>
                </c:pt>
                <c:pt idx="12">
                  <c:v>2782.650512999995</c:v>
                </c:pt>
                <c:pt idx="13">
                  <c:v>3308.6029149999977</c:v>
                </c:pt>
                <c:pt idx="14">
                  <c:v>4447.9494499999983</c:v>
                </c:pt>
                <c:pt idx="15">
                  <c:v>3218.2488340000018</c:v>
                </c:pt>
                <c:pt idx="16">
                  <c:v>4807.697476000003</c:v>
                </c:pt>
                <c:pt idx="17">
                  <c:v>4405.7427089999983</c:v>
                </c:pt>
                <c:pt idx="18">
                  <c:v>3301.3664899999985</c:v>
                </c:pt>
                <c:pt idx="19">
                  <c:v>4517.8719489999967</c:v>
                </c:pt>
                <c:pt idx="20">
                  <c:v>3364.2055240000063</c:v>
                </c:pt>
              </c:numCache>
            </c:numRef>
          </c:val>
          <c:extLst>
            <c:ext xmlns:c16="http://schemas.microsoft.com/office/drawing/2014/chart" uri="{C3380CC4-5D6E-409C-BE32-E72D297353CC}">
              <c16:uniqueId val="{00000005-8004-4334-BD8C-987FEDCCB714}"/>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-2.0169575873296708E-4</c:v>
                </c:pt>
                <c:pt idx="1">
                  <c:v>-3.2190291312872432E-4</c:v>
                </c:pt>
                <c:pt idx="2">
                  <c:v>4.3776739355962491E-2</c:v>
                </c:pt>
                <c:pt idx="3">
                  <c:v>-6.1433779168946785</c:v>
                </c:pt>
                <c:pt idx="4">
                  <c:v>-18.658269175179157</c:v>
                </c:pt>
                <c:pt idx="5">
                  <c:v>-18.144325496148667</c:v>
                </c:pt>
                <c:pt idx="6">
                  <c:v>-16.266352760227164</c:v>
                </c:pt>
                <c:pt idx="7">
                  <c:v>-462.50692237594194</c:v>
                </c:pt>
                <c:pt idx="8">
                  <c:v>-570.4958152403342</c:v>
                </c:pt>
                <c:pt idx="9">
                  <c:v>-547.45810281022568</c:v>
                </c:pt>
                <c:pt idx="10">
                  <c:v>-655.90532954168157</c:v>
                </c:pt>
                <c:pt idx="11">
                  <c:v>-3694.5614038366621</c:v>
                </c:pt>
                <c:pt idx="12">
                  <c:v>-3153.0236962591734</c:v>
                </c:pt>
                <c:pt idx="13">
                  <c:v>-2597.2626900149189</c:v>
                </c:pt>
                <c:pt idx="14">
                  <c:v>-5257.2604012375814</c:v>
                </c:pt>
                <c:pt idx="15">
                  <c:v>-4035.8746294071752</c:v>
                </c:pt>
                <c:pt idx="16">
                  <c:v>-4250.0184884283808</c:v>
                </c:pt>
                <c:pt idx="17">
                  <c:v>-3869.9284217862296</c:v>
                </c:pt>
                <c:pt idx="18">
                  <c:v>-3847.8081325384555</c:v>
                </c:pt>
                <c:pt idx="19">
                  <c:v>-3365.9920918283606</c:v>
                </c:pt>
                <c:pt idx="20">
                  <c:v>-3292.4918327744817</c:v>
                </c:pt>
              </c:numCache>
            </c:numRef>
          </c:val>
          <c:extLst>
            <c:ext xmlns:c16="http://schemas.microsoft.com/office/drawing/2014/chart" uri="{C3380CC4-5D6E-409C-BE32-E72D297353CC}">
              <c16:uniqueId val="{00000006-8004-4334-BD8C-987FEDCCB714}"/>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4.0337485188501887E-5</c:v>
                </c:pt>
                <c:pt idx="1">
                  <c:v>-3.2994432331179269E-5</c:v>
                </c:pt>
                <c:pt idx="2">
                  <c:v>-1.2330607205512933E-5</c:v>
                </c:pt>
                <c:pt idx="3">
                  <c:v>-3.4310774935875088E-5</c:v>
                </c:pt>
                <c:pt idx="4">
                  <c:v>-5.2745534048881382E-5</c:v>
                </c:pt>
                <c:pt idx="5">
                  <c:v>6.1496730413637124E-3</c:v>
                </c:pt>
                <c:pt idx="6">
                  <c:v>16.250336831864843</c:v>
                </c:pt>
                <c:pt idx="7">
                  <c:v>450.52149662707234</c:v>
                </c:pt>
                <c:pt idx="8">
                  <c:v>560.30558827757704</c:v>
                </c:pt>
                <c:pt idx="9">
                  <c:v>572.23884544117391</c:v>
                </c:pt>
                <c:pt idx="10">
                  <c:v>-234.25947711684421</c:v>
                </c:pt>
                <c:pt idx="11">
                  <c:v>1038.3418452051301</c:v>
                </c:pt>
                <c:pt idx="12">
                  <c:v>256.01766453062373</c:v>
                </c:pt>
                <c:pt idx="13">
                  <c:v>249.18479262887195</c:v>
                </c:pt>
                <c:pt idx="14">
                  <c:v>1936.801020312836</c:v>
                </c:pt>
                <c:pt idx="15">
                  <c:v>1251.9622806300795</c:v>
                </c:pt>
                <c:pt idx="16">
                  <c:v>-690.80353538200143</c:v>
                </c:pt>
                <c:pt idx="17">
                  <c:v>-295.55619639760698</c:v>
                </c:pt>
                <c:pt idx="18">
                  <c:v>1024.6162428427851</c:v>
                </c:pt>
                <c:pt idx="19">
                  <c:v>-1136.727635468058</c:v>
                </c:pt>
                <c:pt idx="20">
                  <c:v>-137.11966339425999</c:v>
                </c:pt>
              </c:numCache>
            </c:numRef>
          </c:val>
          <c:extLst>
            <c:ext xmlns:c16="http://schemas.microsoft.com/office/drawing/2014/chart" uri="{C3380CC4-5D6E-409C-BE32-E72D297353CC}">
              <c16:uniqueId val="{00000007-8004-4334-BD8C-987FEDCCB714}"/>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1.4969149977730467E-3</c:v>
                </c:pt>
                <c:pt idx="1">
                  <c:v>0.38514367743124467</c:v>
                </c:pt>
                <c:pt idx="2">
                  <c:v>-0.22753049603011277</c:v>
                </c:pt>
                <c:pt idx="3">
                  <c:v>-3.6228559219828185</c:v>
                </c:pt>
                <c:pt idx="4">
                  <c:v>-0.12475262278994137</c:v>
                </c:pt>
                <c:pt idx="5">
                  <c:v>0.99599264559839185</c:v>
                </c:pt>
                <c:pt idx="6">
                  <c:v>-4.0143469574269943</c:v>
                </c:pt>
                <c:pt idx="7">
                  <c:v>5.5746977306540657E-2</c:v>
                </c:pt>
                <c:pt idx="8">
                  <c:v>0.95307854232297018</c:v>
                </c:pt>
                <c:pt idx="9">
                  <c:v>10.363559335977925</c:v>
                </c:pt>
                <c:pt idx="10">
                  <c:v>-498.06501023011788</c:v>
                </c:pt>
                <c:pt idx="11">
                  <c:v>-346.19300430036401</c:v>
                </c:pt>
                <c:pt idx="12">
                  <c:v>-315.32316872493016</c:v>
                </c:pt>
                <c:pt idx="13">
                  <c:v>-308.87532710378673</c:v>
                </c:pt>
                <c:pt idx="14">
                  <c:v>280.87957201489144</c:v>
                </c:pt>
                <c:pt idx="15">
                  <c:v>-147.85585529372474</c:v>
                </c:pt>
                <c:pt idx="16">
                  <c:v>-148.84229574144956</c:v>
                </c:pt>
                <c:pt idx="17">
                  <c:v>-133.85970362103399</c:v>
                </c:pt>
                <c:pt idx="18">
                  <c:v>-726.80889966693576</c:v>
                </c:pt>
                <c:pt idx="19">
                  <c:v>-694.11546519540752</c:v>
                </c:pt>
                <c:pt idx="20">
                  <c:v>-833.80587601806656</c:v>
                </c:pt>
              </c:numCache>
            </c:numRef>
          </c:val>
          <c:smooth val="0"/>
          <c:extLst>
            <c:ext xmlns:c16="http://schemas.microsoft.com/office/drawing/2014/chart" uri="{C3380CC4-5D6E-409C-BE32-E72D297353CC}">
              <c16:uniqueId val="{00000008-8004-4334-BD8C-987FEDCCB714}"/>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0.54303260000001075</c:v>
                </c:pt>
                <c:pt idx="1">
                  <c:v>1.2481211000000059</c:v>
                </c:pt>
                <c:pt idx="2">
                  <c:v>0.19916464225139663</c:v>
                </c:pt>
                <c:pt idx="3">
                  <c:v>-32.347829998652742</c:v>
                </c:pt>
                <c:pt idx="4">
                  <c:v>-91.312335466038348</c:v>
                </c:pt>
                <c:pt idx="5">
                  <c:v>-58.357605652304301</c:v>
                </c:pt>
                <c:pt idx="6">
                  <c:v>-282.7017194260925</c:v>
                </c:pt>
                <c:pt idx="7">
                  <c:v>-126.06274172430676</c:v>
                </c:pt>
                <c:pt idx="8">
                  <c:v>84.268420387921651</c:v>
                </c:pt>
                <c:pt idx="9">
                  <c:v>188.66360442832047</c:v>
                </c:pt>
                <c:pt idx="10">
                  <c:v>-1195.2120682899485</c:v>
                </c:pt>
                <c:pt idx="11">
                  <c:v>-142.96720275236294</c:v>
                </c:pt>
                <c:pt idx="12">
                  <c:v>-290.43542636502025</c:v>
                </c:pt>
                <c:pt idx="13">
                  <c:v>-520.70229932104576</c:v>
                </c:pt>
                <c:pt idx="14">
                  <c:v>-277.35034467678634</c:v>
                </c:pt>
                <c:pt idx="15">
                  <c:v>-426.74317493497801</c:v>
                </c:pt>
                <c:pt idx="16">
                  <c:v>-619.52848549416558</c:v>
                </c:pt>
                <c:pt idx="17">
                  <c:v>-628.89553000202613</c:v>
                </c:pt>
                <c:pt idx="18">
                  <c:v>774.11543371612424</c:v>
                </c:pt>
                <c:pt idx="19">
                  <c:v>878.26469164429909</c:v>
                </c:pt>
                <c:pt idx="20">
                  <c:v>752.00599601777503</c:v>
                </c:pt>
              </c:numCache>
            </c:numRef>
          </c:val>
          <c:smooth val="0"/>
          <c:extLst>
            <c:ext xmlns:c16="http://schemas.microsoft.com/office/drawing/2014/chart" uri="{C3380CC4-5D6E-409C-BE32-E72D297353CC}">
              <c16:uniqueId val="{00000009-8004-4334-BD8C-987FEDCCB714}"/>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-44.805174999997689</c:v>
                </c:pt>
                <c:pt idx="4">
                  <c:v>-55.163771628616814</c:v>
                </c:pt>
                <c:pt idx="5">
                  <c:v>-45.745750436281014</c:v>
                </c:pt>
                <c:pt idx="6">
                  <c:v>15.846120842701566</c:v>
                </c:pt>
                <c:pt idx="7">
                  <c:v>-38.524711616697459</c:v>
                </c:pt>
                <c:pt idx="8">
                  <c:v>-57.67878470373762</c:v>
                </c:pt>
                <c:pt idx="9">
                  <c:v>-57.678784671867106</c:v>
                </c:pt>
                <c:pt idx="10">
                  <c:v>-57.67878469491734</c:v>
                </c:pt>
                <c:pt idx="11">
                  <c:v>-13.744234669040452</c:v>
                </c:pt>
                <c:pt idx="12">
                  <c:v>-13.744234944369964</c:v>
                </c:pt>
                <c:pt idx="13">
                  <c:v>-13.744234733338089</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A59-4449-AFAE-51DACEA8B8E8}"/>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76.53324000000066</c:v>
                </c:pt>
                <c:pt idx="4">
                  <c:v>76.53324000000066</c:v>
                </c:pt>
                <c:pt idx="5">
                  <c:v>76.53324000000066</c:v>
                </c:pt>
                <c:pt idx="6">
                  <c:v>76.53324000000066</c:v>
                </c:pt>
                <c:pt idx="7">
                  <c:v>76.53324000000066</c:v>
                </c:pt>
                <c:pt idx="8">
                  <c:v>18.336849999999686</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7A59-4449-AFAE-51DACEA8B8E8}"/>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7A59-4449-AFAE-51DACEA8B8E8}"/>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7A59-4449-AFAE-51DACEA8B8E8}"/>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69.113131490500564</c:v>
                </c:pt>
                <c:pt idx="4">
                  <c:v>69.113131492470529</c:v>
                </c:pt>
                <c:pt idx="5">
                  <c:v>69.113131493340916</c:v>
                </c:pt>
                <c:pt idx="6">
                  <c:v>69.113121494001462</c:v>
                </c:pt>
                <c:pt idx="7">
                  <c:v>69.113131494500522</c:v>
                </c:pt>
                <c:pt idx="8">
                  <c:v>74.107564642749821</c:v>
                </c:pt>
                <c:pt idx="9">
                  <c:v>74.107564646360515</c:v>
                </c:pt>
                <c:pt idx="10">
                  <c:v>74.107564648250445</c:v>
                </c:pt>
                <c:pt idx="11">
                  <c:v>74.107893495840472</c:v>
                </c:pt>
                <c:pt idx="12">
                  <c:v>74.107893496100587</c:v>
                </c:pt>
                <c:pt idx="13">
                  <c:v>57.999079496299601</c:v>
                </c:pt>
                <c:pt idx="14">
                  <c:v>57.999079496539707</c:v>
                </c:pt>
                <c:pt idx="15">
                  <c:v>57.999079496829836</c:v>
                </c:pt>
                <c:pt idx="16">
                  <c:v>57.999079497069943</c:v>
                </c:pt>
                <c:pt idx="17">
                  <c:v>57.999079497500134</c:v>
                </c:pt>
                <c:pt idx="18">
                  <c:v>57.999079497760249</c:v>
                </c:pt>
                <c:pt idx="19">
                  <c:v>57.99907949845965</c:v>
                </c:pt>
                <c:pt idx="20">
                  <c:v>57.999079499039908</c:v>
                </c:pt>
              </c:numCache>
            </c:numRef>
          </c:val>
          <c:extLst>
            <c:ext xmlns:c16="http://schemas.microsoft.com/office/drawing/2014/chart" uri="{C3380CC4-5D6E-409C-BE32-E72D297353CC}">
              <c16:uniqueId val="{00000004-7A59-4449-AFAE-51DACEA8B8E8}"/>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0</c:v>
                </c:pt>
                <c:pt idx="7">
                  <c:v>0</c:v>
                </c:pt>
                <c:pt idx="8">
                  <c:v>0</c:v>
                </c:pt>
                <c:pt idx="9">
                  <c:v>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7A59-4449-AFAE-51DACEA8B8E8}"/>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3.3999998777289875E-5</c:v>
                </c:pt>
                <c:pt idx="3">
                  <c:v>2.5000001187436283E-5</c:v>
                </c:pt>
                <c:pt idx="4">
                  <c:v>-0.34127400000215857</c:v>
                </c:pt>
                <c:pt idx="5">
                  <c:v>-0.32831599999917671</c:v>
                </c:pt>
                <c:pt idx="6">
                  <c:v>-2.3589114861588314</c:v>
                </c:pt>
                <c:pt idx="7">
                  <c:v>-133.92967151140147</c:v>
                </c:pt>
                <c:pt idx="8">
                  <c:v>-151.16937999999936</c:v>
                </c:pt>
                <c:pt idx="9">
                  <c:v>-151.57100999999966</c:v>
                </c:pt>
                <c:pt idx="10">
                  <c:v>-150.8410100000001</c:v>
                </c:pt>
                <c:pt idx="11">
                  <c:v>-1189.7232879406529</c:v>
                </c:pt>
                <c:pt idx="12">
                  <c:v>-1104.0657379062013</c:v>
                </c:pt>
                <c:pt idx="13">
                  <c:v>-911.90700789990115</c:v>
                </c:pt>
                <c:pt idx="14">
                  <c:v>-1678.0338983849688</c:v>
                </c:pt>
                <c:pt idx="15">
                  <c:v>-1324.0763496225118</c:v>
                </c:pt>
                <c:pt idx="16">
                  <c:v>-1852.9707640979177</c:v>
                </c:pt>
                <c:pt idx="17">
                  <c:v>-1591.1712344065527</c:v>
                </c:pt>
                <c:pt idx="18">
                  <c:v>-1706.0571433445512</c:v>
                </c:pt>
                <c:pt idx="19">
                  <c:v>-2039.1924238074571</c:v>
                </c:pt>
                <c:pt idx="20">
                  <c:v>-2052.4133212633024</c:v>
                </c:pt>
              </c:numCache>
            </c:numRef>
          </c:val>
          <c:extLst>
            <c:ext xmlns:c16="http://schemas.microsoft.com/office/drawing/2014/chart" uri="{C3380CC4-5D6E-409C-BE32-E72D297353CC}">
              <c16:uniqueId val="{00000006-7A59-4449-AFAE-51DACEA8B8E8}"/>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2.3999999993975507E-3</c:v>
                </c:pt>
                <c:pt idx="6">
                  <c:v>6.194378999998662</c:v>
                </c:pt>
                <c:pt idx="7">
                  <c:v>192.53254899999865</c:v>
                </c:pt>
                <c:pt idx="8">
                  <c:v>230.07373899999948</c:v>
                </c:pt>
                <c:pt idx="9">
                  <c:v>230.07373899999948</c:v>
                </c:pt>
                <c:pt idx="10">
                  <c:v>-67.975350999999137</c:v>
                </c:pt>
                <c:pt idx="11">
                  <c:v>402.95414900000105</c:v>
                </c:pt>
                <c:pt idx="12">
                  <c:v>116.93804900000032</c:v>
                </c:pt>
                <c:pt idx="13">
                  <c:v>116.93802900000082</c:v>
                </c:pt>
                <c:pt idx="14">
                  <c:v>787.5307673044008</c:v>
                </c:pt>
                <c:pt idx="15">
                  <c:v>536.60495903373885</c:v>
                </c:pt>
                <c:pt idx="16">
                  <c:v>-289.39550999999665</c:v>
                </c:pt>
                <c:pt idx="17">
                  <c:v>-119.29554999999891</c:v>
                </c:pt>
                <c:pt idx="18">
                  <c:v>394.43155000000115</c:v>
                </c:pt>
                <c:pt idx="19">
                  <c:v>-474.6449304832604</c:v>
                </c:pt>
                <c:pt idx="20">
                  <c:v>-61.466915483899356</c:v>
                </c:pt>
              </c:numCache>
            </c:numRef>
          </c:val>
          <c:extLst>
            <c:ext xmlns:c16="http://schemas.microsoft.com/office/drawing/2014/chart" uri="{C3380CC4-5D6E-409C-BE32-E72D297353CC}">
              <c16:uniqueId val="{00000007-7A59-4449-AFAE-51DACEA8B8E8}"/>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0</c:v>
                </c:pt>
                <c:pt idx="8">
                  <c:v>0</c:v>
                </c:pt>
                <c:pt idx="9">
                  <c:v>8.4563842438199686</c:v>
                </c:pt>
                <c:pt idx="10">
                  <c:v>-403.20216438452496</c:v>
                </c:pt>
                <c:pt idx="11">
                  <c:v>-302.16792576925013</c:v>
                </c:pt>
                <c:pt idx="12">
                  <c:v>-294.30817492690994</c:v>
                </c:pt>
                <c:pt idx="13">
                  <c:v>-294.30817503030016</c:v>
                </c:pt>
                <c:pt idx="14">
                  <c:v>223.49672466092989</c:v>
                </c:pt>
                <c:pt idx="15">
                  <c:v>-138.0250676263995</c:v>
                </c:pt>
                <c:pt idx="16">
                  <c:v>-138.02506770864966</c:v>
                </c:pt>
                <c:pt idx="17">
                  <c:v>-138.02506772839934</c:v>
                </c:pt>
                <c:pt idx="18">
                  <c:v>-704.82094000000052</c:v>
                </c:pt>
                <c:pt idx="19">
                  <c:v>-704.82094000000052</c:v>
                </c:pt>
                <c:pt idx="20">
                  <c:v>-845.98729146954975</c:v>
                </c:pt>
              </c:numCache>
            </c:numRef>
          </c:val>
          <c:smooth val="0"/>
          <c:extLst>
            <c:ext xmlns:c16="http://schemas.microsoft.com/office/drawing/2014/chart" uri="{C3380CC4-5D6E-409C-BE32-E72D297353CC}">
              <c16:uniqueId val="{00000008-7A59-4449-AFAE-51DACEA8B8E8}"/>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c:v>
                </c:pt>
                <c:pt idx="4">
                  <c:v>0</c:v>
                </c:pt>
                <c:pt idx="5">
                  <c:v>0</c:v>
                </c:pt>
                <c:pt idx="6">
                  <c:v>0</c:v>
                </c:pt>
                <c:pt idx="7">
                  <c:v>0</c:v>
                </c:pt>
                <c:pt idx="8">
                  <c:v>0</c:v>
                </c:pt>
                <c:pt idx="9">
                  <c:v>-0.25525569999990694</c:v>
                </c:pt>
                <c:pt idx="10">
                  <c:v>-95.405745999999908</c:v>
                </c:pt>
                <c:pt idx="11">
                  <c:v>-94.396510000000035</c:v>
                </c:pt>
                <c:pt idx="12">
                  <c:v>-94.396510000000035</c:v>
                </c:pt>
                <c:pt idx="13">
                  <c:v>-110.68960000000015</c:v>
                </c:pt>
                <c:pt idx="14">
                  <c:v>-96.478959943380232</c:v>
                </c:pt>
                <c:pt idx="15">
                  <c:v>-119.86919274876936</c:v>
                </c:pt>
                <c:pt idx="16">
                  <c:v>-92.229719999998451</c:v>
                </c:pt>
                <c:pt idx="17">
                  <c:v>-92.229719999998451</c:v>
                </c:pt>
                <c:pt idx="18">
                  <c:v>291.41664000000219</c:v>
                </c:pt>
                <c:pt idx="19">
                  <c:v>291.41664000000219</c:v>
                </c:pt>
                <c:pt idx="20">
                  <c:v>415.35415000000012</c:v>
                </c:pt>
              </c:numCache>
            </c:numRef>
          </c:val>
          <c:smooth val="0"/>
          <c:extLst>
            <c:ext xmlns:c16="http://schemas.microsoft.com/office/drawing/2014/chart" uri="{C3380CC4-5D6E-409C-BE32-E72D297353CC}">
              <c16:uniqueId val="{00000009-7A59-4449-AFAE-51DACEA8B8E8}"/>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80D67621-47D3-49FA-879C-4844DE661D13}"/>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8879213F-67E5-4A26-B7C5-78DB9EBEBC1C}"/>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E15BBB86-942A-412A-AA94-37ECFA3BA2ED}"/>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2076CF14-5A83-4C64-A379-4475AF85ECC8}"/>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2F636254-DBBE-48F5-9B9E-4E38A86BB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9F3F4C64-FF06-43C2-902C-70C19A4669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97D19A96-2F08-493F-8FED-8495460F6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pG2vR+E2jod2f4CtRU7i59TJKnGA/hGIeao0bjs/Kt1yw1sgtlcYjd3OZSfAsPDHquF6zjn3SmkSkF2Xn1aHjg==" saltValue="ukTjeHzuTh2GvNLIXB/89A=="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1656562.2877</v>
      </c>
      <c r="D6" s="23">
        <v>1503929.0027999999</v>
      </c>
      <c r="E6" s="23">
        <v>1518535.5820999998</v>
      </c>
      <c r="F6" s="23">
        <v>1460869.2185899997</v>
      </c>
      <c r="G6" s="23">
        <v>1301006.4643926821</v>
      </c>
      <c r="H6" s="23">
        <v>1185292.4815976419</v>
      </c>
      <c r="I6" s="23">
        <v>1082796.7095532685</v>
      </c>
      <c r="J6" s="23">
        <v>1046603.1158413871</v>
      </c>
      <c r="K6" s="23">
        <v>987178.67899992794</v>
      </c>
      <c r="L6" s="23">
        <v>959918.12421025534</v>
      </c>
      <c r="M6" s="23">
        <v>940868.03365858109</v>
      </c>
      <c r="N6" s="23">
        <v>716709.51849642629</v>
      </c>
      <c r="O6" s="23">
        <v>702736.28063504188</v>
      </c>
      <c r="P6" s="23">
        <v>675973.02713561617</v>
      </c>
      <c r="Q6" s="23">
        <v>414730.45036000002</v>
      </c>
      <c r="R6" s="23">
        <v>355969.81015000003</v>
      </c>
      <c r="S6" s="23">
        <v>275744.23840000003</v>
      </c>
      <c r="T6" s="23">
        <v>264189.06915999996</v>
      </c>
      <c r="U6" s="23">
        <v>240594.20665000001</v>
      </c>
      <c r="V6" s="23">
        <v>222921.19884999999</v>
      </c>
      <c r="W6" s="23">
        <v>204008.14857999998</v>
      </c>
    </row>
    <row r="7" spans="1:23">
      <c r="A7" s="27" t="s">
        <v>36</v>
      </c>
      <c r="B7" s="27" t="s">
        <v>67</v>
      </c>
      <c r="C7" s="23">
        <v>218483.78125000003</v>
      </c>
      <c r="D7" s="23">
        <v>202468.09274000002</v>
      </c>
      <c r="E7" s="23">
        <v>197182.45904999998</v>
      </c>
      <c r="F7" s="23">
        <v>179145.652</v>
      </c>
      <c r="G7" s="23">
        <v>167796.57954999999</v>
      </c>
      <c r="H7" s="23">
        <v>155833.90480000002</v>
      </c>
      <c r="I7" s="23">
        <v>152281.22560000001</v>
      </c>
      <c r="J7" s="23">
        <v>141364.74502999999</v>
      </c>
      <c r="K7" s="23">
        <v>126851.25762</v>
      </c>
      <c r="L7" s="23">
        <v>114832.85755</v>
      </c>
      <c r="M7" s="23">
        <v>100117.00527000001</v>
      </c>
      <c r="N7" s="23">
        <v>84977.503100000002</v>
      </c>
      <c r="O7" s="23">
        <v>78311.137669999982</v>
      </c>
      <c r="P7" s="23">
        <v>74391.576539999995</v>
      </c>
      <c r="Q7" s="23">
        <v>68782.60398</v>
      </c>
      <c r="R7" s="23">
        <v>66014.073449999996</v>
      </c>
      <c r="S7" s="23">
        <v>57177.54522</v>
      </c>
      <c r="T7" s="23">
        <v>56412.941239999993</v>
      </c>
      <c r="U7" s="23">
        <v>50896.164370000006</v>
      </c>
      <c r="V7" s="23">
        <v>48921.148840000002</v>
      </c>
      <c r="W7" s="23">
        <v>47833.047780000001</v>
      </c>
    </row>
    <row r="8" spans="1:23">
      <c r="A8" s="27" t="s">
        <v>36</v>
      </c>
      <c r="B8" s="27" t="s">
        <v>18</v>
      </c>
      <c r="C8" s="23">
        <v>131206.88305667802</v>
      </c>
      <c r="D8" s="23">
        <v>128159.39815827076</v>
      </c>
      <c r="E8" s="23">
        <v>106960.34528461593</v>
      </c>
      <c r="F8" s="23">
        <v>37957.037617975344</v>
      </c>
      <c r="G8" s="23">
        <v>36524.349517618713</v>
      </c>
      <c r="H8" s="23">
        <v>36127.157488327357</v>
      </c>
      <c r="I8" s="23">
        <v>34761.20712062539</v>
      </c>
      <c r="J8" s="23">
        <v>36970.85319576499</v>
      </c>
      <c r="K8" s="23">
        <v>32874.442941377594</v>
      </c>
      <c r="L8" s="23">
        <v>33880.606581349879</v>
      </c>
      <c r="M8" s="23">
        <v>35698.679377145643</v>
      </c>
      <c r="N8" s="23">
        <v>145624.2859862388</v>
      </c>
      <c r="O8" s="23">
        <v>140360.05113546512</v>
      </c>
      <c r="P8" s="23">
        <v>85056.707852108433</v>
      </c>
      <c r="Q8" s="23">
        <v>149308.37782917995</v>
      </c>
      <c r="R8" s="23">
        <v>79274.122754221506</v>
      </c>
      <c r="S8" s="23">
        <v>101658.37238061722</v>
      </c>
      <c r="T8" s="23">
        <v>108258.40012189576</v>
      </c>
      <c r="U8" s="23">
        <v>92831.575063514319</v>
      </c>
      <c r="V8" s="23">
        <v>89490.12675427935</v>
      </c>
      <c r="W8" s="23">
        <v>91825.06788935604</v>
      </c>
    </row>
    <row r="9" spans="1:23">
      <c r="A9" s="27" t="s">
        <v>36</v>
      </c>
      <c r="B9" s="27" t="s">
        <v>28</v>
      </c>
      <c r="C9" s="23">
        <v>91576.492700000003</v>
      </c>
      <c r="D9" s="23">
        <v>72998.219400000002</v>
      </c>
      <c r="E9" s="23">
        <v>68761.196739999999</v>
      </c>
      <c r="F9" s="23">
        <v>3102.5664629939797</v>
      </c>
      <c r="G9" s="23">
        <v>2921.2484779289803</v>
      </c>
      <c r="H9" s="23">
        <v>2768.6006789384901</v>
      </c>
      <c r="I9" s="23">
        <v>2593.1242676052798</v>
      </c>
      <c r="J9" s="23">
        <v>2466.3225625705404</v>
      </c>
      <c r="K9" s="23">
        <v>2319.8970101163595</v>
      </c>
      <c r="L9" s="23">
        <v>2193.6034361398397</v>
      </c>
      <c r="M9" s="23">
        <v>2731.3230255533203</v>
      </c>
      <c r="N9" s="23">
        <v>7575.8039461447006</v>
      </c>
      <c r="O9" s="23">
        <v>7780.0673642240199</v>
      </c>
      <c r="P9" s="23">
        <v>6057.7128143840609</v>
      </c>
      <c r="Q9" s="23">
        <v>7310.4695940053498</v>
      </c>
      <c r="R9" s="23">
        <v>5967.0960288918604</v>
      </c>
      <c r="S9" s="23">
        <v>7044.5102837050599</v>
      </c>
      <c r="T9" s="23">
        <v>6346.2620300203998</v>
      </c>
      <c r="U9" s="23">
        <v>5411.4775</v>
      </c>
      <c r="V9" s="23">
        <v>5238.9134999999997</v>
      </c>
      <c r="W9" s="23">
        <v>5409.1959999999999</v>
      </c>
    </row>
    <row r="10" spans="1:23">
      <c r="A10" s="27" t="s">
        <v>36</v>
      </c>
      <c r="B10" s="27" t="s">
        <v>62</v>
      </c>
      <c r="C10" s="23">
        <v>3114.2249862800018</v>
      </c>
      <c r="D10" s="23">
        <v>3385.1833117933343</v>
      </c>
      <c r="E10" s="23">
        <v>8357.806339003324</v>
      </c>
      <c r="F10" s="23">
        <v>4577.8262013628937</v>
      </c>
      <c r="G10" s="23">
        <v>4069.2718271904259</v>
      </c>
      <c r="H10" s="23">
        <v>5297.3644661092876</v>
      </c>
      <c r="I10" s="23">
        <v>4809.1957308422025</v>
      </c>
      <c r="J10" s="23">
        <v>10046.31070714588</v>
      </c>
      <c r="K10" s="23">
        <v>5202.0872701426506</v>
      </c>
      <c r="L10" s="23">
        <v>8805.6595673471857</v>
      </c>
      <c r="M10" s="23">
        <v>5607.4680513701787</v>
      </c>
      <c r="N10" s="23">
        <v>17811.276890985602</v>
      </c>
      <c r="O10" s="23">
        <v>11889.53295144173</v>
      </c>
      <c r="P10" s="23">
        <v>10498.696175782394</v>
      </c>
      <c r="Q10" s="23">
        <v>25398.847135822649</v>
      </c>
      <c r="R10" s="23">
        <v>17871.765981732577</v>
      </c>
      <c r="S10" s="23">
        <v>42252.117211151373</v>
      </c>
      <c r="T10" s="23">
        <v>27247.245193574123</v>
      </c>
      <c r="U10" s="23">
        <v>52546.201236517387</v>
      </c>
      <c r="V10" s="23">
        <v>60158.620595473563</v>
      </c>
      <c r="W10" s="23">
        <v>52184.666533013842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2100943.6696929578</v>
      </c>
      <c r="D17" s="28">
        <v>1910939.8964100641</v>
      </c>
      <c r="E17" s="28">
        <v>1899797.389513619</v>
      </c>
      <c r="F17" s="28">
        <v>1685652.3008723322</v>
      </c>
      <c r="G17" s="28">
        <v>1512317.9137654202</v>
      </c>
      <c r="H17" s="28">
        <v>1385319.5090310173</v>
      </c>
      <c r="I17" s="28">
        <v>1277241.4622723414</v>
      </c>
      <c r="J17" s="28">
        <v>1237451.3473368685</v>
      </c>
      <c r="K17" s="28">
        <v>1154426.3638415646</v>
      </c>
      <c r="L17" s="28">
        <v>1119630.8513450923</v>
      </c>
      <c r="M17" s="28">
        <v>1085022.5093826503</v>
      </c>
      <c r="N17" s="28">
        <v>972698.3884197952</v>
      </c>
      <c r="O17" s="28">
        <v>941077.06975617271</v>
      </c>
      <c r="P17" s="28">
        <v>851977.72051789099</v>
      </c>
      <c r="Q17" s="28">
        <v>665530.74889900803</v>
      </c>
      <c r="R17" s="28">
        <v>525096.86836484598</v>
      </c>
      <c r="S17" s="28">
        <v>483876.78349547368</v>
      </c>
      <c r="T17" s="28">
        <v>462453.91774549027</v>
      </c>
      <c r="U17" s="28">
        <v>442279.62482003175</v>
      </c>
      <c r="V17" s="28">
        <v>426730.00853975292</v>
      </c>
      <c r="W17" s="28">
        <v>401260.12678236986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861568.23</v>
      </c>
      <c r="D20" s="23">
        <v>743780.38549999997</v>
      </c>
      <c r="E20" s="23">
        <v>760011.99829999998</v>
      </c>
      <c r="F20" s="23">
        <v>762084.84699999995</v>
      </c>
      <c r="G20" s="23">
        <v>643156.93383086857</v>
      </c>
      <c r="H20" s="23">
        <v>582197.16085225809</v>
      </c>
      <c r="I20" s="23">
        <v>555959.7152512162</v>
      </c>
      <c r="J20" s="23">
        <v>574123.86442071653</v>
      </c>
      <c r="K20" s="23">
        <v>553117.91049513035</v>
      </c>
      <c r="L20" s="23">
        <v>546087.73953990126</v>
      </c>
      <c r="M20" s="23">
        <v>549766.47572693089</v>
      </c>
      <c r="N20" s="23">
        <v>325141.50099999999</v>
      </c>
      <c r="O20" s="23">
        <v>322211.95850000001</v>
      </c>
      <c r="P20" s="23">
        <v>314668.33549999999</v>
      </c>
      <c r="Q20" s="23">
        <v>126195.4145</v>
      </c>
      <c r="R20" s="23">
        <v>120656.4895</v>
      </c>
      <c r="S20" s="23">
        <v>114462.0055</v>
      </c>
      <c r="T20" s="23">
        <v>106281.264</v>
      </c>
      <c r="U20" s="23">
        <v>95210.131800000003</v>
      </c>
      <c r="V20" s="23">
        <v>87525.154399999999</v>
      </c>
      <c r="W20" s="23">
        <v>82742.150999999998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1847.1594392756999</v>
      </c>
      <c r="D22" s="23">
        <v>1849.79012357687</v>
      </c>
      <c r="E22" s="23">
        <v>5499.6549819241309</v>
      </c>
      <c r="F22" s="23">
        <v>3513.0141793411804</v>
      </c>
      <c r="G22" s="23">
        <v>3353.4836224758701</v>
      </c>
      <c r="H22" s="23">
        <v>3339.5740403205405</v>
      </c>
      <c r="I22" s="23">
        <v>3211.9730889718999</v>
      </c>
      <c r="J22" s="23">
        <v>3466.9992425916994</v>
      </c>
      <c r="K22" s="23">
        <v>3207.82968657222</v>
      </c>
      <c r="L22" s="23">
        <v>3208.4870055221495</v>
      </c>
      <c r="M22" s="23">
        <v>2915.8446825621004</v>
      </c>
      <c r="N22" s="23">
        <v>51839.955860077236</v>
      </c>
      <c r="O22" s="23">
        <v>46750.056800285194</v>
      </c>
      <c r="P22" s="23">
        <v>19167.9429319273</v>
      </c>
      <c r="Q22" s="23">
        <v>41953.462940525649</v>
      </c>
      <c r="R22" s="23">
        <v>20616.102990622403</v>
      </c>
      <c r="S22" s="23">
        <v>41870.993862417898</v>
      </c>
      <c r="T22" s="23">
        <v>47156.287813455594</v>
      </c>
      <c r="U22" s="23">
        <v>44026.608463735603</v>
      </c>
      <c r="V22" s="23">
        <v>41110.337396197399</v>
      </c>
      <c r="W22" s="23">
        <v>44006.854360918594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6.1020120999999991E-4</v>
      </c>
      <c r="D24" s="23">
        <v>5.6969011166700003</v>
      </c>
      <c r="E24" s="23">
        <v>392.59062119484003</v>
      </c>
      <c r="F24" s="23">
        <v>1729.3976856561401</v>
      </c>
      <c r="G24" s="23">
        <v>831.99273080626995</v>
      </c>
      <c r="H24" s="23">
        <v>594.51774065034999</v>
      </c>
      <c r="I24" s="23">
        <v>877.55139012332995</v>
      </c>
      <c r="J24" s="23">
        <v>2015.6593055571102</v>
      </c>
      <c r="K24" s="23">
        <v>1566.1251508313999</v>
      </c>
      <c r="L24" s="23">
        <v>1048.83541062988</v>
      </c>
      <c r="M24" s="23">
        <v>1143.34563003069</v>
      </c>
      <c r="N24" s="23">
        <v>3940.2251495319201</v>
      </c>
      <c r="O24" s="23">
        <v>1487.1117133479199</v>
      </c>
      <c r="P24" s="23">
        <v>1314.3756594465601</v>
      </c>
      <c r="Q24" s="23">
        <v>5517.59893486888</v>
      </c>
      <c r="R24" s="23">
        <v>3623.0898487676595</v>
      </c>
      <c r="S24" s="23">
        <v>7707.2940160669805</v>
      </c>
      <c r="T24" s="23">
        <v>3539.6875308393001</v>
      </c>
      <c r="U24" s="23">
        <v>12426.6253224253</v>
      </c>
      <c r="V24" s="23">
        <v>14776.93533027738</v>
      </c>
      <c r="W24" s="23">
        <v>15188.5521174614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863415.39004947687</v>
      </c>
      <c r="D31" s="28">
        <v>745635.87252469349</v>
      </c>
      <c r="E31" s="28">
        <v>765904.24390311888</v>
      </c>
      <c r="F31" s="28">
        <v>767327.25886499719</v>
      </c>
      <c r="G31" s="28">
        <v>647342.41018415068</v>
      </c>
      <c r="H31" s="28">
        <v>586131.25263322901</v>
      </c>
      <c r="I31" s="28">
        <v>560049.23973031144</v>
      </c>
      <c r="J31" s="28">
        <v>579606.52296886535</v>
      </c>
      <c r="K31" s="28">
        <v>557891.86533253395</v>
      </c>
      <c r="L31" s="28">
        <v>550345.06195605325</v>
      </c>
      <c r="M31" s="28">
        <v>553825.66603952367</v>
      </c>
      <c r="N31" s="28">
        <v>380921.68200960913</v>
      </c>
      <c r="O31" s="28">
        <v>370449.12701363309</v>
      </c>
      <c r="P31" s="28">
        <v>335150.65409137384</v>
      </c>
      <c r="Q31" s="28">
        <v>173666.47637539453</v>
      </c>
      <c r="R31" s="28">
        <v>144895.68233939004</v>
      </c>
      <c r="S31" s="28">
        <v>164040.29337848487</v>
      </c>
      <c r="T31" s="28">
        <v>156977.23934429488</v>
      </c>
      <c r="U31" s="28">
        <v>151663.36558616091</v>
      </c>
      <c r="V31" s="28">
        <v>143412.42712647477</v>
      </c>
      <c r="W31" s="28">
        <v>141937.55747837998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794994.0577</v>
      </c>
      <c r="D34" s="23">
        <v>760148.61729999993</v>
      </c>
      <c r="E34" s="23">
        <v>758523.58379999979</v>
      </c>
      <c r="F34" s="23">
        <v>698784.37158999988</v>
      </c>
      <c r="G34" s="23">
        <v>657849.53056181362</v>
      </c>
      <c r="H34" s="23">
        <v>603095.32074538374</v>
      </c>
      <c r="I34" s="23">
        <v>526836.99430205231</v>
      </c>
      <c r="J34" s="23">
        <v>472479.25142067054</v>
      </c>
      <c r="K34" s="23">
        <v>434060.7685047976</v>
      </c>
      <c r="L34" s="23">
        <v>413830.38467035408</v>
      </c>
      <c r="M34" s="23">
        <v>391101.5579316502</v>
      </c>
      <c r="N34" s="23">
        <v>391568.01749642624</v>
      </c>
      <c r="O34" s="23">
        <v>380524.32213504193</v>
      </c>
      <c r="P34" s="23">
        <v>361304.69163561624</v>
      </c>
      <c r="Q34" s="23">
        <v>288535.03586</v>
      </c>
      <c r="R34" s="23">
        <v>235313.32065000001</v>
      </c>
      <c r="S34" s="23">
        <v>161282.2329</v>
      </c>
      <c r="T34" s="23">
        <v>157907.80515999999</v>
      </c>
      <c r="U34" s="23">
        <v>145384.07485</v>
      </c>
      <c r="V34" s="23">
        <v>135396.04444999999</v>
      </c>
      <c r="W34" s="23">
        <v>121265.99757999998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65233.190392290897</v>
      </c>
      <c r="D36" s="23">
        <v>62068.248843036832</v>
      </c>
      <c r="E36" s="23">
        <v>64748.956207777584</v>
      </c>
      <c r="F36" s="23">
        <v>11460.60217765905</v>
      </c>
      <c r="G36" s="23">
        <v>10411.12866396274</v>
      </c>
      <c r="H36" s="23">
        <v>10072.686182987949</v>
      </c>
      <c r="I36" s="23">
        <v>9729.3067900374008</v>
      </c>
      <c r="J36" s="23">
        <v>12014.050590999999</v>
      </c>
      <c r="K36" s="23">
        <v>8822.549868640861</v>
      </c>
      <c r="L36" s="23">
        <v>10212.79400285798</v>
      </c>
      <c r="M36" s="23">
        <v>12813.167027078969</v>
      </c>
      <c r="N36" s="23">
        <v>47497.971827763176</v>
      </c>
      <c r="O36" s="23">
        <v>51351.2720833352</v>
      </c>
      <c r="P36" s="23">
        <v>31512.9267742505</v>
      </c>
      <c r="Q36" s="23">
        <v>67032.204600718658</v>
      </c>
      <c r="R36" s="23">
        <v>34169.363609961831</v>
      </c>
      <c r="S36" s="23">
        <v>59787.37591329834</v>
      </c>
      <c r="T36" s="23">
        <v>61102.109816144293</v>
      </c>
      <c r="U36" s="23">
        <v>48804.963747285692</v>
      </c>
      <c r="V36" s="23">
        <v>48379.786658077704</v>
      </c>
      <c r="W36" s="23">
        <v>47818.210716962407</v>
      </c>
    </row>
    <row r="37" spans="1:23">
      <c r="A37" s="27" t="s">
        <v>120</v>
      </c>
      <c r="B37" s="27" t="s">
        <v>28</v>
      </c>
      <c r="C37" s="23">
        <v>1847.5911999999998</v>
      </c>
      <c r="D37" s="23">
        <v>1766.6251000000002</v>
      </c>
      <c r="E37" s="23">
        <v>3314.5038</v>
      </c>
      <c r="F37" s="23">
        <v>3102.5659999999998</v>
      </c>
      <c r="G37" s="23">
        <v>2921.248</v>
      </c>
      <c r="H37" s="23">
        <v>2768.6002000000003</v>
      </c>
      <c r="I37" s="23">
        <v>2593.1237999999998</v>
      </c>
      <c r="J37" s="23">
        <v>2466.3220000000001</v>
      </c>
      <c r="K37" s="23">
        <v>2319.8964999999998</v>
      </c>
      <c r="L37" s="23">
        <v>2193.6027999999997</v>
      </c>
      <c r="M37" s="23">
        <v>2731.3225000000002</v>
      </c>
      <c r="N37" s="23">
        <v>7575.8029999999999</v>
      </c>
      <c r="O37" s="23">
        <v>7780.0664999999999</v>
      </c>
      <c r="P37" s="23">
        <v>6057.7120000000004</v>
      </c>
      <c r="Q37" s="23">
        <v>7310.4690000000001</v>
      </c>
      <c r="R37" s="23">
        <v>5967.0955000000004</v>
      </c>
      <c r="S37" s="23">
        <v>7044.5095000000001</v>
      </c>
      <c r="T37" s="23">
        <v>6346.2614999999996</v>
      </c>
      <c r="U37" s="23">
        <v>5411.4775</v>
      </c>
      <c r="V37" s="23">
        <v>5238.9134999999997</v>
      </c>
      <c r="W37" s="23">
        <v>5409.1959999999999</v>
      </c>
    </row>
    <row r="38" spans="1:23">
      <c r="A38" s="27" t="s">
        <v>120</v>
      </c>
      <c r="B38" s="27" t="s">
        <v>62</v>
      </c>
      <c r="C38" s="23">
        <v>9.2155640699999905E-4</v>
      </c>
      <c r="D38" s="23">
        <v>9.0594208099999986E-4</v>
      </c>
      <c r="E38" s="23">
        <v>9.1485178500000017E-4</v>
      </c>
      <c r="F38" s="23">
        <v>420.49758912816395</v>
      </c>
      <c r="G38" s="23">
        <v>795.27706958861097</v>
      </c>
      <c r="H38" s="23">
        <v>756.29123031340794</v>
      </c>
      <c r="I38" s="23">
        <v>713.18159256015792</v>
      </c>
      <c r="J38" s="23">
        <v>2058.7945631057</v>
      </c>
      <c r="K38" s="23">
        <v>373.37644565852497</v>
      </c>
      <c r="L38" s="23">
        <v>369.33704200033606</v>
      </c>
      <c r="M38" s="23">
        <v>1055.9545405942881</v>
      </c>
      <c r="N38" s="23">
        <v>1595.765213089853</v>
      </c>
      <c r="O38" s="23">
        <v>1667.4733441133901</v>
      </c>
      <c r="P38" s="23">
        <v>1023.27865114371</v>
      </c>
      <c r="Q38" s="23">
        <v>4242.8698600110092</v>
      </c>
      <c r="R38" s="23">
        <v>3356.5278229290002</v>
      </c>
      <c r="S38" s="23">
        <v>9379.0536854445509</v>
      </c>
      <c r="T38" s="23">
        <v>4220.3487135212999</v>
      </c>
      <c r="U38" s="23">
        <v>13390.495009315438</v>
      </c>
      <c r="V38" s="23">
        <v>13184.96497681085</v>
      </c>
      <c r="W38" s="23">
        <v>10682.56464781272</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862074.84021384735</v>
      </c>
      <c r="D45" s="28">
        <v>823983.49214897875</v>
      </c>
      <c r="E45" s="28">
        <v>826587.04472262913</v>
      </c>
      <c r="F45" s="28">
        <v>713768.03735678713</v>
      </c>
      <c r="G45" s="28">
        <v>671977.184295365</v>
      </c>
      <c r="H45" s="28">
        <v>616692.89835868508</v>
      </c>
      <c r="I45" s="28">
        <v>539872.60648464982</v>
      </c>
      <c r="J45" s="28">
        <v>489018.41857477621</v>
      </c>
      <c r="K45" s="28">
        <v>445576.59131909691</v>
      </c>
      <c r="L45" s="28">
        <v>426606.11851521238</v>
      </c>
      <c r="M45" s="28">
        <v>407702.00199932349</v>
      </c>
      <c r="N45" s="28">
        <v>448237.55753727932</v>
      </c>
      <c r="O45" s="28">
        <v>441323.13406249054</v>
      </c>
      <c r="P45" s="28">
        <v>399898.60906101047</v>
      </c>
      <c r="Q45" s="28">
        <v>367120.57932072965</v>
      </c>
      <c r="R45" s="28">
        <v>278806.30758289085</v>
      </c>
      <c r="S45" s="28">
        <v>237493.17199874288</v>
      </c>
      <c r="T45" s="28">
        <v>229576.52518966555</v>
      </c>
      <c r="U45" s="28">
        <v>212991.01110660113</v>
      </c>
      <c r="V45" s="28">
        <v>202199.70958488854</v>
      </c>
      <c r="W45" s="28">
        <v>185175.96894477509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218483.78125000003</v>
      </c>
      <c r="D49" s="23">
        <v>202468.09274000002</v>
      </c>
      <c r="E49" s="23">
        <v>197182.45904999998</v>
      </c>
      <c r="F49" s="23">
        <v>179145.652</v>
      </c>
      <c r="G49" s="23">
        <v>167796.57954999999</v>
      </c>
      <c r="H49" s="23">
        <v>155833.90480000002</v>
      </c>
      <c r="I49" s="23">
        <v>152281.22560000001</v>
      </c>
      <c r="J49" s="23">
        <v>141364.74502999999</v>
      </c>
      <c r="K49" s="23">
        <v>126851.25762</v>
      </c>
      <c r="L49" s="23">
        <v>114832.85755</v>
      </c>
      <c r="M49" s="23">
        <v>100117.00527000001</v>
      </c>
      <c r="N49" s="23">
        <v>84977.503100000002</v>
      </c>
      <c r="O49" s="23">
        <v>78311.137669999982</v>
      </c>
      <c r="P49" s="23">
        <v>74391.576539999995</v>
      </c>
      <c r="Q49" s="23">
        <v>68782.60398</v>
      </c>
      <c r="R49" s="23">
        <v>66014.073449999996</v>
      </c>
      <c r="S49" s="23">
        <v>57177.54522</v>
      </c>
      <c r="T49" s="23">
        <v>56412.941239999993</v>
      </c>
      <c r="U49" s="23">
        <v>50896.164370000006</v>
      </c>
      <c r="V49" s="23">
        <v>48921.148840000002</v>
      </c>
      <c r="W49" s="23">
        <v>47833.047780000001</v>
      </c>
    </row>
    <row r="50" spans="1:23">
      <c r="A50" s="27" t="s">
        <v>121</v>
      </c>
      <c r="B50" s="27" t="s">
        <v>18</v>
      </c>
      <c r="C50" s="23">
        <v>3.3311155E-4</v>
      </c>
      <c r="D50" s="23">
        <v>3.3057222000000005E-4</v>
      </c>
      <c r="E50" s="23">
        <v>3.4093812E-4</v>
      </c>
      <c r="F50" s="23">
        <v>3.7988072999999999E-4</v>
      </c>
      <c r="G50" s="23">
        <v>3.7887685999999997E-4</v>
      </c>
      <c r="H50" s="23">
        <v>4.0117639999999997E-4</v>
      </c>
      <c r="I50" s="23">
        <v>3.9311376E-4</v>
      </c>
      <c r="J50" s="23">
        <v>4.6406707000000002E-4</v>
      </c>
      <c r="K50" s="23">
        <v>4.8981701999999995E-4</v>
      </c>
      <c r="L50" s="23">
        <v>6.4928730000000001E-4</v>
      </c>
      <c r="M50" s="23">
        <v>7.067598E-4</v>
      </c>
      <c r="N50" s="23">
        <v>1.0683687999999999E-3</v>
      </c>
      <c r="O50" s="23">
        <v>1.0667144E-3</v>
      </c>
      <c r="P50" s="23">
        <v>1.0148666999999999E-3</v>
      </c>
      <c r="Q50" s="23">
        <v>1.0298823999999999E-3</v>
      </c>
      <c r="R50" s="23">
        <v>9.4464539999999995E-4</v>
      </c>
      <c r="S50" s="23">
        <v>1.2257078E-3</v>
      </c>
      <c r="T50" s="23">
        <v>1.1727805E-3</v>
      </c>
      <c r="U50" s="23">
        <v>1.3956082999999999E-3</v>
      </c>
      <c r="V50" s="23">
        <v>1.3188321999999999E-3</v>
      </c>
      <c r="W50" s="23">
        <v>1.2523536999999999E-3</v>
      </c>
    </row>
    <row r="51" spans="1:23">
      <c r="A51" s="27" t="s">
        <v>121</v>
      </c>
      <c r="B51" s="27" t="s">
        <v>28</v>
      </c>
      <c r="C51" s="23">
        <v>634.54650000000004</v>
      </c>
      <c r="D51" s="23">
        <v>712.19130000000007</v>
      </c>
      <c r="E51" s="23">
        <v>946.22293999999999</v>
      </c>
      <c r="F51" s="23">
        <v>2.2675432000000001E-4</v>
      </c>
      <c r="G51" s="23">
        <v>2.2730002999999998E-4</v>
      </c>
      <c r="H51" s="23">
        <v>2.2870669E-4</v>
      </c>
      <c r="I51" s="23">
        <v>2.2960966999999998E-4</v>
      </c>
      <c r="J51" s="23">
        <v>2.7782738000000002E-4</v>
      </c>
      <c r="K51" s="23">
        <v>2.5400250000000003E-4</v>
      </c>
      <c r="L51" s="23">
        <v>3.4119028000000002E-4</v>
      </c>
      <c r="M51" s="23">
        <v>2.7092186000000001E-4</v>
      </c>
      <c r="N51" s="23">
        <v>5.0628865000000003E-4</v>
      </c>
      <c r="O51" s="23">
        <v>4.7777915E-4</v>
      </c>
      <c r="P51" s="23">
        <v>4.201109E-4</v>
      </c>
      <c r="Q51" s="23">
        <v>5.9400535E-4</v>
      </c>
      <c r="R51" s="23">
        <v>5.2889186000000001E-4</v>
      </c>
      <c r="S51" s="23">
        <v>7.8370505999999997E-4</v>
      </c>
      <c r="T51" s="23">
        <v>5.300204E-4</v>
      </c>
      <c r="U51" s="23">
        <v>0</v>
      </c>
      <c r="V51" s="23">
        <v>0</v>
      </c>
      <c r="W51" s="23">
        <v>0</v>
      </c>
    </row>
    <row r="52" spans="1:23">
      <c r="A52" s="27" t="s">
        <v>121</v>
      </c>
      <c r="B52" s="27" t="s">
        <v>62</v>
      </c>
      <c r="C52" s="23">
        <v>834.64936094008999</v>
      </c>
      <c r="D52" s="23">
        <v>714.30364541409017</v>
      </c>
      <c r="E52" s="23">
        <v>1803.9461910783298</v>
      </c>
      <c r="F52" s="23">
        <v>846.7307070457199</v>
      </c>
      <c r="G52" s="23">
        <v>889.49859476560016</v>
      </c>
      <c r="H52" s="23">
        <v>1682.1440961262501</v>
      </c>
      <c r="I52" s="23">
        <v>1096.4971842809</v>
      </c>
      <c r="J52" s="23">
        <v>2501.8691882390094</v>
      </c>
      <c r="K52" s="23">
        <v>1326.23841200521</v>
      </c>
      <c r="L52" s="23">
        <v>4843.0372336788005</v>
      </c>
      <c r="M52" s="23">
        <v>2207.0428993414707</v>
      </c>
      <c r="N52" s="23">
        <v>4811.9339156228716</v>
      </c>
      <c r="O52" s="23">
        <v>4180.9001370773103</v>
      </c>
      <c r="P52" s="23">
        <v>2848.6538242530505</v>
      </c>
      <c r="Q52" s="23">
        <v>6912.0496704688094</v>
      </c>
      <c r="R52" s="23">
        <v>4733.9331184307002</v>
      </c>
      <c r="S52" s="23">
        <v>10094.468323944699</v>
      </c>
      <c r="T52" s="23">
        <v>4015.2007271453203</v>
      </c>
      <c r="U52" s="23">
        <v>8568.5919677813017</v>
      </c>
      <c r="V52" s="23">
        <v>11482.585932734448</v>
      </c>
      <c r="W52" s="23">
        <v>9312.8146748614017</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219952.97744405168</v>
      </c>
      <c r="D59" s="28">
        <v>203894.58801598634</v>
      </c>
      <c r="E59" s="28">
        <v>199932.62852201646</v>
      </c>
      <c r="F59" s="28">
        <v>179992.38331368077</v>
      </c>
      <c r="G59" s="28">
        <v>168686.07875094251</v>
      </c>
      <c r="H59" s="28">
        <v>157516.04952600936</v>
      </c>
      <c r="I59" s="28">
        <v>153377.72340700432</v>
      </c>
      <c r="J59" s="28">
        <v>143866.61496013345</v>
      </c>
      <c r="K59" s="28">
        <v>128177.49677582474</v>
      </c>
      <c r="L59" s="28">
        <v>119675.89577415639</v>
      </c>
      <c r="M59" s="28">
        <v>102324.04914702314</v>
      </c>
      <c r="N59" s="28">
        <v>89789.438590280319</v>
      </c>
      <c r="O59" s="28">
        <v>82492.039351570827</v>
      </c>
      <c r="P59" s="28">
        <v>77240.231799230649</v>
      </c>
      <c r="Q59" s="28">
        <v>75694.65527435657</v>
      </c>
      <c r="R59" s="28">
        <v>70748.008041967958</v>
      </c>
      <c r="S59" s="28">
        <v>67272.01555335756</v>
      </c>
      <c r="T59" s="28">
        <v>60428.143669946214</v>
      </c>
      <c r="U59" s="28">
        <v>59464.757733389604</v>
      </c>
      <c r="V59" s="28">
        <v>60403.73609156665</v>
      </c>
      <c r="W59" s="28">
        <v>57145.863707215103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64126.532350119945</v>
      </c>
      <c r="D64" s="23">
        <v>64241.3583468574</v>
      </c>
      <c r="E64" s="23">
        <v>36711.73322030835</v>
      </c>
      <c r="F64" s="23">
        <v>22983.420389979448</v>
      </c>
      <c r="G64" s="23">
        <v>22759.736401917638</v>
      </c>
      <c r="H64" s="23">
        <v>22714.896416894902</v>
      </c>
      <c r="I64" s="23">
        <v>21819.926402615398</v>
      </c>
      <c r="J64" s="23">
        <v>21489.802450906001</v>
      </c>
      <c r="K64" s="23">
        <v>20844.062445098127</v>
      </c>
      <c r="L64" s="23">
        <v>20459.324471614178</v>
      </c>
      <c r="M64" s="23">
        <v>19969.6665219024</v>
      </c>
      <c r="N64" s="23">
        <v>46286.356791824001</v>
      </c>
      <c r="O64" s="23">
        <v>42258.720751744302</v>
      </c>
      <c r="P64" s="23">
        <v>34375.8367015439</v>
      </c>
      <c r="Q64" s="23">
        <v>40322.708813859157</v>
      </c>
      <c r="R64" s="23">
        <v>24488.654779258399</v>
      </c>
      <c r="S64" s="23">
        <v>9.299884E-4</v>
      </c>
      <c r="T64" s="23">
        <v>8.8641809999999996E-4</v>
      </c>
      <c r="U64" s="23">
        <v>1.0073255999999999E-3</v>
      </c>
      <c r="V64" s="23">
        <v>9.4893305999999998E-4</v>
      </c>
      <c r="W64" s="23">
        <v>1.09385849999999E-3</v>
      </c>
    </row>
    <row r="65" spans="1:23">
      <c r="A65" s="27" t="s">
        <v>122</v>
      </c>
      <c r="B65" s="27" t="s">
        <v>28</v>
      </c>
      <c r="C65" s="23">
        <v>89094.354999999996</v>
      </c>
      <c r="D65" s="23">
        <v>70519.403000000006</v>
      </c>
      <c r="E65" s="23">
        <v>64500.47</v>
      </c>
      <c r="F65" s="23">
        <v>2.3623965999999998E-4</v>
      </c>
      <c r="G65" s="23">
        <v>2.5062895000000003E-4</v>
      </c>
      <c r="H65" s="23">
        <v>2.5023179999999898E-4</v>
      </c>
      <c r="I65" s="23">
        <v>2.3799560999999999E-4</v>
      </c>
      <c r="J65" s="23">
        <v>2.8474316000000002E-4</v>
      </c>
      <c r="K65" s="23">
        <v>2.5611386000000001E-4</v>
      </c>
      <c r="L65" s="23">
        <v>2.9494956000000001E-4</v>
      </c>
      <c r="M65" s="23">
        <v>2.5463145999999996E-4</v>
      </c>
      <c r="N65" s="23">
        <v>4.3985604999999999E-4</v>
      </c>
      <c r="O65" s="23">
        <v>3.8644487E-4</v>
      </c>
      <c r="P65" s="23">
        <v>3.9427316000000001E-4</v>
      </c>
      <c r="Q65" s="23">
        <v>0</v>
      </c>
      <c r="R65" s="23">
        <v>0</v>
      </c>
      <c r="S65" s="23">
        <v>0</v>
      </c>
      <c r="T65" s="23">
        <v>0</v>
      </c>
      <c r="U65" s="23">
        <v>0</v>
      </c>
      <c r="V65" s="23">
        <v>0</v>
      </c>
      <c r="W65" s="23">
        <v>0</v>
      </c>
    </row>
    <row r="66" spans="1:23">
      <c r="A66" s="27" t="s">
        <v>122</v>
      </c>
      <c r="B66" s="27" t="s">
        <v>62</v>
      </c>
      <c r="C66" s="23">
        <v>2279.5736410331947</v>
      </c>
      <c r="D66" s="23">
        <v>2665.1814356481832</v>
      </c>
      <c r="E66" s="23">
        <v>6161.2681733519194</v>
      </c>
      <c r="F66" s="23">
        <v>1581.1997824928094</v>
      </c>
      <c r="G66" s="23">
        <v>1552.5030466256799</v>
      </c>
      <c r="H66" s="23">
        <v>2264.4110051826797</v>
      </c>
      <c r="I66" s="23">
        <v>2121.9651683906795</v>
      </c>
      <c r="J66" s="23">
        <v>3469.9872599749897</v>
      </c>
      <c r="K66" s="23">
        <v>1936.3468735691499</v>
      </c>
      <c r="L66" s="23">
        <v>2544.4494829043297</v>
      </c>
      <c r="M66" s="23">
        <v>1201.1245941462698</v>
      </c>
      <c r="N66" s="23">
        <v>7463.35222709967</v>
      </c>
      <c r="O66" s="23">
        <v>4554.0473733290701</v>
      </c>
      <c r="P66" s="23">
        <v>5312.3876604267598</v>
      </c>
      <c r="Q66" s="23">
        <v>8726.3282832961595</v>
      </c>
      <c r="R66" s="23">
        <v>6158.2148077799102</v>
      </c>
      <c r="S66" s="23">
        <v>15071.300801638738</v>
      </c>
      <c r="T66" s="23">
        <v>15472.00783614536</v>
      </c>
      <c r="U66" s="23">
        <v>18160.488551062739</v>
      </c>
      <c r="V66" s="23">
        <v>20714.134104898279</v>
      </c>
      <c r="W66" s="23">
        <v>17000.734747012579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155500.46099115314</v>
      </c>
      <c r="D73" s="28">
        <v>137425.94278250559</v>
      </c>
      <c r="E73" s="28">
        <v>107373.47139366026</v>
      </c>
      <c r="F73" s="28">
        <v>24564.620408711919</v>
      </c>
      <c r="G73" s="28">
        <v>24312.239699172267</v>
      </c>
      <c r="H73" s="28">
        <v>24979.30767230938</v>
      </c>
      <c r="I73" s="28">
        <v>23941.891809001689</v>
      </c>
      <c r="J73" s="28">
        <v>24959.789995624153</v>
      </c>
      <c r="K73" s="28">
        <v>22780.409574781137</v>
      </c>
      <c r="L73" s="28">
        <v>23003.774249468068</v>
      </c>
      <c r="M73" s="28">
        <v>21170.79137068013</v>
      </c>
      <c r="N73" s="28">
        <v>53749.709458779718</v>
      </c>
      <c r="O73" s="28">
        <v>46812.768511518247</v>
      </c>
      <c r="P73" s="28">
        <v>39688.224756243813</v>
      </c>
      <c r="Q73" s="28">
        <v>49049.03709715532</v>
      </c>
      <c r="R73" s="28">
        <v>30646.869587038309</v>
      </c>
      <c r="S73" s="28">
        <v>15071.301731627138</v>
      </c>
      <c r="T73" s="28">
        <v>15472.00872256346</v>
      </c>
      <c r="U73" s="28">
        <v>18160.489558388341</v>
      </c>
      <c r="V73" s="28">
        <v>20714.135053831338</v>
      </c>
      <c r="W73" s="28">
        <v>17000.735840871079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5.4187992999999996E-4</v>
      </c>
      <c r="D78" s="23">
        <v>5.1422744E-4</v>
      </c>
      <c r="E78" s="23">
        <v>5.3366775999999906E-4</v>
      </c>
      <c r="F78" s="23">
        <v>4.9111494E-4</v>
      </c>
      <c r="G78" s="23">
        <v>4.5038560000000002E-4</v>
      </c>
      <c r="H78" s="23">
        <v>4.4694756999999995E-4</v>
      </c>
      <c r="I78" s="23">
        <v>4.4588693000000002E-4</v>
      </c>
      <c r="J78" s="23">
        <v>4.4720021999999996E-4</v>
      </c>
      <c r="K78" s="23">
        <v>4.5124936999999996E-4</v>
      </c>
      <c r="L78" s="23">
        <v>4.5206826999999997E-4</v>
      </c>
      <c r="M78" s="23">
        <v>4.3884238E-4</v>
      </c>
      <c r="N78" s="23">
        <v>4.3820558000000001E-4</v>
      </c>
      <c r="O78" s="23">
        <v>4.3338603399999999E-4</v>
      </c>
      <c r="P78" s="23">
        <v>4.2952003999999997E-4</v>
      </c>
      <c r="Q78" s="23">
        <v>4.4419410999999996E-4</v>
      </c>
      <c r="R78" s="23">
        <v>4.2973347999999999E-4</v>
      </c>
      <c r="S78" s="23">
        <v>4.4920476999999901E-4</v>
      </c>
      <c r="T78" s="23">
        <v>4.3309728000000004E-4</v>
      </c>
      <c r="U78" s="23">
        <v>4.4955912999999995E-4</v>
      </c>
      <c r="V78" s="23">
        <v>4.3223897999999998E-4</v>
      </c>
      <c r="W78" s="23">
        <v>4.6526282999999997E-4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4.5254910000000004E-4</v>
      </c>
      <c r="D80" s="23">
        <v>4.2367231000000005E-4</v>
      </c>
      <c r="E80" s="23">
        <v>4.3852645E-4</v>
      </c>
      <c r="F80" s="23">
        <v>4.3704006000000006E-4</v>
      </c>
      <c r="G80" s="23">
        <v>3.8540426500000002E-4</v>
      </c>
      <c r="H80" s="23">
        <v>3.9383659999999999E-4</v>
      </c>
      <c r="I80" s="23">
        <v>3.9548713499999998E-4</v>
      </c>
      <c r="J80" s="23">
        <v>3.9026906999999999E-4</v>
      </c>
      <c r="K80" s="23">
        <v>3.8807836599999901E-4</v>
      </c>
      <c r="L80" s="23">
        <v>3.9813383999999996E-4</v>
      </c>
      <c r="M80" s="23">
        <v>3.8725746000000001E-4</v>
      </c>
      <c r="N80" s="23">
        <v>3.8564128599999999E-4</v>
      </c>
      <c r="O80" s="23">
        <v>3.8357404000000003E-4</v>
      </c>
      <c r="P80" s="23">
        <v>3.80512314E-4</v>
      </c>
      <c r="Q80" s="23">
        <v>3.8717778999999998E-4</v>
      </c>
      <c r="R80" s="23">
        <v>3.8382530599999999E-4</v>
      </c>
      <c r="S80" s="23">
        <v>3.840564E-4</v>
      </c>
      <c r="T80" s="23">
        <v>3.8592283999999997E-4</v>
      </c>
      <c r="U80" s="23">
        <v>3.8593261000000002E-4</v>
      </c>
      <c r="V80" s="23">
        <v>2.5075259999999899E-4</v>
      </c>
      <c r="W80" s="23">
        <v>3.4586574000000002E-4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9.9442903000000011E-4</v>
      </c>
      <c r="D87" s="28">
        <v>9.3789975000000011E-4</v>
      </c>
      <c r="E87" s="28">
        <v>9.7219420999999906E-4</v>
      </c>
      <c r="F87" s="28">
        <v>9.2815500000000006E-4</v>
      </c>
      <c r="G87" s="28">
        <v>8.3578986499999999E-4</v>
      </c>
      <c r="H87" s="28">
        <v>8.4078416999999999E-4</v>
      </c>
      <c r="I87" s="28">
        <v>8.4137406499999994E-4</v>
      </c>
      <c r="J87" s="28">
        <v>8.374692899999999E-4</v>
      </c>
      <c r="K87" s="28">
        <v>8.3932773599999897E-4</v>
      </c>
      <c r="L87" s="28">
        <v>8.5020210999999998E-4</v>
      </c>
      <c r="M87" s="28">
        <v>8.2609983999999996E-4</v>
      </c>
      <c r="N87" s="28">
        <v>8.2384686600000005E-4</v>
      </c>
      <c r="O87" s="28">
        <v>8.1696007399999996E-4</v>
      </c>
      <c r="P87" s="28">
        <v>8.1003235399999991E-4</v>
      </c>
      <c r="Q87" s="28">
        <v>8.3137189999999989E-4</v>
      </c>
      <c r="R87" s="28">
        <v>8.1355878599999993E-4</v>
      </c>
      <c r="S87" s="28">
        <v>8.3326116999999896E-4</v>
      </c>
      <c r="T87" s="28">
        <v>8.1902012000000001E-4</v>
      </c>
      <c r="U87" s="28">
        <v>8.3549173999999992E-4</v>
      </c>
      <c r="V87" s="28">
        <v>6.8299157999999896E-4</v>
      </c>
      <c r="W87" s="28">
        <v>8.1112857000000004E-4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tEPawqFU35e8cYelmybUcjn08Giv2kqwLXNRtcneaSiMH4ahw9WPY0jIp/Uujaz2LtEmjvlPbHkA0jtKOEAGmQ==" saltValue="g/jPP/WklJX0HFg7Fneey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7.0927221848142799E-4</v>
      </c>
      <c r="D8" s="23">
        <v>6.6975658002068196E-4</v>
      </c>
      <c r="E8" s="23">
        <v>6.6382690161835892E-4</v>
      </c>
      <c r="F8" s="23">
        <v>7.0183018928143392E-4</v>
      </c>
      <c r="G8" s="23">
        <v>6.6272916812504603E-4</v>
      </c>
      <c r="H8" s="23">
        <v>6.3722088121581752E-4</v>
      </c>
      <c r="I8" s="23">
        <v>6.0332060165602564E-4</v>
      </c>
      <c r="J8" s="23">
        <v>6.5572725310177266E-4</v>
      </c>
      <c r="K8" s="23">
        <v>6.3243102056988589E-4</v>
      </c>
      <c r="L8" s="23">
        <v>6.7741426117174188E-4</v>
      </c>
      <c r="M8" s="23">
        <v>7.1756610563393464E-4</v>
      </c>
      <c r="N8" s="23">
        <v>9.9369128760348649E-4</v>
      </c>
      <c r="O8" s="23">
        <v>1.0322008662950167E-3</v>
      </c>
      <c r="P8" s="23">
        <v>9.9014994821803193E-4</v>
      </c>
      <c r="Q8" s="23">
        <v>1.1376081442213408E-3</v>
      </c>
      <c r="R8" s="23">
        <v>1.1720990497241482E-3</v>
      </c>
      <c r="S8" s="23">
        <v>1.5008507948129515E-3</v>
      </c>
      <c r="T8" s="23">
        <v>1.4172339889576106E-3</v>
      </c>
      <c r="U8" s="23">
        <v>1.5870917966427139E-3</v>
      </c>
      <c r="V8" s="23">
        <v>1.4944581631637429E-3</v>
      </c>
      <c r="W8" s="23">
        <v>1.5505836519521105E-3</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7.3121596995830997E-4</v>
      </c>
      <c r="D10" s="23">
        <v>6.90477780652858E-4</v>
      </c>
      <c r="E10" s="23">
        <v>6.7575820441915005E-4</v>
      </c>
      <c r="F10" s="23">
        <v>6.8028216365591796E-4</v>
      </c>
      <c r="G10" s="23">
        <v>6.5500005856422604E-4</v>
      </c>
      <c r="H10" s="23">
        <v>6.9387150461789097E-4</v>
      </c>
      <c r="I10" s="23">
        <v>6.7239865814604097E-4</v>
      </c>
      <c r="J10" s="23">
        <v>7.6981542151270503E-4</v>
      </c>
      <c r="K10" s="23">
        <v>7.3489334561454395E-4</v>
      </c>
      <c r="L10" s="23">
        <v>7.0178709622376696E-4</v>
      </c>
      <c r="M10" s="23">
        <v>8.2984543240746905E-4</v>
      </c>
      <c r="N10" s="23">
        <v>8.8198800308536291E-4</v>
      </c>
      <c r="O10" s="23">
        <v>1.037009768794523E-3</v>
      </c>
      <c r="P10" s="23">
        <v>1.0588451872458901E-3</v>
      </c>
      <c r="Q10" s="23">
        <v>1.2060593667973982E-3</v>
      </c>
      <c r="R10" s="23">
        <v>2.886654729438214E-3</v>
      </c>
      <c r="S10" s="23">
        <v>2.7680745728947942E-3</v>
      </c>
      <c r="T10" s="23">
        <v>2.6138570084608187E-3</v>
      </c>
      <c r="U10" s="23">
        <v>2.7980102807141859E-3</v>
      </c>
      <c r="V10" s="23">
        <v>2.6346990851284302E-3</v>
      </c>
      <c r="W10" s="23">
        <v>3.5138401082979087E-3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1.2942740152555011E-2</v>
      </c>
      <c r="D12" s="23">
        <v>1.2910442781006689E-2</v>
      </c>
      <c r="E12" s="23">
        <v>16501.747216672502</v>
      </c>
      <c r="F12" s="23">
        <v>30993.314291155035</v>
      </c>
      <c r="G12" s="23">
        <v>73408.266995574013</v>
      </c>
      <c r="H12" s="23">
        <v>122577.18141408172</v>
      </c>
      <c r="I12" s="23">
        <v>189589.54074973403</v>
      </c>
      <c r="J12" s="23">
        <v>285839.45459879853</v>
      </c>
      <c r="K12" s="23">
        <v>343173.00834163179</v>
      </c>
      <c r="L12" s="23">
        <v>334434.04859916412</v>
      </c>
      <c r="M12" s="23">
        <v>326419.73759969859</v>
      </c>
      <c r="N12" s="23">
        <v>488774.62286816735</v>
      </c>
      <c r="O12" s="23">
        <v>476585.18887109088</v>
      </c>
      <c r="P12" s="23">
        <v>474522.82913698512</v>
      </c>
      <c r="Q12" s="23">
        <v>712646.0084779223</v>
      </c>
      <c r="R12" s="23">
        <v>753001.37008795934</v>
      </c>
      <c r="S12" s="23">
        <v>909202.10653623496</v>
      </c>
      <c r="T12" s="23">
        <v>875340.96349668514</v>
      </c>
      <c r="U12" s="23">
        <v>865649.82071797305</v>
      </c>
      <c r="V12" s="23">
        <v>846577.88791987416</v>
      </c>
      <c r="W12" s="23">
        <v>849593.43677463965</v>
      </c>
    </row>
    <row r="13" spans="1:23">
      <c r="A13" s="27" t="s">
        <v>36</v>
      </c>
      <c r="B13" s="27" t="s">
        <v>64</v>
      </c>
      <c r="C13" s="23">
        <v>1.9142088373000229E-3</v>
      </c>
      <c r="D13" s="23">
        <v>2.7439856475056984E-3</v>
      </c>
      <c r="E13" s="23">
        <v>2.6400487897682724E-3</v>
      </c>
      <c r="F13" s="23">
        <v>2.5712508489658934E-3</v>
      </c>
      <c r="G13" s="23">
        <v>4.6667877384271722E-3</v>
      </c>
      <c r="H13" s="23">
        <v>1862.1006335855097</v>
      </c>
      <c r="I13" s="23">
        <v>21209.741829092174</v>
      </c>
      <c r="J13" s="23">
        <v>24589.19693218769</v>
      </c>
      <c r="K13" s="23">
        <v>23219.260758599543</v>
      </c>
      <c r="L13" s="23">
        <v>21925.648672439336</v>
      </c>
      <c r="M13" s="23">
        <v>31457.734260470734</v>
      </c>
      <c r="N13" s="23">
        <v>92871.156853864173</v>
      </c>
      <c r="O13" s="23">
        <v>108806.52007311849</v>
      </c>
      <c r="P13" s="23">
        <v>102744.58926947517</v>
      </c>
      <c r="Q13" s="23">
        <v>133774.90198895344</v>
      </c>
      <c r="R13" s="23">
        <v>159701.60235423016</v>
      </c>
      <c r="S13" s="23">
        <v>214363.49226406091</v>
      </c>
      <c r="T13" s="23">
        <v>213549.34950636688</v>
      </c>
      <c r="U13" s="23">
        <v>207095.74018757383</v>
      </c>
      <c r="V13" s="23">
        <v>217583.51257856496</v>
      </c>
      <c r="W13" s="23">
        <v>223399.67083999098</v>
      </c>
    </row>
    <row r="14" spans="1:23">
      <c r="A14" s="27" t="s">
        <v>36</v>
      </c>
      <c r="B14" s="27" t="s">
        <v>32</v>
      </c>
      <c r="C14" s="23">
        <v>4.7538025812737163E-3</v>
      </c>
      <c r="D14" s="23">
        <v>4.4889542773072161E-3</v>
      </c>
      <c r="E14" s="23">
        <v>4.2501410032640199E-3</v>
      </c>
      <c r="F14" s="23">
        <v>4.0020734341649029E-3</v>
      </c>
      <c r="G14" s="23">
        <v>3.7791061688511691E-3</v>
      </c>
      <c r="H14" s="23">
        <v>4.9365797307002208E-3</v>
      </c>
      <c r="I14" s="23">
        <v>5.4474018080905295E-3</v>
      </c>
      <c r="J14" s="23">
        <v>6.9092936312884698E-3</v>
      </c>
      <c r="K14" s="23">
        <v>6.5243565901370827E-3</v>
      </c>
      <c r="L14" s="23">
        <v>6326.886308046569</v>
      </c>
      <c r="M14" s="23">
        <v>42948.863944197648</v>
      </c>
      <c r="N14" s="23">
        <v>40442.071754003679</v>
      </c>
      <c r="O14" s="23">
        <v>66062.332673351179</v>
      </c>
      <c r="P14" s="23">
        <v>62381.806112727514</v>
      </c>
      <c r="Q14" s="23">
        <v>105272.48241612475</v>
      </c>
      <c r="R14" s="23">
        <v>158766.1153394742</v>
      </c>
      <c r="S14" s="23">
        <v>149920.7884973317</v>
      </c>
      <c r="T14" s="23">
        <v>141568.26004208217</v>
      </c>
      <c r="U14" s="23">
        <v>185032.63857082085</v>
      </c>
      <c r="V14" s="23">
        <v>170668.13678724351</v>
      </c>
      <c r="W14" s="23">
        <v>164470.69942239998</v>
      </c>
    </row>
    <row r="15" spans="1:23">
      <c r="A15" s="27" t="s">
        <v>36</v>
      </c>
      <c r="B15" s="27" t="s">
        <v>69</v>
      </c>
      <c r="C15" s="23">
        <v>0</v>
      </c>
      <c r="D15" s="23">
        <v>0</v>
      </c>
      <c r="E15" s="23">
        <v>5.1775839428386053E-3</v>
      </c>
      <c r="F15" s="23">
        <v>5.5390920582896967E-3</v>
      </c>
      <c r="G15" s="23">
        <v>5.4980167467945356E-3</v>
      </c>
      <c r="H15" s="23">
        <v>5.6436015780662032E-3</v>
      </c>
      <c r="I15" s="23">
        <v>5.5340399049917666E-3</v>
      </c>
      <c r="J15" s="23">
        <v>6.6532804306781452E-3</v>
      </c>
      <c r="K15" s="23">
        <v>6.5515720027521538E-3</v>
      </c>
      <c r="L15" s="23">
        <v>473.25053867361618</v>
      </c>
      <c r="M15" s="23">
        <v>13821.559254883115</v>
      </c>
      <c r="N15" s="23">
        <v>48682.354993007037</v>
      </c>
      <c r="O15" s="23">
        <v>45970.119425811063</v>
      </c>
      <c r="P15" s="23">
        <v>44818.80608609075</v>
      </c>
      <c r="Q15" s="23">
        <v>52870.003774805475</v>
      </c>
      <c r="R15" s="23">
        <v>104975.99657400936</v>
      </c>
      <c r="S15" s="23">
        <v>164029.06662071327</v>
      </c>
      <c r="T15" s="23">
        <v>154890.52555743163</v>
      </c>
      <c r="U15" s="23">
        <v>156692.91214728271</v>
      </c>
      <c r="V15" s="23">
        <v>147547.23209064777</v>
      </c>
      <c r="W15" s="23">
        <v>166393.2376698108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1.6297437178294773E-2</v>
      </c>
      <c r="D17" s="28">
        <v>1.7014662789185928E-2</v>
      </c>
      <c r="E17" s="28">
        <v>16501.751196306399</v>
      </c>
      <c r="F17" s="28">
        <v>30993.318244518239</v>
      </c>
      <c r="G17" s="28">
        <v>73408.272980090973</v>
      </c>
      <c r="H17" s="28">
        <v>124439.2833787596</v>
      </c>
      <c r="I17" s="28">
        <v>210799.28385454547</v>
      </c>
      <c r="J17" s="28">
        <v>310428.65295652894</v>
      </c>
      <c r="K17" s="28">
        <v>366392.27046755573</v>
      </c>
      <c r="L17" s="28">
        <v>356359.69865080481</v>
      </c>
      <c r="M17" s="28">
        <v>357877.47340758087</v>
      </c>
      <c r="N17" s="28">
        <v>581645.7815977108</v>
      </c>
      <c r="O17" s="28">
        <v>585391.71101342002</v>
      </c>
      <c r="P17" s="28">
        <v>577267.42045545543</v>
      </c>
      <c r="Q17" s="28">
        <v>846420.91281054332</v>
      </c>
      <c r="R17" s="28">
        <v>912702.97650094319</v>
      </c>
      <c r="S17" s="28">
        <v>1123565.6030692214</v>
      </c>
      <c r="T17" s="28">
        <v>1088890.317034143</v>
      </c>
      <c r="U17" s="28">
        <v>1072745.565290649</v>
      </c>
      <c r="V17" s="28">
        <v>1064161.4046275965</v>
      </c>
      <c r="W17" s="28">
        <v>1072993.1126790545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1.4531097058108301E-4</v>
      </c>
      <c r="D22" s="23">
        <v>1.37215269624184E-4</v>
      </c>
      <c r="E22" s="23">
        <v>1.2991538957119998E-4</v>
      </c>
      <c r="F22" s="23">
        <v>1.5176267007106501E-4</v>
      </c>
      <c r="G22" s="23">
        <v>1.4330752598660501E-4</v>
      </c>
      <c r="H22" s="23">
        <v>1.3532344281228501E-4</v>
      </c>
      <c r="I22" s="23">
        <v>1.28124208327726E-4</v>
      </c>
      <c r="J22" s="23">
        <v>1.3955160088032601E-4</v>
      </c>
      <c r="K22" s="23">
        <v>1.3177677132502298E-4</v>
      </c>
      <c r="L22" s="23">
        <v>1.3205424059119399E-4</v>
      </c>
      <c r="M22" s="23">
        <v>1.4427668577978101E-4</v>
      </c>
      <c r="N22" s="23">
        <v>2.1646569294303601E-4</v>
      </c>
      <c r="O22" s="23">
        <v>2.3069625832484899E-4</v>
      </c>
      <c r="P22" s="23">
        <v>2.1784349220674401E-4</v>
      </c>
      <c r="Q22" s="23">
        <v>2.7925318820902701E-4</v>
      </c>
      <c r="R22" s="23">
        <v>3.0828019796253598E-4</v>
      </c>
      <c r="S22" s="23">
        <v>4.10277401560242E-4</v>
      </c>
      <c r="T22" s="23">
        <v>3.87419642513399E-4</v>
      </c>
      <c r="U22" s="23">
        <v>4.4091544989576496E-4</v>
      </c>
      <c r="V22" s="23">
        <v>4.1518058045263698E-4</v>
      </c>
      <c r="W22" s="23">
        <v>4.0543148802488601E-4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1.45450695745324E-4</v>
      </c>
      <c r="D24" s="23">
        <v>1.3734721028914502E-4</v>
      </c>
      <c r="E24" s="23">
        <v>1.3004031096614099E-4</v>
      </c>
      <c r="F24" s="23">
        <v>1.5670700145166099E-4</v>
      </c>
      <c r="G24" s="23">
        <v>1.47976394144231E-4</v>
      </c>
      <c r="H24" s="23">
        <v>1.3973219461214202E-4</v>
      </c>
      <c r="I24" s="23">
        <v>1.3229841364153599E-4</v>
      </c>
      <c r="J24" s="23">
        <v>1.6160783734677799E-4</v>
      </c>
      <c r="K24" s="23">
        <v>1.52604190077623E-4</v>
      </c>
      <c r="L24" s="23">
        <v>1.4410216244200899E-4</v>
      </c>
      <c r="M24" s="23">
        <v>1.86039543903089E-4</v>
      </c>
      <c r="N24" s="23">
        <v>2.1781133323716699E-4</v>
      </c>
      <c r="O24" s="23">
        <v>2.9875826025025498E-4</v>
      </c>
      <c r="P24" s="23">
        <v>2.8211356010326999E-4</v>
      </c>
      <c r="Q24" s="23">
        <v>2.9370601905988401E-4</v>
      </c>
      <c r="R24" s="23">
        <v>1.1996129427008001E-3</v>
      </c>
      <c r="S24" s="23">
        <v>1.13277898233776E-3</v>
      </c>
      <c r="T24" s="23">
        <v>1.06966853820134E-3</v>
      </c>
      <c r="U24" s="23">
        <v>1.0127619559623E-3</v>
      </c>
      <c r="V24" s="23">
        <v>9.5365017677693403E-4</v>
      </c>
      <c r="W24" s="23">
        <v>9.0051952450885997E-4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2.3616956905704368E-3</v>
      </c>
      <c r="D26" s="23">
        <v>2.3433270254152958E-3</v>
      </c>
      <c r="E26" s="23">
        <v>2.435773785887383E-3</v>
      </c>
      <c r="F26" s="23">
        <v>3.0873409289408145E-3</v>
      </c>
      <c r="G26" s="23">
        <v>3.3112132807445582E-3</v>
      </c>
      <c r="H26" s="23">
        <v>3.2267691521957204E-3</v>
      </c>
      <c r="I26" s="23">
        <v>3.0551043816915975E-3</v>
      </c>
      <c r="J26" s="23">
        <v>3.7056949702599568E-3</v>
      </c>
      <c r="K26" s="23">
        <v>3.6349969691252459E-3</v>
      </c>
      <c r="L26" s="23">
        <v>4.4710978743964548E-3</v>
      </c>
      <c r="M26" s="23">
        <v>5.7338041993595101E-3</v>
      </c>
      <c r="N26" s="23">
        <v>74101.046087946452</v>
      </c>
      <c r="O26" s="23">
        <v>76303.363865564781</v>
      </c>
      <c r="P26" s="23">
        <v>88647.056450745833</v>
      </c>
      <c r="Q26" s="23">
        <v>235958.23629510982</v>
      </c>
      <c r="R26" s="23">
        <v>223901.61460246774</v>
      </c>
      <c r="S26" s="23">
        <v>232339.12891786432</v>
      </c>
      <c r="T26" s="23">
        <v>219394.83400215444</v>
      </c>
      <c r="U26" s="23">
        <v>218202.80460317543</v>
      </c>
      <c r="V26" s="23">
        <v>205466.98336085276</v>
      </c>
      <c r="W26" s="23">
        <v>234044.79288868685</v>
      </c>
    </row>
    <row r="27" spans="1:23">
      <c r="A27" s="27" t="s">
        <v>119</v>
      </c>
      <c r="B27" s="27" t="s">
        <v>64</v>
      </c>
      <c r="C27" s="23">
        <v>4.2440789956008074E-4</v>
      </c>
      <c r="D27" s="23">
        <v>5.8705494766002721E-4</v>
      </c>
      <c r="E27" s="23">
        <v>5.5582350589581026E-4</v>
      </c>
      <c r="F27" s="23">
        <v>5.6016565562242739E-4</v>
      </c>
      <c r="G27" s="23">
        <v>1.0774669670742989E-3</v>
      </c>
      <c r="H27" s="23">
        <v>1.4174130983206461E-3</v>
      </c>
      <c r="I27" s="23">
        <v>1.3420064352604199E-3</v>
      </c>
      <c r="J27" s="23">
        <v>1.2636776753781572E-3</v>
      </c>
      <c r="K27" s="23">
        <v>1.2529164293316379E-3</v>
      </c>
      <c r="L27" s="23">
        <v>1.9531515191534808E-3</v>
      </c>
      <c r="M27" s="23">
        <v>10698.532197026221</v>
      </c>
      <c r="N27" s="23">
        <v>66688.436925848975</v>
      </c>
      <c r="O27" s="23">
        <v>84082.516356335473</v>
      </c>
      <c r="P27" s="23">
        <v>79398.032415430149</v>
      </c>
      <c r="Q27" s="23">
        <v>105371.00864310542</v>
      </c>
      <c r="R27" s="23">
        <v>99220.835188984696</v>
      </c>
      <c r="S27" s="23">
        <v>151682.84952717734</v>
      </c>
      <c r="T27" s="23">
        <v>143232.15250519634</v>
      </c>
      <c r="U27" s="23">
        <v>140380.02666602618</v>
      </c>
      <c r="V27" s="23">
        <v>134602.06423169412</v>
      </c>
      <c r="W27" s="23">
        <v>136642.32841451658</v>
      </c>
    </row>
    <row r="28" spans="1:23">
      <c r="A28" s="27" t="s">
        <v>119</v>
      </c>
      <c r="B28" s="27" t="s">
        <v>32</v>
      </c>
      <c r="C28" s="23">
        <v>9.3714378351715099E-4</v>
      </c>
      <c r="D28" s="23">
        <v>8.8493275089770898E-4</v>
      </c>
      <c r="E28" s="23">
        <v>8.3785414984840101E-4</v>
      </c>
      <c r="F28" s="23">
        <v>7.8895119767507702E-4</v>
      </c>
      <c r="G28" s="23">
        <v>7.4499640926217704E-4</v>
      </c>
      <c r="H28" s="23">
        <v>8.4707780297292102E-4</v>
      </c>
      <c r="I28" s="23">
        <v>1.0344233321245299E-3</v>
      </c>
      <c r="J28" s="23">
        <v>1.2568076529547601E-3</v>
      </c>
      <c r="K28" s="23">
        <v>1.18678720729965E-3</v>
      </c>
      <c r="L28" s="23">
        <v>3.06412412952302E-3</v>
      </c>
      <c r="M28" s="23">
        <v>19636.829712065701</v>
      </c>
      <c r="N28" s="23">
        <v>18490.688770448902</v>
      </c>
      <c r="O28" s="23">
        <v>45333.902910954101</v>
      </c>
      <c r="P28" s="23">
        <v>42808.218031770295</v>
      </c>
      <c r="Q28" s="23">
        <v>70905.513533635196</v>
      </c>
      <c r="R28" s="23">
        <v>73189.111131871803</v>
      </c>
      <c r="S28" s="23">
        <v>69111.530666632403</v>
      </c>
      <c r="T28" s="23">
        <v>65261.124149719501</v>
      </c>
      <c r="U28" s="23">
        <v>85021.065267110898</v>
      </c>
      <c r="V28" s="23">
        <v>80058.647874205897</v>
      </c>
      <c r="W28" s="23">
        <v>64563.8373683635</v>
      </c>
    </row>
    <row r="29" spans="1:23">
      <c r="A29" s="27" t="s">
        <v>119</v>
      </c>
      <c r="B29" s="27" t="s">
        <v>69</v>
      </c>
      <c r="C29" s="23">
        <v>0</v>
      </c>
      <c r="D29" s="23">
        <v>0</v>
      </c>
      <c r="E29" s="23">
        <v>1.3867640884179919E-3</v>
      </c>
      <c r="F29" s="23">
        <v>1.6166961980412671E-3</v>
      </c>
      <c r="G29" s="23">
        <v>1.5266253045281418E-3</v>
      </c>
      <c r="H29" s="23">
        <v>1.4415725250355011E-3</v>
      </c>
      <c r="I29" s="23">
        <v>1.4549775537099122E-3</v>
      </c>
      <c r="J29" s="23">
        <v>1.7828239501281389E-3</v>
      </c>
      <c r="K29" s="23">
        <v>1.6834975916204668E-3</v>
      </c>
      <c r="L29" s="23">
        <v>1.6554577254980628E-3</v>
      </c>
      <c r="M29" s="23">
        <v>2.0471929224055701E-3</v>
      </c>
      <c r="N29" s="23">
        <v>5.93426279995426E-3</v>
      </c>
      <c r="O29" s="23">
        <v>5.6162622848421493E-3</v>
      </c>
      <c r="P29" s="23">
        <v>5.3033638177011604E-3</v>
      </c>
      <c r="Q29" s="23">
        <v>1.5487097355003868E-2</v>
      </c>
      <c r="R29" s="23">
        <v>44520.953298190492</v>
      </c>
      <c r="S29" s="23">
        <v>72579.368331790771</v>
      </c>
      <c r="T29" s="23">
        <v>68535.758552672793</v>
      </c>
      <c r="U29" s="23">
        <v>64889.642366256659</v>
      </c>
      <c r="V29" s="23">
        <v>61102.234882799959</v>
      </c>
      <c r="W29" s="23">
        <v>57698.049917059041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3.0768652564569245E-3</v>
      </c>
      <c r="D31" s="28">
        <v>3.2049444529886522E-3</v>
      </c>
      <c r="E31" s="28">
        <v>3.2515529923205343E-3</v>
      </c>
      <c r="F31" s="28">
        <v>3.9559762560859675E-3</v>
      </c>
      <c r="G31" s="28">
        <v>4.6799641679496932E-3</v>
      </c>
      <c r="H31" s="28">
        <v>4.9192378879407937E-3</v>
      </c>
      <c r="I31" s="28">
        <v>4.6575334389212797E-3</v>
      </c>
      <c r="J31" s="28">
        <v>5.2705320838652182E-3</v>
      </c>
      <c r="K31" s="28">
        <v>5.1722943598595294E-3</v>
      </c>
      <c r="L31" s="28">
        <v>6.7004057965831384E-3</v>
      </c>
      <c r="M31" s="28">
        <v>10698.53826114665</v>
      </c>
      <c r="N31" s="28">
        <v>140789.48344807245</v>
      </c>
      <c r="O31" s="28">
        <v>160385.88075135477</v>
      </c>
      <c r="P31" s="28">
        <v>168045.08936613303</v>
      </c>
      <c r="Q31" s="28">
        <v>341329.24551117443</v>
      </c>
      <c r="R31" s="28">
        <v>323122.45129934559</v>
      </c>
      <c r="S31" s="28">
        <v>384021.97998809803</v>
      </c>
      <c r="T31" s="28">
        <v>362626.98796443897</v>
      </c>
      <c r="U31" s="28">
        <v>358582.83272287901</v>
      </c>
      <c r="V31" s="28">
        <v>340069.04896137764</v>
      </c>
      <c r="W31" s="28">
        <v>370687.12260915444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1.5272893844204999E-4</v>
      </c>
      <c r="D36" s="23">
        <v>1.4421996070866099E-4</v>
      </c>
      <c r="E36" s="23">
        <v>1.3654742967547E-4</v>
      </c>
      <c r="F36" s="23">
        <v>1.4988283878098599E-4</v>
      </c>
      <c r="G36" s="23">
        <v>1.4153242561885701E-4</v>
      </c>
      <c r="H36" s="23">
        <v>1.3364723849958502E-4</v>
      </c>
      <c r="I36" s="23">
        <v>1.26537178422951E-4</v>
      </c>
      <c r="J36" s="23">
        <v>1.36696624588656E-4</v>
      </c>
      <c r="K36" s="23">
        <v>1.29080854147775E-4</v>
      </c>
      <c r="L36" s="23">
        <v>1.21889380646066E-4</v>
      </c>
      <c r="M36" s="23">
        <v>1.2467301455487402E-4</v>
      </c>
      <c r="N36" s="23">
        <v>1.6015087151356099E-4</v>
      </c>
      <c r="O36" s="23">
        <v>1.9819753105092101E-4</v>
      </c>
      <c r="P36" s="23">
        <v>1.8715536447968801E-4</v>
      </c>
      <c r="Q36" s="23">
        <v>2.39656672355534E-4</v>
      </c>
      <c r="R36" s="23">
        <v>2.7002943790567204E-4</v>
      </c>
      <c r="S36" s="23">
        <v>3.7409187353279602E-4</v>
      </c>
      <c r="T36" s="23">
        <v>3.53250116531128E-4</v>
      </c>
      <c r="U36" s="23">
        <v>3.4714948965547198E-4</v>
      </c>
      <c r="V36" s="23">
        <v>3.2688744894983503E-4</v>
      </c>
      <c r="W36" s="23">
        <v>3.5781826611801199E-4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1.46737484499648E-4</v>
      </c>
      <c r="D38" s="23">
        <v>1.38562308262601E-4</v>
      </c>
      <c r="E38" s="23">
        <v>1.3119076548203501E-4</v>
      </c>
      <c r="F38" s="23">
        <v>1.3324269904144601E-4</v>
      </c>
      <c r="G38" s="23">
        <v>1.3843776920659102E-4</v>
      </c>
      <c r="H38" s="23">
        <v>1.3072499448521299E-4</v>
      </c>
      <c r="I38" s="23">
        <v>1.3117443592656301E-4</v>
      </c>
      <c r="J38" s="23">
        <v>1.67727672879957E-4</v>
      </c>
      <c r="K38" s="23">
        <v>1.5838307159897499E-4</v>
      </c>
      <c r="L38" s="23">
        <v>1.49559085500933E-4</v>
      </c>
      <c r="M38" s="23">
        <v>1.4160251195062101E-4</v>
      </c>
      <c r="N38" s="23">
        <v>1.3333761182355598E-4</v>
      </c>
      <c r="O38" s="23">
        <v>2.29403891659588E-4</v>
      </c>
      <c r="P38" s="23">
        <v>2.16623127084152E-4</v>
      </c>
      <c r="Q38" s="23">
        <v>2.6371410074083702E-4</v>
      </c>
      <c r="R38" s="23">
        <v>8.48702346326403E-4</v>
      </c>
      <c r="S38" s="23">
        <v>8.0141864592992796E-4</v>
      </c>
      <c r="T38" s="23">
        <v>7.5676925935721096E-4</v>
      </c>
      <c r="U38" s="23">
        <v>7.1650898193893601E-4</v>
      </c>
      <c r="V38" s="23">
        <v>6.7468857145119594E-4</v>
      </c>
      <c r="W38" s="23">
        <v>6.3709968954046403E-4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3.5455502260697447E-3</v>
      </c>
      <c r="D40" s="23">
        <v>3.5022536818901202E-3</v>
      </c>
      <c r="E40" s="23">
        <v>3.4722412219244277E-3</v>
      </c>
      <c r="F40" s="23">
        <v>3.7031588916356562E-3</v>
      </c>
      <c r="G40" s="23">
        <v>29626.705123323114</v>
      </c>
      <c r="H40" s="23">
        <v>67639.404108364761</v>
      </c>
      <c r="I40" s="23">
        <v>124791.73759696483</v>
      </c>
      <c r="J40" s="23">
        <v>201495.50684597384</v>
      </c>
      <c r="K40" s="23">
        <v>240128.82145903318</v>
      </c>
      <c r="L40" s="23">
        <v>226750.53954479695</v>
      </c>
      <c r="M40" s="23">
        <v>214687.36505146403</v>
      </c>
      <c r="N40" s="23">
        <v>233959.58291552568</v>
      </c>
      <c r="O40" s="23">
        <v>220925.00790909861</v>
      </c>
      <c r="P40" s="23">
        <v>208616.62853439583</v>
      </c>
      <c r="Q40" s="23">
        <v>282194.82331481512</v>
      </c>
      <c r="R40" s="23">
        <v>323853.07559928525</v>
      </c>
      <c r="S40" s="23">
        <v>385561.41532386129</v>
      </c>
      <c r="T40" s="23">
        <v>364080.65646237577</v>
      </c>
      <c r="U40" s="23">
        <v>344711.49201685778</v>
      </c>
      <c r="V40" s="23">
        <v>348438.60751938092</v>
      </c>
      <c r="W40" s="23">
        <v>339180.96061560046</v>
      </c>
    </row>
    <row r="41" spans="1:23">
      <c r="A41" s="27" t="s">
        <v>120</v>
      </c>
      <c r="B41" s="27" t="s">
        <v>64</v>
      </c>
      <c r="C41" s="23">
        <v>6.2227792074053922E-4</v>
      </c>
      <c r="D41" s="23">
        <v>9.2752793577840153E-4</v>
      </c>
      <c r="E41" s="23">
        <v>8.7818326229185278E-4</v>
      </c>
      <c r="F41" s="23">
        <v>8.2692642471094042E-4</v>
      </c>
      <c r="G41" s="23">
        <v>1.728406375187186E-3</v>
      </c>
      <c r="H41" s="23">
        <v>1862.0968972824262</v>
      </c>
      <c r="I41" s="23">
        <v>1763.0330632243808</v>
      </c>
      <c r="J41" s="23">
        <v>1660.1302828461303</v>
      </c>
      <c r="K41" s="23">
        <v>1567.6395663622588</v>
      </c>
      <c r="L41" s="23">
        <v>1480.3017618818301</v>
      </c>
      <c r="M41" s="23">
        <v>1401.5494092205386</v>
      </c>
      <c r="N41" s="23">
        <v>1319.7453103328451</v>
      </c>
      <c r="O41" s="23">
        <v>1246.2184229340535</v>
      </c>
      <c r="P41" s="23">
        <v>1176.7879343845154</v>
      </c>
      <c r="Q41" s="23">
        <v>7413.5604854534149</v>
      </c>
      <c r="R41" s="23">
        <v>25009.241714935859</v>
      </c>
      <c r="S41" s="23">
        <v>24598.235606113842</v>
      </c>
      <c r="T41" s="23">
        <v>23227.795656585571</v>
      </c>
      <c r="U41" s="23">
        <v>21992.072237080629</v>
      </c>
      <c r="V41" s="23">
        <v>20708.463089393023</v>
      </c>
      <c r="W41" s="23">
        <v>19554.73386724509</v>
      </c>
    </row>
    <row r="42" spans="1:23">
      <c r="A42" s="27" t="s">
        <v>120</v>
      </c>
      <c r="B42" s="27" t="s">
        <v>32</v>
      </c>
      <c r="C42" s="23">
        <v>9.3179724690949095E-4</v>
      </c>
      <c r="D42" s="23">
        <v>8.7988408554751595E-4</v>
      </c>
      <c r="E42" s="23">
        <v>8.3307407451435503E-4</v>
      </c>
      <c r="F42" s="23">
        <v>7.8445012053598995E-4</v>
      </c>
      <c r="G42" s="23">
        <v>7.4074610035040401E-4</v>
      </c>
      <c r="H42" s="23">
        <v>9.0071757450298695E-4</v>
      </c>
      <c r="I42" s="23">
        <v>1.0782729397277899E-3</v>
      </c>
      <c r="J42" s="23">
        <v>1.5651899584357201E-3</v>
      </c>
      <c r="K42" s="23">
        <v>1.4779886288075E-3</v>
      </c>
      <c r="L42" s="23">
        <v>3.4322662084199499E-3</v>
      </c>
      <c r="M42" s="23">
        <v>2.7231918099941202E-3</v>
      </c>
      <c r="N42" s="23">
        <v>2.56424753685657E-3</v>
      </c>
      <c r="O42" s="23">
        <v>2.52185877133634E-2</v>
      </c>
      <c r="P42" s="23">
        <v>2.38135861235571E-2</v>
      </c>
      <c r="Q42" s="23">
        <v>15834.719908232</v>
      </c>
      <c r="R42" s="23">
        <v>45839.412132334597</v>
      </c>
      <c r="S42" s="23">
        <v>43285.563723020699</v>
      </c>
      <c r="T42" s="23">
        <v>40873.997526225503</v>
      </c>
      <c r="U42" s="23">
        <v>38699.492608311499</v>
      </c>
      <c r="V42" s="23">
        <v>36440.721916633003</v>
      </c>
      <c r="W42" s="23">
        <v>34410.502275593899</v>
      </c>
    </row>
    <row r="43" spans="1:23">
      <c r="A43" s="27" t="s">
        <v>120</v>
      </c>
      <c r="B43" s="27" t="s">
        <v>69</v>
      </c>
      <c r="C43" s="23">
        <v>0</v>
      </c>
      <c r="D43" s="23">
        <v>0</v>
      </c>
      <c r="E43" s="23">
        <v>7.1347769076420095E-4</v>
      </c>
      <c r="F43" s="23">
        <v>7.8848993775924099E-4</v>
      </c>
      <c r="G43" s="23">
        <v>8.0568076744593202E-4</v>
      </c>
      <c r="H43" s="23">
        <v>7.9034542631771195E-4</v>
      </c>
      <c r="I43" s="23">
        <v>7.7359501094138091E-4</v>
      </c>
      <c r="J43" s="23">
        <v>1.07501054953556E-3</v>
      </c>
      <c r="K43" s="23">
        <v>1.01511855445942E-3</v>
      </c>
      <c r="L43" s="23">
        <v>9.5856331833485994E-4</v>
      </c>
      <c r="M43" s="23">
        <v>1.0118230335242301E-3</v>
      </c>
      <c r="N43" s="23">
        <v>1.9839657725160401E-3</v>
      </c>
      <c r="O43" s="23">
        <v>3.2071201741803402E-3</v>
      </c>
      <c r="P43" s="23">
        <v>3.02844208979914E-3</v>
      </c>
      <c r="Q43" s="23">
        <v>4.6678224955681502E-3</v>
      </c>
      <c r="R43" s="23">
        <v>6.3982043449156395E-2</v>
      </c>
      <c r="S43" s="23">
        <v>27624.3684935335</v>
      </c>
      <c r="T43" s="23">
        <v>26085.333790561501</v>
      </c>
      <c r="U43" s="23">
        <v>24697.588765283497</v>
      </c>
      <c r="V43" s="23">
        <v>23256.066989204002</v>
      </c>
      <c r="W43" s="23">
        <v>21960.403219043499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4.4672945697519818E-3</v>
      </c>
      <c r="D45" s="28">
        <v>4.7125638866397836E-3</v>
      </c>
      <c r="E45" s="28">
        <v>4.6181626793737858E-3</v>
      </c>
      <c r="F45" s="28">
        <v>4.813210854169029E-3</v>
      </c>
      <c r="G45" s="28">
        <v>29626.707131699684</v>
      </c>
      <c r="H45" s="28">
        <v>69501.50127001942</v>
      </c>
      <c r="I45" s="28">
        <v>126554.77091790082</v>
      </c>
      <c r="J45" s="28">
        <v>203155.63743324426</v>
      </c>
      <c r="K45" s="28">
        <v>241696.46131285935</v>
      </c>
      <c r="L45" s="28">
        <v>228230.84157812723</v>
      </c>
      <c r="M45" s="28">
        <v>216088.91472696009</v>
      </c>
      <c r="N45" s="28">
        <v>235279.32851934704</v>
      </c>
      <c r="O45" s="28">
        <v>222171.2267596341</v>
      </c>
      <c r="P45" s="28">
        <v>209793.41687255882</v>
      </c>
      <c r="Q45" s="28">
        <v>289608.38430363929</v>
      </c>
      <c r="R45" s="28">
        <v>348862.31843295292</v>
      </c>
      <c r="S45" s="28">
        <v>410159.65210548567</v>
      </c>
      <c r="T45" s="28">
        <v>387308.45322898077</v>
      </c>
      <c r="U45" s="28">
        <v>366703.56531759683</v>
      </c>
      <c r="V45" s="28">
        <v>369147.07161034999</v>
      </c>
      <c r="W45" s="28">
        <v>358735.69547776348</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1.4360237940970201E-4</v>
      </c>
      <c r="D50" s="23">
        <v>1.35601869085181E-4</v>
      </c>
      <c r="E50" s="23">
        <v>1.28387822266679E-4</v>
      </c>
      <c r="F50" s="23">
        <v>1.4690773169742698E-4</v>
      </c>
      <c r="G50" s="23">
        <v>1.38723070488966E-4</v>
      </c>
      <c r="H50" s="23">
        <v>1.4240870231201999E-4</v>
      </c>
      <c r="I50" s="23">
        <v>1.34832530591292E-4</v>
      </c>
      <c r="J50" s="23">
        <v>1.58061643318713E-4</v>
      </c>
      <c r="K50" s="23">
        <v>1.6249182357744199E-4</v>
      </c>
      <c r="L50" s="23">
        <v>2.1649436475913801E-4</v>
      </c>
      <c r="M50" s="23">
        <v>2.3238470795760598E-4</v>
      </c>
      <c r="N50" s="23">
        <v>3.2955576965489097E-4</v>
      </c>
      <c r="O50" s="23">
        <v>3.3180664878430598E-4</v>
      </c>
      <c r="P50" s="23">
        <v>3.2877674965883905E-4</v>
      </c>
      <c r="Q50" s="23">
        <v>3.2171678793629796E-4</v>
      </c>
      <c r="R50" s="23">
        <v>3.0293917527346095E-4</v>
      </c>
      <c r="S50" s="23">
        <v>3.7996204265668799E-4</v>
      </c>
      <c r="T50" s="23">
        <v>3.5879324129213703E-4</v>
      </c>
      <c r="U50" s="23">
        <v>4.3290022212223099E-4</v>
      </c>
      <c r="V50" s="23">
        <v>4.0763317670377202E-4</v>
      </c>
      <c r="W50" s="23">
        <v>3.8492273518990797E-4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1.4718782652265201E-4</v>
      </c>
      <c r="D52" s="23">
        <v>1.3898756040882601E-4</v>
      </c>
      <c r="E52" s="23">
        <v>1.41208490209545E-4</v>
      </c>
      <c r="F52" s="23">
        <v>1.32966587911353E-4</v>
      </c>
      <c r="G52" s="23">
        <v>1.2555862876907501E-4</v>
      </c>
      <c r="H52" s="23">
        <v>1.5031727734761099E-4</v>
      </c>
      <c r="I52" s="23">
        <v>1.4232036783794698E-4</v>
      </c>
      <c r="J52" s="23">
        <v>1.58986950571952E-4</v>
      </c>
      <c r="K52" s="23">
        <v>1.50129320602702E-4</v>
      </c>
      <c r="L52" s="23">
        <v>1.4176517521435599E-4</v>
      </c>
      <c r="M52" s="23">
        <v>1.854068992351E-4</v>
      </c>
      <c r="N52" s="23">
        <v>1.7458527266973799E-4</v>
      </c>
      <c r="O52" s="23">
        <v>1.6485861436334301E-4</v>
      </c>
      <c r="P52" s="23">
        <v>2.0977518251125298E-4</v>
      </c>
      <c r="Q52" s="23">
        <v>2.3796706515865902E-4</v>
      </c>
      <c r="R52" s="23">
        <v>3.1518607471807804E-4</v>
      </c>
      <c r="S52" s="23">
        <v>2.9762613277775201E-4</v>
      </c>
      <c r="T52" s="23">
        <v>2.8104450677737705E-4</v>
      </c>
      <c r="U52" s="23">
        <v>4.2524948248919697E-4</v>
      </c>
      <c r="V52" s="23">
        <v>4.0042898705134201E-4</v>
      </c>
      <c r="W52" s="23">
        <v>6.70352496455966E-4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2.0107496366084899E-3</v>
      </c>
      <c r="D54" s="23">
        <v>2.0020467482172555E-3</v>
      </c>
      <c r="E54" s="23">
        <v>1.9383237823550341E-3</v>
      </c>
      <c r="F54" s="23">
        <v>2.1712330645704239E-3</v>
      </c>
      <c r="G54" s="23">
        <v>2.0669872739565698E-3</v>
      </c>
      <c r="H54" s="23">
        <v>2.1565362618752889E-3</v>
      </c>
      <c r="I54" s="23">
        <v>3.5881268512930162E-3</v>
      </c>
      <c r="J54" s="23">
        <v>11535.073449948184</v>
      </c>
      <c r="K54" s="23">
        <v>23211.492573446591</v>
      </c>
      <c r="L54" s="23">
        <v>21918.312148827226</v>
      </c>
      <c r="M54" s="23">
        <v>20752.253516369459</v>
      </c>
      <c r="N54" s="23">
        <v>29233.951349857431</v>
      </c>
      <c r="O54" s="23">
        <v>27822.815217197382</v>
      </c>
      <c r="P54" s="23">
        <v>26272.72446440181</v>
      </c>
      <c r="Q54" s="23">
        <v>38597.472574841944</v>
      </c>
      <c r="R54" s="23">
        <v>42410.68762895542</v>
      </c>
      <c r="S54" s="23">
        <v>101646.07716216837</v>
      </c>
      <c r="T54" s="23">
        <v>97769.291006973028</v>
      </c>
      <c r="U54" s="23">
        <v>92567.949447239429</v>
      </c>
      <c r="V54" s="23">
        <v>87165.046884576819</v>
      </c>
      <c r="W54" s="23">
        <v>82309.845313844722</v>
      </c>
    </row>
    <row r="55" spans="1:23">
      <c r="A55" s="27" t="s">
        <v>121</v>
      </c>
      <c r="B55" s="27" t="s">
        <v>64</v>
      </c>
      <c r="C55" s="23">
        <v>1.9312023530807231E-4</v>
      </c>
      <c r="D55" s="23">
        <v>2.2072291308657501E-4</v>
      </c>
      <c r="E55" s="23">
        <v>2.089804095380258E-4</v>
      </c>
      <c r="F55" s="23">
        <v>2.4529255531941809E-4</v>
      </c>
      <c r="G55" s="23">
        <v>3.8481925749337E-4</v>
      </c>
      <c r="H55" s="23">
        <v>4.3908851752103196E-4</v>
      </c>
      <c r="I55" s="23">
        <v>19446.705469061028</v>
      </c>
      <c r="J55" s="23">
        <v>22929.063471784528</v>
      </c>
      <c r="K55" s="23">
        <v>21651.618001927574</v>
      </c>
      <c r="L55" s="23">
        <v>20445.342771119726</v>
      </c>
      <c r="M55" s="23">
        <v>19357.646407004519</v>
      </c>
      <c r="N55" s="23">
        <v>18227.800530366945</v>
      </c>
      <c r="O55" s="23">
        <v>17212.276226828482</v>
      </c>
      <c r="P55" s="23">
        <v>16253.329764887516</v>
      </c>
      <c r="Q55" s="23">
        <v>15388.649339230569</v>
      </c>
      <c r="R55" s="23">
        <v>14490.461543936235</v>
      </c>
      <c r="S55" s="23">
        <v>17238.50135033637</v>
      </c>
      <c r="T55" s="23">
        <v>27406.770399901237</v>
      </c>
      <c r="U55" s="23">
        <v>26088.130164707385</v>
      </c>
      <c r="V55" s="23">
        <v>43079.760778651791</v>
      </c>
      <c r="W55" s="23">
        <v>49078.694936990112</v>
      </c>
    </row>
    <row r="56" spans="1:23">
      <c r="A56" s="27" t="s">
        <v>121</v>
      </c>
      <c r="B56" s="27" t="s">
        <v>32</v>
      </c>
      <c r="C56" s="23">
        <v>9.6553985564676499E-4</v>
      </c>
      <c r="D56" s="23">
        <v>9.1174679444825204E-4</v>
      </c>
      <c r="E56" s="23">
        <v>8.6324168086728003E-4</v>
      </c>
      <c r="F56" s="23">
        <v>8.12856937125055E-4</v>
      </c>
      <c r="G56" s="23">
        <v>7.6757028975500501E-4</v>
      </c>
      <c r="H56" s="23">
        <v>1.13761635734896E-3</v>
      </c>
      <c r="I56" s="23">
        <v>1.1323921344497799E-3</v>
      </c>
      <c r="J56" s="23">
        <v>1.4800794967130199E-3</v>
      </c>
      <c r="K56" s="23">
        <v>1.3976199208812E-3</v>
      </c>
      <c r="L56" s="23">
        <v>7.8932833162566104E-3</v>
      </c>
      <c r="M56" s="23">
        <v>6.9278169092766902E-3</v>
      </c>
      <c r="N56" s="23">
        <v>6.5234616894079304E-3</v>
      </c>
      <c r="O56" s="23">
        <v>6.1600204789470604E-3</v>
      </c>
      <c r="P56" s="23">
        <v>5.8215454516865701E-3</v>
      </c>
      <c r="Q56" s="23">
        <v>7.6556564971148808E-3</v>
      </c>
      <c r="R56" s="23">
        <v>1.4781091213554899E-2</v>
      </c>
      <c r="S56" s="23">
        <v>1.39265200955212E-2</v>
      </c>
      <c r="T56" s="23">
        <v>1.2917461433639098E-2</v>
      </c>
      <c r="U56" s="23">
        <v>17866.965853930498</v>
      </c>
      <c r="V56" s="23">
        <v>16824.122681350498</v>
      </c>
      <c r="W56" s="23">
        <v>22331.044422546402</v>
      </c>
    </row>
    <row r="57" spans="1:23">
      <c r="A57" s="27" t="s">
        <v>121</v>
      </c>
      <c r="B57" s="27" t="s">
        <v>69</v>
      </c>
      <c r="C57" s="23">
        <v>0</v>
      </c>
      <c r="D57" s="23">
        <v>0</v>
      </c>
      <c r="E57" s="23">
        <v>8.03412000226487E-4</v>
      </c>
      <c r="F57" s="23">
        <v>9.1399381767944899E-4</v>
      </c>
      <c r="G57" s="23">
        <v>9.4226606154239204E-4</v>
      </c>
      <c r="H57" s="23">
        <v>1.0976924591136299E-3</v>
      </c>
      <c r="I57" s="23">
        <v>1.03929499862297E-3</v>
      </c>
      <c r="J57" s="23">
        <v>1.4199848980142899E-3</v>
      </c>
      <c r="K57" s="23">
        <v>1.5287603257324101E-3</v>
      </c>
      <c r="L57" s="23">
        <v>473.24556302482097</v>
      </c>
      <c r="M57" s="23">
        <v>13821.553666566298</v>
      </c>
      <c r="N57" s="23">
        <v>48682.344072701002</v>
      </c>
      <c r="O57" s="23">
        <v>45970.107701851601</v>
      </c>
      <c r="P57" s="23">
        <v>44818.794919941996</v>
      </c>
      <c r="Q57" s="23">
        <v>52869.980235782306</v>
      </c>
      <c r="R57" s="23">
        <v>60454.975906792999</v>
      </c>
      <c r="S57" s="23">
        <v>63825.326041116496</v>
      </c>
      <c r="T57" s="23">
        <v>60269.429669086399</v>
      </c>
      <c r="U57" s="23">
        <v>67105.677152307806</v>
      </c>
      <c r="V57" s="23">
        <v>63188.926580705796</v>
      </c>
      <c r="W57" s="23">
        <v>86734.779084580005</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2.4946600778489162E-3</v>
      </c>
      <c r="D59" s="28">
        <v>2.4973590907978378E-3</v>
      </c>
      <c r="E59" s="28">
        <v>2.4169005043692842E-3</v>
      </c>
      <c r="F59" s="28">
        <v>2.6963999394986216E-3</v>
      </c>
      <c r="G59" s="28">
        <v>2.7160882307079811E-3</v>
      </c>
      <c r="H59" s="28">
        <v>2.8883507590559518E-3</v>
      </c>
      <c r="I59" s="28">
        <v>19446.709334340776</v>
      </c>
      <c r="J59" s="28">
        <v>34464.137238781303</v>
      </c>
      <c r="K59" s="28">
        <v>44863.11088799531</v>
      </c>
      <c r="L59" s="28">
        <v>42363.65527820649</v>
      </c>
      <c r="M59" s="28">
        <v>40109.900341165587</v>
      </c>
      <c r="N59" s="28">
        <v>47461.75238436542</v>
      </c>
      <c r="O59" s="28">
        <v>45035.091940691127</v>
      </c>
      <c r="P59" s="28">
        <v>42526.054767841255</v>
      </c>
      <c r="Q59" s="28">
        <v>53986.122473756368</v>
      </c>
      <c r="R59" s="28">
        <v>56901.149791016898</v>
      </c>
      <c r="S59" s="28">
        <v>118884.57919009292</v>
      </c>
      <c r="T59" s="28">
        <v>125176.062046712</v>
      </c>
      <c r="U59" s="28">
        <v>118656.08047009652</v>
      </c>
      <c r="V59" s="28">
        <v>130244.80847129077</v>
      </c>
      <c r="W59" s="28">
        <v>131388.54130611007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1.4020434316465899E-4</v>
      </c>
      <c r="D64" s="23">
        <v>1.3239314741955699E-4</v>
      </c>
      <c r="E64" s="23">
        <v>1.5505131214571099E-4</v>
      </c>
      <c r="F64" s="23">
        <v>1.4600144719768298E-4</v>
      </c>
      <c r="G64" s="23">
        <v>1.3786727776050799E-4</v>
      </c>
      <c r="H64" s="23">
        <v>1.3018628679315399E-4</v>
      </c>
      <c r="I64" s="23">
        <v>1.2326035004620002E-4</v>
      </c>
      <c r="J64" s="23">
        <v>1.3613712652387001E-4</v>
      </c>
      <c r="K64" s="23">
        <v>1.2855252736345299E-4</v>
      </c>
      <c r="L64" s="23">
        <v>1.3093374058705502E-4</v>
      </c>
      <c r="M64" s="23">
        <v>1.4423464094935899E-4</v>
      </c>
      <c r="N64" s="23">
        <v>2.19724142330564E-4</v>
      </c>
      <c r="O64" s="23">
        <v>2.07482665020172E-4</v>
      </c>
      <c r="P64" s="23">
        <v>1.9592319636459299E-4</v>
      </c>
      <c r="Q64" s="23">
        <v>2.2852272856950002E-4</v>
      </c>
      <c r="R64" s="23">
        <v>2.2638719767625602E-4</v>
      </c>
      <c r="S64" s="23">
        <v>2.6417823940352099E-4</v>
      </c>
      <c r="T64" s="23">
        <v>2.4946009378121599E-4</v>
      </c>
      <c r="U64" s="23">
        <v>2.9035603341729098E-4</v>
      </c>
      <c r="V64" s="23">
        <v>2.7340885088198802E-4</v>
      </c>
      <c r="W64" s="23">
        <v>3.1790534607852299E-4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1.46622126444216E-4</v>
      </c>
      <c r="D66" s="23">
        <v>1.3845337714325E-4</v>
      </c>
      <c r="E66" s="23">
        <v>1.43486514569619E-4</v>
      </c>
      <c r="F66" s="23">
        <v>1.3511165104380802E-4</v>
      </c>
      <c r="G66" s="23">
        <v>1.27584184134259E-4</v>
      </c>
      <c r="H66" s="23">
        <v>1.56373258197935E-4</v>
      </c>
      <c r="I66" s="23">
        <v>1.4805416928410201E-4</v>
      </c>
      <c r="J66" s="23">
        <v>1.6201266049896401E-4</v>
      </c>
      <c r="K66" s="23">
        <v>1.5298645934301399E-4</v>
      </c>
      <c r="L66" s="23">
        <v>1.44463134363881E-4</v>
      </c>
      <c r="M66" s="23">
        <v>1.9372278177145398E-4</v>
      </c>
      <c r="N66" s="23">
        <v>2.3150641147246E-4</v>
      </c>
      <c r="O66" s="23">
        <v>2.1860850934304099E-4</v>
      </c>
      <c r="P66" s="23">
        <v>2.2359623475556002E-4</v>
      </c>
      <c r="Q66" s="23">
        <v>2.4656824962942403E-4</v>
      </c>
      <c r="R66" s="23">
        <v>3.6862767183250901E-4</v>
      </c>
      <c r="S66" s="23">
        <v>3.4809034155620602E-4</v>
      </c>
      <c r="T66" s="23">
        <v>3.2869720626879499E-4</v>
      </c>
      <c r="U66" s="23">
        <v>4.4106249068563404E-4</v>
      </c>
      <c r="V66" s="23">
        <v>4.1531903892693702E-4</v>
      </c>
      <c r="W66" s="23">
        <v>7.8943663038491898E-4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3.4902915278830189E-3</v>
      </c>
      <c r="D68" s="23">
        <v>3.5964382006705509E-3</v>
      </c>
      <c r="E68" s="23">
        <v>3.9189087930789233E-3</v>
      </c>
      <c r="F68" s="23">
        <v>3.961762850358634E-3</v>
      </c>
      <c r="G68" s="23">
        <v>3.7647597151522615E-3</v>
      </c>
      <c r="H68" s="23">
        <v>4.1340775461977015E-3</v>
      </c>
      <c r="I68" s="23">
        <v>3.9141437859126311E-3</v>
      </c>
      <c r="J68" s="23">
        <v>5.5655097546619264E-3</v>
      </c>
      <c r="K68" s="23">
        <v>5.5449275797052203E-3</v>
      </c>
      <c r="L68" s="23">
        <v>6.6643049044122849E-3</v>
      </c>
      <c r="M68" s="23">
        <v>9.5011434508277433E-3</v>
      </c>
      <c r="N68" s="23">
        <v>56765.126463658788</v>
      </c>
      <c r="O68" s="23">
        <v>53602.574581498542</v>
      </c>
      <c r="P68" s="23">
        <v>50616.217958821791</v>
      </c>
      <c r="Q68" s="23">
        <v>53430.133510957668</v>
      </c>
      <c r="R68" s="23">
        <v>59461.146244453383</v>
      </c>
      <c r="S68" s="23">
        <v>85567.526967575701</v>
      </c>
      <c r="T68" s="23">
        <v>89752.14773291639</v>
      </c>
      <c r="U68" s="23">
        <v>105521.53997496646</v>
      </c>
      <c r="V68" s="23">
        <v>101469.10867494209</v>
      </c>
      <c r="W68" s="23">
        <v>95815.96690363923</v>
      </c>
    </row>
    <row r="69" spans="1:23">
      <c r="A69" s="27" t="s">
        <v>122</v>
      </c>
      <c r="B69" s="27" t="s">
        <v>64</v>
      </c>
      <c r="C69" s="23">
        <v>5.9760839955744596E-4</v>
      </c>
      <c r="D69" s="23">
        <v>8.8727913646691778E-4</v>
      </c>
      <c r="E69" s="23">
        <v>8.4007570723150255E-4</v>
      </c>
      <c r="F69" s="23">
        <v>7.9104308963314732E-4</v>
      </c>
      <c r="G69" s="23">
        <v>1.1370699354560589E-3</v>
      </c>
      <c r="H69" s="23">
        <v>1.3786364662147482E-3</v>
      </c>
      <c r="I69" s="23">
        <v>1.354318369099159E-3</v>
      </c>
      <c r="J69" s="23">
        <v>1.3484456708932838E-3</v>
      </c>
      <c r="K69" s="23">
        <v>1.4034615685286017E-3</v>
      </c>
      <c r="L69" s="23">
        <v>1.682101454241562E-3</v>
      </c>
      <c r="M69" s="23">
        <v>5.4207884580708592E-3</v>
      </c>
      <c r="N69" s="23">
        <v>6635.173309120627</v>
      </c>
      <c r="O69" s="23">
        <v>6265.5083162227593</v>
      </c>
      <c r="P69" s="23">
        <v>5916.4384458044105</v>
      </c>
      <c r="Q69" s="23">
        <v>5601.682748710733</v>
      </c>
      <c r="R69" s="23">
        <v>20981.062851327992</v>
      </c>
      <c r="S69" s="23">
        <v>20843.904784167687</v>
      </c>
      <c r="T69" s="23">
        <v>19682.629655244582</v>
      </c>
      <c r="U69" s="23">
        <v>18635.509789077321</v>
      </c>
      <c r="V69" s="23">
        <v>19193.215148120998</v>
      </c>
      <c r="W69" s="23">
        <v>18123.904810375181</v>
      </c>
    </row>
    <row r="70" spans="1:23">
      <c r="A70" s="27" t="s">
        <v>122</v>
      </c>
      <c r="B70" s="27" t="s">
        <v>32</v>
      </c>
      <c r="C70" s="23">
        <v>1.0059561254376602E-3</v>
      </c>
      <c r="D70" s="23">
        <v>9.4991135514442603E-4</v>
      </c>
      <c r="E70" s="23">
        <v>8.9937587922754201E-4</v>
      </c>
      <c r="F70" s="23">
        <v>8.4688209422252299E-4</v>
      </c>
      <c r="G70" s="23">
        <v>7.9969980541692897E-4</v>
      </c>
      <c r="H70" s="23">
        <v>1.17612177012141E-3</v>
      </c>
      <c r="I70" s="23">
        <v>1.1702404376739799E-3</v>
      </c>
      <c r="J70" s="23">
        <v>1.55450095109429E-3</v>
      </c>
      <c r="K70" s="23">
        <v>1.4678951374592299E-3</v>
      </c>
      <c r="L70" s="23">
        <v>6326.8705013215595</v>
      </c>
      <c r="M70" s="23">
        <v>23312.023755522299</v>
      </c>
      <c r="N70" s="23">
        <v>21951.373118432399</v>
      </c>
      <c r="O70" s="23">
        <v>20728.3976496877</v>
      </c>
      <c r="P70" s="23">
        <v>19573.557752623401</v>
      </c>
      <c r="Q70" s="23">
        <v>18532.240527538699</v>
      </c>
      <c r="R70" s="23">
        <v>39737.576656001802</v>
      </c>
      <c r="S70" s="23">
        <v>37523.679517325603</v>
      </c>
      <c r="T70" s="23">
        <v>35433.124867404702</v>
      </c>
      <c r="U70" s="23">
        <v>43445.114008516197</v>
      </c>
      <c r="V70" s="23">
        <v>37344.643800243401</v>
      </c>
      <c r="W70" s="23">
        <v>43165.314247175098</v>
      </c>
    </row>
    <row r="71" spans="1:23">
      <c r="A71" s="27" t="s">
        <v>122</v>
      </c>
      <c r="B71" s="27" t="s">
        <v>69</v>
      </c>
      <c r="C71" s="23">
        <v>0</v>
      </c>
      <c r="D71" s="23">
        <v>0</v>
      </c>
      <c r="E71" s="23">
        <v>8.9465198398019094E-4</v>
      </c>
      <c r="F71" s="23">
        <v>8.4243391811243999E-4</v>
      </c>
      <c r="G71" s="23">
        <v>7.9549945026246205E-4</v>
      </c>
      <c r="H71" s="23">
        <v>8.7932968685766101E-4</v>
      </c>
      <c r="I71" s="23">
        <v>8.3254916994675396E-4</v>
      </c>
      <c r="J71" s="23">
        <v>9.3636158451659206E-4</v>
      </c>
      <c r="K71" s="23">
        <v>8.8419413050082991E-4</v>
      </c>
      <c r="L71" s="23">
        <v>9.0857738519339209E-4</v>
      </c>
      <c r="M71" s="23">
        <v>1.0407011266461601E-3</v>
      </c>
      <c r="N71" s="23">
        <v>1.4922718727365101E-3</v>
      </c>
      <c r="O71" s="23">
        <v>1.4091330238267801E-3</v>
      </c>
      <c r="P71" s="23">
        <v>1.33062608437291E-3</v>
      </c>
      <c r="Q71" s="23">
        <v>1.57053699041791E-3</v>
      </c>
      <c r="R71" s="23">
        <v>1.67926834188095E-3</v>
      </c>
      <c r="S71" s="23">
        <v>1.77351523937051E-3</v>
      </c>
      <c r="T71" s="23">
        <v>1.67470749647931E-3</v>
      </c>
      <c r="U71" s="23">
        <v>1.79628398728343E-3</v>
      </c>
      <c r="V71" s="23">
        <v>1.6914404534348201E-3</v>
      </c>
      <c r="W71" s="23">
        <v>2.0262843237019998E-3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4.3747263970493394E-3</v>
      </c>
      <c r="D73" s="28">
        <v>4.7545638617002761E-3</v>
      </c>
      <c r="E73" s="28">
        <v>5.0575223270257555E-3</v>
      </c>
      <c r="F73" s="28">
        <v>5.033919038233272E-3</v>
      </c>
      <c r="G73" s="28">
        <v>5.1672811125030877E-3</v>
      </c>
      <c r="H73" s="28">
        <v>5.7992735574035389E-3</v>
      </c>
      <c r="I73" s="28">
        <v>5.5397766743420923E-3</v>
      </c>
      <c r="J73" s="28">
        <v>7.2121052125780445E-3</v>
      </c>
      <c r="K73" s="28">
        <v>7.229928134940289E-3</v>
      </c>
      <c r="L73" s="28">
        <v>8.6218032336047822E-3</v>
      </c>
      <c r="M73" s="28">
        <v>1.5259889331619415E-2</v>
      </c>
      <c r="N73" s="28">
        <v>63400.300224009967</v>
      </c>
      <c r="O73" s="28">
        <v>59868.083323812476</v>
      </c>
      <c r="P73" s="28">
        <v>56532.656824145633</v>
      </c>
      <c r="Q73" s="28">
        <v>59031.816734759384</v>
      </c>
      <c r="R73" s="28">
        <v>80442.20969079624</v>
      </c>
      <c r="S73" s="28">
        <v>106411.43236401197</v>
      </c>
      <c r="T73" s="28">
        <v>109434.77796631827</v>
      </c>
      <c r="U73" s="28">
        <v>124157.0504954623</v>
      </c>
      <c r="V73" s="28">
        <v>120662.32451179098</v>
      </c>
      <c r="W73" s="28">
        <v>113939.87282135639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1.27425586883934E-4</v>
      </c>
      <c r="D78" s="23">
        <v>1.20326333183099E-4</v>
      </c>
      <c r="E78" s="23">
        <v>1.1392494795929901E-4</v>
      </c>
      <c r="F78" s="23">
        <v>1.0727550153427299E-4</v>
      </c>
      <c r="G78" s="23">
        <v>1.0129886827011E-4</v>
      </c>
      <c r="H78" s="23">
        <v>9.5655210798773502E-5</v>
      </c>
      <c r="I78" s="23">
        <v>9.0566334267856694E-5</v>
      </c>
      <c r="J78" s="23">
        <v>8.5280257790207702E-5</v>
      </c>
      <c r="K78" s="23">
        <v>8.0529044156192904E-5</v>
      </c>
      <c r="L78" s="23">
        <v>7.6042534588288894E-5</v>
      </c>
      <c r="M78" s="23">
        <v>7.1997056392314601E-5</v>
      </c>
      <c r="N78" s="23">
        <v>6.7794811161434593E-5</v>
      </c>
      <c r="O78" s="23">
        <v>6.4017763114768703E-5</v>
      </c>
      <c r="P78" s="23">
        <v>6.0451145508167799E-5</v>
      </c>
      <c r="Q78" s="23">
        <v>6.8458767150981806E-5</v>
      </c>
      <c r="R78" s="23">
        <v>6.4463040906223202E-5</v>
      </c>
      <c r="S78" s="23">
        <v>7.2341237659704502E-5</v>
      </c>
      <c r="T78" s="23">
        <v>6.83108948397305E-5</v>
      </c>
      <c r="U78" s="23">
        <v>7.57706015519551E-5</v>
      </c>
      <c r="V78" s="23">
        <v>7.1348106175510789E-5</v>
      </c>
      <c r="W78" s="23">
        <v>8.4505816540781812E-5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1.4521783674647002E-4</v>
      </c>
      <c r="D80" s="23">
        <v>1.3712732454903602E-4</v>
      </c>
      <c r="E80" s="23">
        <v>1.2983212319181E-4</v>
      </c>
      <c r="F80" s="23">
        <v>1.2225422420765E-4</v>
      </c>
      <c r="G80" s="23">
        <v>1.1544308231007E-4</v>
      </c>
      <c r="H80" s="23">
        <v>1.1672377997499E-4</v>
      </c>
      <c r="I80" s="23">
        <v>1.18551271455893E-4</v>
      </c>
      <c r="J80" s="23">
        <v>1.19480300215054E-4</v>
      </c>
      <c r="K80" s="23">
        <v>1.2079030399222999E-4</v>
      </c>
      <c r="L80" s="23">
        <v>1.2189753870258801E-4</v>
      </c>
      <c r="M80" s="23">
        <v>1.23073695547205E-4</v>
      </c>
      <c r="N80" s="23">
        <v>1.2474737388244199E-4</v>
      </c>
      <c r="O80" s="23">
        <v>1.2538049317829599E-4</v>
      </c>
      <c r="P80" s="23">
        <v>1.2673708279165499E-4</v>
      </c>
      <c r="Q80" s="23">
        <v>1.6410393220859401E-4</v>
      </c>
      <c r="R80" s="23">
        <v>1.5452569386042401E-4</v>
      </c>
      <c r="S80" s="23">
        <v>1.88160470293148E-4</v>
      </c>
      <c r="T80" s="23">
        <v>1.77677497856096E-4</v>
      </c>
      <c r="U80" s="23">
        <v>2.02427369638119E-4</v>
      </c>
      <c r="V80" s="23">
        <v>1.9061231092202098E-4</v>
      </c>
      <c r="W80" s="23">
        <v>5.1643176740770002E-4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1.5344530714233211E-3</v>
      </c>
      <c r="D82" s="23">
        <v>1.4663771248134689E-3</v>
      </c>
      <c r="E82" s="23">
        <v>16501.73545142492</v>
      </c>
      <c r="F82" s="23">
        <v>30993.3013676593</v>
      </c>
      <c r="G82" s="23">
        <v>43781.552729290626</v>
      </c>
      <c r="H82" s="23">
        <v>54937.767788333993</v>
      </c>
      <c r="I82" s="23">
        <v>64797.792595394181</v>
      </c>
      <c r="J82" s="23">
        <v>72808.865031671783</v>
      </c>
      <c r="K82" s="23">
        <v>79832.68512922751</v>
      </c>
      <c r="L82" s="23">
        <v>85765.185770137177</v>
      </c>
      <c r="M82" s="23">
        <v>90980.103796917421</v>
      </c>
      <c r="N82" s="23">
        <v>94714.916051178938</v>
      </c>
      <c r="O82" s="23">
        <v>97931.427297731527</v>
      </c>
      <c r="P82" s="23">
        <v>100370.20172861978</v>
      </c>
      <c r="Q82" s="23">
        <v>102465.34278219772</v>
      </c>
      <c r="R82" s="23">
        <v>103374.8460127975</v>
      </c>
      <c r="S82" s="23">
        <v>104087.95816476541</v>
      </c>
      <c r="T82" s="23">
        <v>104344.03429226555</v>
      </c>
      <c r="U82" s="23">
        <v>104646.03467573404</v>
      </c>
      <c r="V82" s="23">
        <v>104038.14148012166</v>
      </c>
      <c r="W82" s="23">
        <v>98241.871052868257</v>
      </c>
    </row>
    <row r="83" spans="1:23">
      <c r="A83" s="27" t="s">
        <v>123</v>
      </c>
      <c r="B83" s="27" t="s">
        <v>64</v>
      </c>
      <c r="C83" s="23">
        <v>7.6794382133884794E-5</v>
      </c>
      <c r="D83" s="23">
        <v>1.21400714513777E-4</v>
      </c>
      <c r="E83" s="23">
        <v>1.5698590481108099E-4</v>
      </c>
      <c r="F83" s="23">
        <v>1.4782312367996002E-4</v>
      </c>
      <c r="G83" s="23">
        <v>3.3902520321625802E-4</v>
      </c>
      <c r="H83" s="23">
        <v>5.0116500135603706E-4</v>
      </c>
      <c r="I83" s="23">
        <v>6.0048195841919008E-4</v>
      </c>
      <c r="J83" s="23">
        <v>5.6543368599751493E-4</v>
      </c>
      <c r="K83" s="23">
        <v>5.3393171464265004E-4</v>
      </c>
      <c r="L83" s="23">
        <v>5.04184810634882E-4</v>
      </c>
      <c r="M83" s="23">
        <v>8.2643099865700492E-4</v>
      </c>
      <c r="N83" s="23">
        <v>7.7819478044505392E-4</v>
      </c>
      <c r="O83" s="23">
        <v>7.5079773131328899E-4</v>
      </c>
      <c r="P83" s="23">
        <v>7.08968584570106E-4</v>
      </c>
      <c r="Q83" s="23">
        <v>7.7245329007677899E-4</v>
      </c>
      <c r="R83" s="23">
        <v>1.05504536536648E-3</v>
      </c>
      <c r="S83" s="23">
        <v>9.962656893391761E-4</v>
      </c>
      <c r="T83" s="23">
        <v>1.2894391633514598E-3</v>
      </c>
      <c r="U83" s="23">
        <v>1.3306823222099999E-3</v>
      </c>
      <c r="V83" s="23">
        <v>9.3307050221877099E-3</v>
      </c>
      <c r="W83" s="23">
        <v>8.8108640406390007E-3</v>
      </c>
    </row>
    <row r="84" spans="1:23">
      <c r="A84" s="27" t="s">
        <v>123</v>
      </c>
      <c r="B84" s="27" t="s">
        <v>32</v>
      </c>
      <c r="C84" s="23">
        <v>9.1336556976265E-4</v>
      </c>
      <c r="D84" s="23">
        <v>8.6247929126931301E-4</v>
      </c>
      <c r="E84" s="23">
        <v>8.1659521880644208E-4</v>
      </c>
      <c r="F84" s="23">
        <v>7.6893308460625795E-4</v>
      </c>
      <c r="G84" s="23">
        <v>7.2609356406665409E-4</v>
      </c>
      <c r="H84" s="23">
        <v>8.75046225753942E-4</v>
      </c>
      <c r="I84" s="23">
        <v>1.0320729641144499E-3</v>
      </c>
      <c r="J84" s="23">
        <v>1.05271557209068E-3</v>
      </c>
      <c r="K84" s="23">
        <v>9.9406569568950202E-4</v>
      </c>
      <c r="L84" s="23">
        <v>1.41705135479204E-3</v>
      </c>
      <c r="M84" s="23">
        <v>8.2560092252168199E-4</v>
      </c>
      <c r="N84" s="23">
        <v>7.77413153283283E-4</v>
      </c>
      <c r="O84" s="23">
        <v>7.34101183211282E-4</v>
      </c>
      <c r="P84" s="23">
        <v>6.9320225020148591E-4</v>
      </c>
      <c r="Q84" s="23">
        <v>7.9106234819561604E-4</v>
      </c>
      <c r="R84" s="23">
        <v>6.38174797105832E-4</v>
      </c>
      <c r="S84" s="23">
        <v>6.63832908895618E-4</v>
      </c>
      <c r="T84" s="23">
        <v>5.8127104059126902E-4</v>
      </c>
      <c r="U84" s="23">
        <v>8.3295178188411698E-4</v>
      </c>
      <c r="V84" s="23">
        <v>5.1481069853977104E-4</v>
      </c>
      <c r="W84" s="23">
        <v>1.10872108145411E-3</v>
      </c>
    </row>
    <row r="85" spans="1:23">
      <c r="A85" s="27" t="s">
        <v>123</v>
      </c>
      <c r="B85" s="27" t="s">
        <v>69</v>
      </c>
      <c r="C85" s="23">
        <v>0</v>
      </c>
      <c r="D85" s="23">
        <v>0</v>
      </c>
      <c r="E85" s="23">
        <v>1.379278179449734E-3</v>
      </c>
      <c r="F85" s="23">
        <v>1.3774781866973001E-3</v>
      </c>
      <c r="G85" s="23">
        <v>1.4279451630156079E-3</v>
      </c>
      <c r="H85" s="23">
        <v>1.4346614807416991E-3</v>
      </c>
      <c r="I85" s="23">
        <v>1.4336231717707499E-3</v>
      </c>
      <c r="J85" s="23">
        <v>1.4390994484835642E-3</v>
      </c>
      <c r="K85" s="23">
        <v>1.4400014004390261E-3</v>
      </c>
      <c r="L85" s="23">
        <v>1.453050366189709E-3</v>
      </c>
      <c r="M85" s="23">
        <v>1.4885997331489701E-3</v>
      </c>
      <c r="N85" s="23">
        <v>1.5098055926095161E-3</v>
      </c>
      <c r="O85" s="23">
        <v>1.491443980340394E-3</v>
      </c>
      <c r="P85" s="23">
        <v>1.5037167676723148E-3</v>
      </c>
      <c r="Q85" s="23">
        <v>1.8135663244125189E-3</v>
      </c>
      <c r="R85" s="23">
        <v>1.7077140740632891E-3</v>
      </c>
      <c r="S85" s="23">
        <v>1.9807572555881258E-3</v>
      </c>
      <c r="T85" s="23">
        <v>1.8704034512929341E-3</v>
      </c>
      <c r="U85" s="23">
        <v>2.0671507609255498E-3</v>
      </c>
      <c r="V85" s="23">
        <v>1.946497572283018E-3</v>
      </c>
      <c r="W85" s="23">
        <v>3.4228439331891402E-3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1.8838908771876099E-3</v>
      </c>
      <c r="D87" s="28">
        <v>1.8452314970593808E-3</v>
      </c>
      <c r="E87" s="28">
        <v>16501.735852167898</v>
      </c>
      <c r="F87" s="28">
        <v>30993.301745012152</v>
      </c>
      <c r="G87" s="28">
        <v>43781.55328505778</v>
      </c>
      <c r="H87" s="28">
        <v>54937.768501877981</v>
      </c>
      <c r="I87" s="28">
        <v>64797.793404993747</v>
      </c>
      <c r="J87" s="28">
        <v>72808.865801866021</v>
      </c>
      <c r="K87" s="28">
        <v>79832.685864478568</v>
      </c>
      <c r="L87" s="28">
        <v>85765.186472262052</v>
      </c>
      <c r="M87" s="28">
        <v>90980.104818419175</v>
      </c>
      <c r="N87" s="28">
        <v>94714.917021915899</v>
      </c>
      <c r="O87" s="28">
        <v>97931.42823792751</v>
      </c>
      <c r="P87" s="28">
        <v>100370.20262477659</v>
      </c>
      <c r="Q87" s="28">
        <v>102465.34378721371</v>
      </c>
      <c r="R87" s="28">
        <v>103374.84728683159</v>
      </c>
      <c r="S87" s="28">
        <v>104087.95942153281</v>
      </c>
      <c r="T87" s="28">
        <v>104344.03582769312</v>
      </c>
      <c r="U87" s="28">
        <v>104646.03628461434</v>
      </c>
      <c r="V87" s="28">
        <v>104038.15107278711</v>
      </c>
      <c r="W87" s="28">
        <v>98241.88046466987</v>
      </c>
    </row>
    <row r="89" spans="1:23" collapsed="1"/>
    <row r="90" spans="1:23">
      <c r="A90" s="7" t="s">
        <v>93</v>
      </c>
    </row>
  </sheetData>
  <sheetProtection algorithmName="SHA-512" hashValue="YRVdtB60QLkr7lGzvnsyoUcOet6x2JNSrX1EaLiuDWJ8Sb8uKsY0S5UpWrtPEd/KNCCuQUmSSxAu1Re/ml5e2Q==" saltValue="fN61q+WL4rgRSdOc2fTvT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60382.991489007851</v>
      </c>
      <c r="G6" s="23">
        <v>49645.8275021882</v>
      </c>
      <c r="H6" s="23">
        <v>5355.8373291642947</v>
      </c>
      <c r="I6" s="23">
        <v>3933.9345377438194</v>
      </c>
      <c r="J6" s="23">
        <v>0</v>
      </c>
      <c r="K6" s="23">
        <v>0</v>
      </c>
      <c r="L6" s="23">
        <v>0</v>
      </c>
      <c r="M6" s="23">
        <v>0</v>
      </c>
      <c r="N6" s="23">
        <v>0</v>
      </c>
      <c r="O6" s="23">
        <v>0</v>
      </c>
      <c r="P6" s="23">
        <v>0</v>
      </c>
      <c r="Q6" s="23">
        <v>0</v>
      </c>
      <c r="R6" s="23">
        <v>0</v>
      </c>
      <c r="S6" s="23">
        <v>0</v>
      </c>
      <c r="T6" s="23">
        <v>0</v>
      </c>
      <c r="U6" s="23">
        <v>0</v>
      </c>
      <c r="V6" s="23">
        <v>0</v>
      </c>
      <c r="W6" s="23">
        <v>1.3311895413680049E-4</v>
      </c>
    </row>
    <row r="7" spans="1:23">
      <c r="A7" s="27" t="s">
        <v>36</v>
      </c>
      <c r="B7" s="27" t="s">
        <v>67</v>
      </c>
      <c r="C7" s="23">
        <v>0</v>
      </c>
      <c r="D7" s="23">
        <v>0</v>
      </c>
      <c r="E7" s="23">
        <v>0</v>
      </c>
      <c r="F7" s="23">
        <v>4688.2162505098086</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3.0218213855641599E-7</v>
      </c>
      <c r="S8" s="23">
        <v>0</v>
      </c>
      <c r="T8" s="23">
        <v>0</v>
      </c>
      <c r="U8" s="23">
        <v>0</v>
      </c>
      <c r="V8" s="23">
        <v>0</v>
      </c>
      <c r="W8" s="23">
        <v>0</v>
      </c>
    </row>
    <row r="9" spans="1:23">
      <c r="A9" s="27" t="s">
        <v>36</v>
      </c>
      <c r="B9" s="27" t="s">
        <v>28</v>
      </c>
      <c r="C9" s="23">
        <v>0</v>
      </c>
      <c r="D9" s="23">
        <v>0</v>
      </c>
      <c r="E9" s="23">
        <v>0</v>
      </c>
      <c r="F9" s="23">
        <v>65700.958884162203</v>
      </c>
      <c r="G9" s="23">
        <v>0</v>
      </c>
      <c r="H9" s="23">
        <v>0</v>
      </c>
      <c r="I9" s="23">
        <v>0</v>
      </c>
      <c r="J9" s="23">
        <v>0</v>
      </c>
      <c r="K9" s="23">
        <v>0</v>
      </c>
      <c r="L9" s="23">
        <v>0</v>
      </c>
      <c r="M9" s="23">
        <v>0</v>
      </c>
      <c r="N9" s="23">
        <v>0</v>
      </c>
      <c r="O9" s="23">
        <v>0</v>
      </c>
      <c r="P9" s="23">
        <v>0</v>
      </c>
      <c r="Q9" s="23">
        <v>0</v>
      </c>
      <c r="R9" s="23">
        <v>0</v>
      </c>
      <c r="S9" s="23">
        <v>0</v>
      </c>
      <c r="T9" s="23">
        <v>2.8926721070396599E-5</v>
      </c>
      <c r="U9" s="23">
        <v>0</v>
      </c>
      <c r="V9" s="23">
        <v>0</v>
      </c>
      <c r="W9" s="23">
        <v>0</v>
      </c>
    </row>
    <row r="10" spans="1:23">
      <c r="A10" s="27" t="s">
        <v>36</v>
      </c>
      <c r="B10" s="27" t="s">
        <v>62</v>
      </c>
      <c r="C10" s="23">
        <v>0</v>
      </c>
      <c r="D10" s="23">
        <v>0</v>
      </c>
      <c r="E10" s="23">
        <v>0</v>
      </c>
      <c r="F10" s="23">
        <v>4256.5686883723938</v>
      </c>
      <c r="G10" s="23">
        <v>0</v>
      </c>
      <c r="H10" s="23">
        <v>0</v>
      </c>
      <c r="I10" s="23">
        <v>1.8908721861138801E-6</v>
      </c>
      <c r="J10" s="23">
        <v>0</v>
      </c>
      <c r="K10" s="23">
        <v>1645.3043991426769</v>
      </c>
      <c r="L10" s="23">
        <v>0</v>
      </c>
      <c r="M10" s="23">
        <v>0</v>
      </c>
      <c r="N10" s="23">
        <v>0</v>
      </c>
      <c r="O10" s="23">
        <v>0</v>
      </c>
      <c r="P10" s="23">
        <v>0</v>
      </c>
      <c r="Q10" s="23">
        <v>0</v>
      </c>
      <c r="R10" s="23">
        <v>0</v>
      </c>
      <c r="S10" s="23">
        <v>0</v>
      </c>
      <c r="T10" s="23">
        <v>376.80807308942804</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168849.55247205216</v>
      </c>
      <c r="G17" s="28">
        <v>49645.8275021882</v>
      </c>
      <c r="H17" s="28">
        <v>5355.8373291642947</v>
      </c>
      <c r="I17" s="28">
        <v>3933.9345396346916</v>
      </c>
      <c r="J17" s="28">
        <v>0</v>
      </c>
      <c r="K17" s="28">
        <v>1645.3043991426769</v>
      </c>
      <c r="L17" s="28">
        <v>0</v>
      </c>
      <c r="M17" s="28">
        <v>0</v>
      </c>
      <c r="N17" s="28">
        <v>0</v>
      </c>
      <c r="O17" s="28">
        <v>0</v>
      </c>
      <c r="P17" s="28">
        <v>0</v>
      </c>
      <c r="Q17" s="28">
        <v>0</v>
      </c>
      <c r="R17" s="28">
        <v>3.0218213855641599E-7</v>
      </c>
      <c r="S17" s="28">
        <v>0</v>
      </c>
      <c r="T17" s="28">
        <v>376.80810201614912</v>
      </c>
      <c r="U17" s="28">
        <v>0</v>
      </c>
      <c r="V17" s="28">
        <v>0</v>
      </c>
      <c r="W17" s="28">
        <v>1.3311895413680049E-4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31172.311311672929</v>
      </c>
      <c r="G20" s="23">
        <v>33717.273687714209</v>
      </c>
      <c r="H20" s="23">
        <v>5355.8373224249945</v>
      </c>
      <c r="I20" s="23">
        <v>2299.5994629179481</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31172.311311672929</v>
      </c>
      <c r="G31" s="28">
        <v>33717.273687714209</v>
      </c>
      <c r="H31" s="28">
        <v>5355.8373224249945</v>
      </c>
      <c r="I31" s="28">
        <v>2299.5994629179481</v>
      </c>
      <c r="J31" s="28">
        <v>0</v>
      </c>
      <c r="K31" s="28">
        <v>0</v>
      </c>
      <c r="L31" s="28">
        <v>0</v>
      </c>
      <c r="M31" s="28">
        <v>0</v>
      </c>
      <c r="N31" s="28">
        <v>0</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29210.680177334922</v>
      </c>
      <c r="G34" s="23">
        <v>15928.553814473993</v>
      </c>
      <c r="H34" s="23">
        <v>6.7393005369239895E-6</v>
      </c>
      <c r="I34" s="23">
        <v>1634.3350748258713</v>
      </c>
      <c r="J34" s="23">
        <v>0</v>
      </c>
      <c r="K34" s="23">
        <v>0</v>
      </c>
      <c r="L34" s="23">
        <v>0</v>
      </c>
      <c r="M34" s="23">
        <v>0</v>
      </c>
      <c r="N34" s="23">
        <v>0</v>
      </c>
      <c r="O34" s="23">
        <v>0</v>
      </c>
      <c r="P34" s="23">
        <v>0</v>
      </c>
      <c r="Q34" s="23">
        <v>0</v>
      </c>
      <c r="R34" s="23">
        <v>0</v>
      </c>
      <c r="S34" s="23">
        <v>0</v>
      </c>
      <c r="T34" s="23">
        <v>0</v>
      </c>
      <c r="U34" s="23">
        <v>0</v>
      </c>
      <c r="V34" s="23">
        <v>0</v>
      </c>
      <c r="W34" s="23">
        <v>1.3311895413680049E-4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241.265057911312</v>
      </c>
      <c r="G38" s="23">
        <v>0</v>
      </c>
      <c r="H38" s="23">
        <v>0</v>
      </c>
      <c r="I38" s="23">
        <v>0</v>
      </c>
      <c r="J38" s="23">
        <v>0</v>
      </c>
      <c r="K38" s="23">
        <v>7.4286629011276001E-6</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47294.749435246231</v>
      </c>
      <c r="G45" s="28">
        <v>15928.553814473993</v>
      </c>
      <c r="H45" s="28">
        <v>6.7393005369239895E-6</v>
      </c>
      <c r="I45" s="28">
        <v>1634.3350748258713</v>
      </c>
      <c r="J45" s="28">
        <v>0</v>
      </c>
      <c r="K45" s="28">
        <v>7.4286629011276001E-6</v>
      </c>
      <c r="L45" s="28">
        <v>0</v>
      </c>
      <c r="M45" s="28">
        <v>0</v>
      </c>
      <c r="N45" s="28">
        <v>0</v>
      </c>
      <c r="O45" s="28">
        <v>0</v>
      </c>
      <c r="P45" s="28">
        <v>0</v>
      </c>
      <c r="Q45" s="28">
        <v>0</v>
      </c>
      <c r="R45" s="28">
        <v>0</v>
      </c>
      <c r="S45" s="28">
        <v>0</v>
      </c>
      <c r="T45" s="28">
        <v>0</v>
      </c>
      <c r="U45" s="28">
        <v>0</v>
      </c>
      <c r="V45" s="28">
        <v>0</v>
      </c>
      <c r="W45" s="28">
        <v>1.3311895413680049E-4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4688.2162505098086</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28597.293284162202</v>
      </c>
      <c r="G51" s="23">
        <v>0</v>
      </c>
      <c r="H51" s="23">
        <v>0</v>
      </c>
      <c r="I51" s="23">
        <v>0</v>
      </c>
      <c r="J51" s="23">
        <v>0</v>
      </c>
      <c r="K51" s="23">
        <v>0</v>
      </c>
      <c r="L51" s="23">
        <v>0</v>
      </c>
      <c r="M51" s="23">
        <v>0</v>
      </c>
      <c r="N51" s="23">
        <v>0</v>
      </c>
      <c r="O51" s="23">
        <v>0</v>
      </c>
      <c r="P51" s="23">
        <v>0</v>
      </c>
      <c r="Q51" s="23">
        <v>0</v>
      </c>
      <c r="R51" s="23">
        <v>0</v>
      </c>
      <c r="S51" s="23">
        <v>0</v>
      </c>
      <c r="T51" s="23">
        <v>2.8926721070396599E-5</v>
      </c>
      <c r="U51" s="23">
        <v>0</v>
      </c>
      <c r="V51" s="23">
        <v>0</v>
      </c>
      <c r="W51" s="23">
        <v>0</v>
      </c>
    </row>
    <row r="52" spans="1:23">
      <c r="A52" s="27" t="s">
        <v>121</v>
      </c>
      <c r="B52" s="27" t="s">
        <v>62</v>
      </c>
      <c r="C52" s="23">
        <v>0</v>
      </c>
      <c r="D52" s="23">
        <v>0</v>
      </c>
      <c r="E52" s="23">
        <v>0</v>
      </c>
      <c r="F52" s="23">
        <v>1.62807550928874E-5</v>
      </c>
      <c r="G52" s="23">
        <v>0</v>
      </c>
      <c r="H52" s="23">
        <v>0</v>
      </c>
      <c r="I52" s="23">
        <v>0</v>
      </c>
      <c r="J52" s="23">
        <v>0</v>
      </c>
      <c r="K52" s="23">
        <v>0</v>
      </c>
      <c r="L52" s="23">
        <v>0</v>
      </c>
      <c r="M52" s="23">
        <v>0</v>
      </c>
      <c r="N52" s="23">
        <v>0</v>
      </c>
      <c r="O52" s="23">
        <v>0</v>
      </c>
      <c r="P52" s="23">
        <v>0</v>
      </c>
      <c r="Q52" s="23">
        <v>0</v>
      </c>
      <c r="R52" s="23">
        <v>0</v>
      </c>
      <c r="S52" s="23">
        <v>0</v>
      </c>
      <c r="T52" s="23">
        <v>376.80807308942804</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33285.509550952767</v>
      </c>
      <c r="G59" s="28">
        <v>0</v>
      </c>
      <c r="H59" s="28">
        <v>0</v>
      </c>
      <c r="I59" s="28">
        <v>0</v>
      </c>
      <c r="J59" s="28">
        <v>0</v>
      </c>
      <c r="K59" s="28">
        <v>0</v>
      </c>
      <c r="L59" s="28">
        <v>0</v>
      </c>
      <c r="M59" s="28">
        <v>0</v>
      </c>
      <c r="N59" s="28">
        <v>0</v>
      </c>
      <c r="O59" s="28">
        <v>0</v>
      </c>
      <c r="P59" s="28">
        <v>0</v>
      </c>
      <c r="Q59" s="28">
        <v>0</v>
      </c>
      <c r="R59" s="28">
        <v>0</v>
      </c>
      <c r="S59" s="28">
        <v>0</v>
      </c>
      <c r="T59" s="28">
        <v>376.80810201614912</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3.0218213855641599E-7</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7.9559346897401241E-5</v>
      </c>
      <c r="G66" s="23">
        <v>0</v>
      </c>
      <c r="H66" s="23">
        <v>0</v>
      </c>
      <c r="I66" s="23">
        <v>1.8908721861138801E-6</v>
      </c>
      <c r="J66" s="23">
        <v>0</v>
      </c>
      <c r="K66" s="23">
        <v>1645.3043917140139</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37103.665679559344</v>
      </c>
      <c r="G73" s="28">
        <v>0</v>
      </c>
      <c r="H73" s="28">
        <v>0</v>
      </c>
      <c r="I73" s="28">
        <v>1.8908721861138801E-6</v>
      </c>
      <c r="J73" s="28">
        <v>0</v>
      </c>
      <c r="K73" s="28">
        <v>1645.3043917140139</v>
      </c>
      <c r="L73" s="28">
        <v>0</v>
      </c>
      <c r="M73" s="28">
        <v>0</v>
      </c>
      <c r="N73" s="28">
        <v>0</v>
      </c>
      <c r="O73" s="28">
        <v>0</v>
      </c>
      <c r="P73" s="28">
        <v>0</v>
      </c>
      <c r="Q73" s="28">
        <v>0</v>
      </c>
      <c r="R73" s="28">
        <v>3.0218213855641599E-7</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4015.3035346209799</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19993.316494620878</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J0s5zVhGD6hMlmTqnKpyjrtEjMAbmNlwFXpYOofwzG5ugQFEBwAu9PhveJNRGcjI93xGAWl6VGaLTROFVOLQTA==" saltValue="nVz9qR/gcFTh/R+MVaISl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2.9002726979089898E-4</v>
      </c>
      <c r="D4" s="23">
        <v>2.9920941946429667E-4</v>
      </c>
      <c r="E4" s="23">
        <v>2.9386496375351809E-4</v>
      </c>
      <c r="F4" s="23">
        <v>3.0077373847643441E-4</v>
      </c>
      <c r="G4" s="23">
        <v>3.0527234621611056E-4</v>
      </c>
      <c r="H4" s="23">
        <v>3.0918733424838016E-4</v>
      </c>
      <c r="I4" s="23">
        <v>2.9273850562969416E-4</v>
      </c>
      <c r="J4" s="23">
        <v>2.9778167702547171E-4</v>
      </c>
      <c r="K4" s="23">
        <v>2.9199929484304151E-4</v>
      </c>
      <c r="L4" s="23">
        <v>3.1265677769499008E-4</v>
      </c>
      <c r="M4" s="23">
        <v>3.4729782351264392E-4</v>
      </c>
      <c r="N4" s="23">
        <v>4.6787155444314712E-4</v>
      </c>
      <c r="O4" s="23">
        <v>5.5868495814639517E-4</v>
      </c>
      <c r="P4" s="23">
        <v>5.2755897824147819E-4</v>
      </c>
      <c r="Q4" s="23">
        <v>20807.064326691889</v>
      </c>
      <c r="R4" s="23">
        <v>19941.394087238528</v>
      </c>
      <c r="S4" s="23">
        <v>21701.535690650013</v>
      </c>
      <c r="T4" s="23">
        <v>20492.479423806733</v>
      </c>
      <c r="U4" s="23">
        <v>22791.113136358708</v>
      </c>
      <c r="V4" s="23">
        <v>22098.035690101548</v>
      </c>
      <c r="W4" s="23">
        <v>30712.777439842332</v>
      </c>
    </row>
    <row r="5" spans="1:23">
      <c r="A5" s="27" t="s">
        <v>120</v>
      </c>
      <c r="B5" s="27" t="s">
        <v>70</v>
      </c>
      <c r="C5" s="23">
        <v>2.5337663749359202E-4</v>
      </c>
      <c r="D5" s="23">
        <v>2.78185183764585E-4</v>
      </c>
      <c r="E5" s="23">
        <v>2.7978445629293198E-4</v>
      </c>
      <c r="F5" s="23">
        <v>2.8584399690989397E-4</v>
      </c>
      <c r="G5" s="23">
        <v>4.3743657060011499E-4</v>
      </c>
      <c r="H5" s="23">
        <v>7.2449869628340394E-4</v>
      </c>
      <c r="I5" s="23">
        <v>8.1837157097526601E-4</v>
      </c>
      <c r="J5" s="23">
        <v>13729.184194661104</v>
      </c>
      <c r="K5" s="23">
        <v>12964.291133039103</v>
      </c>
      <c r="L5" s="23">
        <v>12242.012397224753</v>
      </c>
      <c r="M5" s="23">
        <v>11590.734865564857</v>
      </c>
      <c r="N5" s="23">
        <v>10914.219655170371</v>
      </c>
      <c r="O5" s="23">
        <v>10306.156440534029</v>
      </c>
      <c r="P5" s="23">
        <v>9731.9705001460079</v>
      </c>
      <c r="Q5" s="23">
        <v>24573.995472034501</v>
      </c>
      <c r="R5" s="23">
        <v>23139.687460656645</v>
      </c>
      <c r="S5" s="23">
        <v>56729.873303657609</v>
      </c>
      <c r="T5" s="23">
        <v>53569.285444308727</v>
      </c>
      <c r="U5" s="23">
        <v>50719.388642123318</v>
      </c>
      <c r="V5" s="23">
        <v>58859.443352309601</v>
      </c>
      <c r="W5" s="23">
        <v>60344.699832607635</v>
      </c>
    </row>
    <row r="6" spans="1:23">
      <c r="A6" s="27" t="s">
        <v>121</v>
      </c>
      <c r="B6" s="27" t="s">
        <v>70</v>
      </c>
      <c r="C6" s="23">
        <v>6.4385647612997409E-5</v>
      </c>
      <c r="D6" s="23">
        <v>6.0798534080504394E-5</v>
      </c>
      <c r="E6" s="23">
        <v>5.7564039789887097E-5</v>
      </c>
      <c r="F6" s="23">
        <v>5.4204205043878501E-5</v>
      </c>
      <c r="G6" s="23">
        <v>5.1184329580333907E-5</v>
      </c>
      <c r="H6" s="23">
        <v>4.8332700248393502E-5</v>
      </c>
      <c r="I6" s="23">
        <v>4.5761390834970098E-5</v>
      </c>
      <c r="J6" s="23">
        <v>4.3090440159614298E-5</v>
      </c>
      <c r="K6" s="23">
        <v>4.0689745179473502E-5</v>
      </c>
      <c r="L6" s="23">
        <v>3.8422799967641601E-5</v>
      </c>
      <c r="M6" s="23">
        <v>3.6378699250339702E-5</v>
      </c>
      <c r="N6" s="23">
        <v>3.4255387227729363E-5</v>
      </c>
      <c r="O6" s="23">
        <v>3.2346918995430717E-5</v>
      </c>
      <c r="P6" s="23">
        <v>3.0544777133623299E-5</v>
      </c>
      <c r="Q6" s="23">
        <v>2.8919788821963301E-5</v>
      </c>
      <c r="R6" s="23">
        <v>2.7231830303313108E-5</v>
      </c>
      <c r="S6" s="23">
        <v>2.5714665055823199E-5</v>
      </c>
      <c r="T6" s="23">
        <v>2.428202554026372E-5</v>
      </c>
      <c r="U6" s="23">
        <v>2.2990216878058019E-5</v>
      </c>
      <c r="V6" s="23">
        <v>2.1648349111877662E-5</v>
      </c>
      <c r="W6" s="23">
        <v>2.0442256000535357E-5</v>
      </c>
    </row>
    <row r="7" spans="1:23">
      <c r="A7" s="27" t="s">
        <v>122</v>
      </c>
      <c r="B7" s="27" t="s">
        <v>70</v>
      </c>
      <c r="C7" s="23">
        <v>2.4549515870011022E-4</v>
      </c>
      <c r="D7" s="23">
        <v>2.6595090796783735E-4</v>
      </c>
      <c r="E7" s="23">
        <v>2.8215647194159782E-4</v>
      </c>
      <c r="F7" s="23">
        <v>2.7422123306380551E-4</v>
      </c>
      <c r="G7" s="23">
        <v>2.8676773105706975E-4</v>
      </c>
      <c r="H7" s="23">
        <v>3.1649281147572725E-4</v>
      </c>
      <c r="I7" s="23">
        <v>3.0309828942330983E-4</v>
      </c>
      <c r="J7" s="23">
        <v>4.2429033129347558E-4</v>
      </c>
      <c r="K7" s="23">
        <v>4.3932770947630804E-4</v>
      </c>
      <c r="L7" s="23">
        <v>5.3441792338100016E-4</v>
      </c>
      <c r="M7" s="23">
        <v>6.9785854865538695E-4</v>
      </c>
      <c r="N7" s="23">
        <v>2148.4870731524029</v>
      </c>
      <c r="O7" s="23">
        <v>2028.7885492555097</v>
      </c>
      <c r="P7" s="23">
        <v>1915.7587899552784</v>
      </c>
      <c r="Q7" s="23">
        <v>2643.6950941632731</v>
      </c>
      <c r="R7" s="23">
        <v>3890.3737523104287</v>
      </c>
      <c r="S7" s="23">
        <v>9837.4648556285247</v>
      </c>
      <c r="T7" s="23">
        <v>10679.854814255632</v>
      </c>
      <c r="U7" s="23">
        <v>13264.193759712934</v>
      </c>
      <c r="V7" s="23">
        <v>13147.796876283044</v>
      </c>
      <c r="W7" s="23">
        <v>12415.294657279936</v>
      </c>
    </row>
    <row r="8" spans="1:23">
      <c r="A8" s="27" t="s">
        <v>123</v>
      </c>
      <c r="B8" s="27" t="s">
        <v>70</v>
      </c>
      <c r="C8" s="23">
        <v>0</v>
      </c>
      <c r="D8" s="23">
        <v>0</v>
      </c>
      <c r="E8" s="23">
        <v>0</v>
      </c>
      <c r="F8" s="23">
        <v>0</v>
      </c>
      <c r="G8" s="23">
        <v>0</v>
      </c>
      <c r="H8" s="23">
        <v>0</v>
      </c>
      <c r="I8" s="23">
        <v>0</v>
      </c>
      <c r="J8" s="23">
        <v>0</v>
      </c>
      <c r="K8" s="23">
        <v>0</v>
      </c>
      <c r="L8" s="23">
        <v>554.721010651396</v>
      </c>
      <c r="M8" s="23">
        <v>1343.307430386951</v>
      </c>
      <c r="N8" s="23">
        <v>2540.0864419928562</v>
      </c>
      <c r="O8" s="23">
        <v>3602.712367722002</v>
      </c>
      <c r="P8" s="23">
        <v>4539.0481178082346</v>
      </c>
      <c r="Q8" s="23">
        <v>5374.1317830292228</v>
      </c>
      <c r="R8" s="23">
        <v>6074.1883940899688</v>
      </c>
      <c r="S8" s="23">
        <v>6693.0262232784553</v>
      </c>
      <c r="T8" s="23">
        <v>7224.0556911705617</v>
      </c>
      <c r="U8" s="23">
        <v>7717.9073524877285</v>
      </c>
      <c r="V8" s="23">
        <v>8101.3780894485826</v>
      </c>
      <c r="W8" s="23">
        <v>7650.0265219194607</v>
      </c>
    </row>
    <row r="9" spans="1:23">
      <c r="A9" s="21" t="s">
        <v>36</v>
      </c>
      <c r="B9" s="21" t="s">
        <v>142</v>
      </c>
      <c r="C9" s="28">
        <v>8.5328471359759871E-4</v>
      </c>
      <c r="D9" s="28">
        <v>9.0414404527722344E-4</v>
      </c>
      <c r="E9" s="28">
        <v>9.13369931777935E-4</v>
      </c>
      <c r="F9" s="28">
        <v>9.1504317349401249E-4</v>
      </c>
      <c r="G9" s="28">
        <v>1.0806609774536291E-3</v>
      </c>
      <c r="H9" s="28">
        <v>1.398511542255905E-3</v>
      </c>
      <c r="I9" s="28">
        <v>1.4599697568632402E-3</v>
      </c>
      <c r="J9" s="28">
        <v>13729.184959823551</v>
      </c>
      <c r="K9" s="28">
        <v>12964.291905055852</v>
      </c>
      <c r="L9" s="28">
        <v>12796.734293373649</v>
      </c>
      <c r="M9" s="28">
        <v>12934.043377486878</v>
      </c>
      <c r="N9" s="28">
        <v>15602.793672442571</v>
      </c>
      <c r="O9" s="28">
        <v>15937.657948543418</v>
      </c>
      <c r="P9" s="28">
        <v>16186.777966013276</v>
      </c>
      <c r="Q9" s="28">
        <v>53398.886704838682</v>
      </c>
      <c r="R9" s="28">
        <v>53045.643721527398</v>
      </c>
      <c r="S9" s="28">
        <v>94961.900098929269</v>
      </c>
      <c r="T9" s="28">
        <v>91965.675397823681</v>
      </c>
      <c r="U9" s="28">
        <v>94492.602913672905</v>
      </c>
      <c r="V9" s="28">
        <v>102206.65402979111</v>
      </c>
      <c r="W9" s="28">
        <v>111122.79847209161</v>
      </c>
    </row>
    <row r="12" spans="1:23">
      <c r="A12" s="7" t="s">
        <v>93</v>
      </c>
    </row>
  </sheetData>
  <sheetProtection algorithmName="SHA-512" hashValue="VfNfn7+RvzV0aI6Obfi4O2mno549LeK8s0jBYh4KCRnIcvt4WO9iQ/HgvVJNZ9WCl7wwaejDc9mQ6UNmkKlfjg==" saltValue="Dl8MFJtBWhQP/Llk4RUZRg=="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7.0983533000000001E-4</v>
      </c>
      <c r="D4" s="23">
        <v>7.0957485000000011E-4</v>
      </c>
      <c r="E4" s="23">
        <v>7.1513311000000006E-4</v>
      </c>
      <c r="F4" s="23">
        <v>947.74879599999997</v>
      </c>
      <c r="G4" s="23">
        <v>7.2289121999999904E-4</v>
      </c>
      <c r="H4" s="23">
        <v>7.2462154999999894E-4</v>
      </c>
      <c r="I4" s="23">
        <v>7.1817805E-4</v>
      </c>
      <c r="J4" s="23">
        <v>2684.9369559999996</v>
      </c>
      <c r="K4" s="23">
        <v>57.974315463930004</v>
      </c>
      <c r="L4" s="23">
        <v>7.3190653999999995E-4</v>
      </c>
      <c r="M4" s="23">
        <v>337.17476860489001</v>
      </c>
      <c r="N4" s="23">
        <v>526.81067914582002</v>
      </c>
      <c r="O4" s="23">
        <v>22373.052917999998</v>
      </c>
      <c r="P4" s="23">
        <v>7003.1317787000007</v>
      </c>
      <c r="Q4" s="23">
        <v>1275.9567435276001</v>
      </c>
      <c r="R4" s="23">
        <v>791.18480323027995</v>
      </c>
      <c r="S4" s="23">
        <v>2463.9946637872204</v>
      </c>
      <c r="T4" s="23">
        <v>7.7332668000000006E-4</v>
      </c>
      <c r="U4" s="23">
        <v>985.17724693421985</v>
      </c>
      <c r="V4" s="23">
        <v>210.64095298413002</v>
      </c>
      <c r="W4" s="23">
        <v>833.35222720293007</v>
      </c>
    </row>
    <row r="5" spans="1:23">
      <c r="A5" s="27" t="s">
        <v>120</v>
      </c>
      <c r="B5" s="27" t="s">
        <v>63</v>
      </c>
      <c r="C5" s="23">
        <v>8.4363793999999998E-4</v>
      </c>
      <c r="D5" s="23">
        <v>8.4219342999999978E-4</v>
      </c>
      <c r="E5" s="23">
        <v>8.4555296000000002E-4</v>
      </c>
      <c r="F5" s="23">
        <v>8.4969360999999995E-4</v>
      </c>
      <c r="G5" s="23">
        <v>4.27378086486</v>
      </c>
      <c r="H5" s="23">
        <v>8.5198184000000014E-4</v>
      </c>
      <c r="I5" s="23">
        <v>8.4924519999999995E-4</v>
      </c>
      <c r="J5" s="23">
        <v>6135.3846412000003</v>
      </c>
      <c r="K5" s="23">
        <v>8.4820410999999997E-4</v>
      </c>
      <c r="L5" s="23">
        <v>8.5239612000000001E-4</v>
      </c>
      <c r="M5" s="23">
        <v>8.6074224000000008E-4</v>
      </c>
      <c r="N5" s="23">
        <v>4.7146666977300002</v>
      </c>
      <c r="O5" s="23">
        <v>5164.0754082788499</v>
      </c>
      <c r="P5" s="23">
        <v>3.2873754420099996</v>
      </c>
      <c r="Q5" s="23">
        <v>554.5011874979499</v>
      </c>
      <c r="R5" s="23">
        <v>6533.2982531768293</v>
      </c>
      <c r="S5" s="23">
        <v>11192.389102224359</v>
      </c>
      <c r="T5" s="23">
        <v>8.95818669999999E-4</v>
      </c>
      <c r="U5" s="23">
        <v>6093.4729513714301</v>
      </c>
      <c r="V5" s="23">
        <v>8.974513700000001E-4</v>
      </c>
      <c r="W5" s="23">
        <v>5573.3512734571395</v>
      </c>
    </row>
    <row r="6" spans="1:23">
      <c r="A6" s="27" t="s">
        <v>121</v>
      </c>
      <c r="B6" s="27" t="s">
        <v>63</v>
      </c>
      <c r="C6" s="23">
        <v>40.61659366367499</v>
      </c>
      <c r="D6" s="23">
        <v>7.4576846999999905E-4</v>
      </c>
      <c r="E6" s="23">
        <v>18.387728903351999</v>
      </c>
      <c r="F6" s="23">
        <v>7.5446828499999995E-4</v>
      </c>
      <c r="G6" s="23">
        <v>7.5424608499999985E-4</v>
      </c>
      <c r="H6" s="23">
        <v>572.64853855079991</v>
      </c>
      <c r="I6" s="23">
        <v>7.586122359999998E-4</v>
      </c>
      <c r="J6" s="23">
        <v>777.46180142798994</v>
      </c>
      <c r="K6" s="23">
        <v>7.6430447399999989E-4</v>
      </c>
      <c r="L6" s="23">
        <v>7.7148828600000013E-4</v>
      </c>
      <c r="M6" s="23">
        <v>755.38466299999993</v>
      </c>
      <c r="N6" s="23">
        <v>512.094369295967</v>
      </c>
      <c r="O6" s="23">
        <v>8.0217814399999993E-4</v>
      </c>
      <c r="P6" s="23">
        <v>733.87933529224006</v>
      </c>
      <c r="Q6" s="23">
        <v>690.84312741654992</v>
      </c>
      <c r="R6" s="23">
        <v>611.84730666978999</v>
      </c>
      <c r="S6" s="23">
        <v>1485.3799573318101</v>
      </c>
      <c r="T6" s="23">
        <v>8.0721790999999999E-4</v>
      </c>
      <c r="U6" s="23">
        <v>745.63448850702991</v>
      </c>
      <c r="V6" s="23">
        <v>590.29847162453007</v>
      </c>
      <c r="W6" s="23">
        <v>737.67780569452384</v>
      </c>
    </row>
    <row r="7" spans="1:23">
      <c r="A7" s="27" t="s">
        <v>122</v>
      </c>
      <c r="B7" s="27" t="s">
        <v>63</v>
      </c>
      <c r="C7" s="23">
        <v>7.0690363000000002E-4</v>
      </c>
      <c r="D7" s="23">
        <v>7.0423985000000002E-4</v>
      </c>
      <c r="E7" s="23">
        <v>5.0532109085899997</v>
      </c>
      <c r="F7" s="23">
        <v>7.1418267999999994E-4</v>
      </c>
      <c r="G7" s="23">
        <v>7.1704195000000007E-4</v>
      </c>
      <c r="H7" s="23">
        <v>1477.7604564999999</v>
      </c>
      <c r="I7" s="23">
        <v>1.3616616242899997</v>
      </c>
      <c r="J7" s="23">
        <v>387.33667366178003</v>
      </c>
      <c r="K7" s="23">
        <v>21.420556774919998</v>
      </c>
      <c r="L7" s="23">
        <v>7.3216052999999998E-4</v>
      </c>
      <c r="M7" s="23">
        <v>8323.5536490999984</v>
      </c>
      <c r="N7" s="23">
        <v>789.76607877534002</v>
      </c>
      <c r="O7" s="23">
        <v>7.5952616000000007E-4</v>
      </c>
      <c r="P7" s="23">
        <v>6597.6392884000006</v>
      </c>
      <c r="Q7" s="23">
        <v>629.30531325209006</v>
      </c>
      <c r="R7" s="23">
        <v>588.72060354006999</v>
      </c>
      <c r="S7" s="23">
        <v>1042.3691269999999</v>
      </c>
      <c r="T7" s="23">
        <v>7.6371247999999997E-4</v>
      </c>
      <c r="U7" s="23">
        <v>698.59597359402005</v>
      </c>
      <c r="V7" s="23">
        <v>177.34598387125001</v>
      </c>
      <c r="W7" s="23">
        <v>674.82012789103999</v>
      </c>
    </row>
    <row r="8" spans="1:23">
      <c r="A8" s="27" t="s">
        <v>123</v>
      </c>
      <c r="B8" s="27" t="s">
        <v>63</v>
      </c>
      <c r="C8" s="23">
        <v>4.2019503000000004E-4</v>
      </c>
      <c r="D8" s="23">
        <v>4.1760640000000003E-4</v>
      </c>
      <c r="E8" s="23">
        <v>4.2053798000000006E-4</v>
      </c>
      <c r="F8" s="23">
        <v>4.1871707999999999E-4</v>
      </c>
      <c r="G8" s="23">
        <v>4.1276570000000002E-4</v>
      </c>
      <c r="H8" s="23">
        <v>4.1291283000000002E-4</v>
      </c>
      <c r="I8" s="23">
        <v>4.1417351000000002E-4</v>
      </c>
      <c r="J8" s="23">
        <v>4.1293886000000004E-4</v>
      </c>
      <c r="K8" s="23">
        <v>4.1315688999999999E-4</v>
      </c>
      <c r="L8" s="23">
        <v>4.1305855999999999E-4</v>
      </c>
      <c r="M8" s="23">
        <v>4.1201009999999996E-4</v>
      </c>
      <c r="N8" s="23">
        <v>4.1103071000000004E-4</v>
      </c>
      <c r="O8" s="23">
        <v>4.1075167999999999E-4</v>
      </c>
      <c r="P8" s="23">
        <v>4.1044003999999998E-4</v>
      </c>
      <c r="Q8" s="23">
        <v>53.044472121799998</v>
      </c>
      <c r="R8" s="23">
        <v>4.1025130999999994E-4</v>
      </c>
      <c r="S8" s="23">
        <v>75.494106827129997</v>
      </c>
      <c r="T8" s="23">
        <v>4.1007572999999896E-4</v>
      </c>
      <c r="U8" s="23">
        <v>33.565008262870002</v>
      </c>
      <c r="V8" s="23">
        <v>4.0986612999999996E-4</v>
      </c>
      <c r="W8" s="23">
        <v>51.60002915322</v>
      </c>
    </row>
    <row r="9" spans="1:23">
      <c r="A9" s="21" t="s">
        <v>36</v>
      </c>
      <c r="B9" s="21" t="s">
        <v>142</v>
      </c>
      <c r="C9" s="28">
        <v>40.619274235604991</v>
      </c>
      <c r="D9" s="28">
        <v>3.4193829999999989E-3</v>
      </c>
      <c r="E9" s="28">
        <v>23.442921035991997</v>
      </c>
      <c r="F9" s="28">
        <v>947.75153306165498</v>
      </c>
      <c r="G9" s="28">
        <v>4.2763878098149997</v>
      </c>
      <c r="H9" s="28">
        <v>2050.41098456702</v>
      </c>
      <c r="I9" s="28">
        <v>1.3644018332859997</v>
      </c>
      <c r="J9" s="28">
        <v>9985.1204852286301</v>
      </c>
      <c r="K9" s="28">
        <v>79.396897904324007</v>
      </c>
      <c r="L9" s="28">
        <v>3.501010036E-3</v>
      </c>
      <c r="M9" s="28">
        <v>9416.1143534572293</v>
      </c>
      <c r="N9" s="28">
        <v>1833.386204945567</v>
      </c>
      <c r="O9" s="28">
        <v>27537.130298734832</v>
      </c>
      <c r="P9" s="28">
        <v>14337.938188274291</v>
      </c>
      <c r="Q9" s="28">
        <v>3203.6508438159899</v>
      </c>
      <c r="R9" s="28">
        <v>8525.0513768682795</v>
      </c>
      <c r="S9" s="28">
        <v>16259.626957170518</v>
      </c>
      <c r="T9" s="28">
        <v>3.650151469999998E-3</v>
      </c>
      <c r="U9" s="28">
        <v>8556.4456686695703</v>
      </c>
      <c r="V9" s="28">
        <v>978.28671579741012</v>
      </c>
      <c r="W9" s="28">
        <v>7870.8014633988541</v>
      </c>
    </row>
    <row r="12" spans="1:23">
      <c r="A12" s="7" t="s">
        <v>93</v>
      </c>
    </row>
  </sheetData>
  <sheetProtection algorithmName="SHA-512" hashValue="xrX+QJUWmxhMdDhncfgHibV7D1YPFi2hoB1w//jQPoCXdYhSayq7oOic9c/m/Tzw6nfcJA3MkDP4nkBlpBnsKw==" saltValue="AJZUBVwgfDLKwaPGNwBb1A=="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1478.74216875104</v>
      </c>
      <c r="D4" s="23">
        <v>1402.4993188122</v>
      </c>
      <c r="E4" s="23">
        <v>1521.8890790508601</v>
      </c>
      <c r="F4" s="23">
        <v>1189.1263778</v>
      </c>
      <c r="G4" s="23">
        <v>464.80351899999999</v>
      </c>
      <c r="H4" s="23">
        <v>646.01363200000003</v>
      </c>
      <c r="I4" s="23">
        <v>496.64556699999997</v>
      </c>
      <c r="J4" s="23">
        <v>694.8907559999999</v>
      </c>
      <c r="K4" s="23">
        <v>779.41492599999992</v>
      </c>
      <c r="L4" s="23">
        <v>1013.949304</v>
      </c>
      <c r="M4" s="23">
        <v>1279.0736159999999</v>
      </c>
      <c r="N4" s="23">
        <v>1239.695318</v>
      </c>
      <c r="O4" s="23">
        <v>1273.8067140000001</v>
      </c>
      <c r="P4" s="23">
        <v>1480.3267840000001</v>
      </c>
      <c r="Q4" s="23">
        <v>1582.5508049999999</v>
      </c>
      <c r="R4" s="23">
        <v>1620.18046</v>
      </c>
      <c r="S4" s="23">
        <v>1534.7047500000001</v>
      </c>
      <c r="T4" s="23">
        <v>1509.8384900000001</v>
      </c>
      <c r="U4" s="23">
        <v>1456.21768</v>
      </c>
      <c r="V4" s="23">
        <v>1527.8731200000002</v>
      </c>
      <c r="W4" s="23">
        <v>1346.278104</v>
      </c>
    </row>
    <row r="5" spans="1:23">
      <c r="A5" s="21" t="s">
        <v>36</v>
      </c>
      <c r="B5" s="21" t="s">
        <v>142</v>
      </c>
      <c r="C5" s="28">
        <v>1478.74216875104</v>
      </c>
      <c r="D5" s="28">
        <v>1402.4993188122</v>
      </c>
      <c r="E5" s="28">
        <v>1521.8890790508601</v>
      </c>
      <c r="F5" s="28">
        <v>1189.1263778</v>
      </c>
      <c r="G5" s="28">
        <v>464.80351899999999</v>
      </c>
      <c r="H5" s="28">
        <v>646.01363200000003</v>
      </c>
      <c r="I5" s="28">
        <v>496.64556699999997</v>
      </c>
      <c r="J5" s="28">
        <v>694.8907559999999</v>
      </c>
      <c r="K5" s="28">
        <v>779.41492599999992</v>
      </c>
      <c r="L5" s="28">
        <v>1013.949304</v>
      </c>
      <c r="M5" s="28">
        <v>1279.0736159999999</v>
      </c>
      <c r="N5" s="28">
        <v>1239.695318</v>
      </c>
      <c r="O5" s="28">
        <v>1273.8067140000001</v>
      </c>
      <c r="P5" s="28">
        <v>1480.3267840000001</v>
      </c>
      <c r="Q5" s="28">
        <v>1582.5508049999999</v>
      </c>
      <c r="R5" s="28">
        <v>1620.18046</v>
      </c>
      <c r="S5" s="28">
        <v>1534.7047500000001</v>
      </c>
      <c r="T5" s="28">
        <v>1509.8384900000001</v>
      </c>
      <c r="U5" s="28">
        <v>1456.21768</v>
      </c>
      <c r="V5" s="28">
        <v>1527.8731200000002</v>
      </c>
      <c r="W5" s="28">
        <v>1346.278104</v>
      </c>
    </row>
    <row r="8" spans="1:23">
      <c r="A8" s="7" t="s">
        <v>93</v>
      </c>
    </row>
  </sheetData>
  <sheetProtection algorithmName="SHA-512" hashValue="gcseKVYEhtodjVF/Gisskk2V/stQ3lXo0MTkC2ZB6Yih0aANPnnJEXT1fWEGqkzktGy1MJ+yYYFg26kQvvn1Yg==" saltValue="Hoc5ZY1E0RSxALC0l+Zn8g=="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89215.005899999989</v>
      </c>
      <c r="D6" s="23">
        <v>85967.951350000003</v>
      </c>
      <c r="E6" s="23">
        <v>87559.419899999979</v>
      </c>
      <c r="F6" s="23">
        <v>88091.167119999984</v>
      </c>
      <c r="G6" s="23">
        <v>84847.426044692169</v>
      </c>
      <c r="H6" s="23">
        <v>80796.157111366192</v>
      </c>
      <c r="I6" s="23">
        <v>74658.316830892742</v>
      </c>
      <c r="J6" s="23">
        <v>73486.819917712462</v>
      </c>
      <c r="K6" s="23">
        <v>74294.059912266239</v>
      </c>
      <c r="L6" s="23">
        <v>75684.539291974535</v>
      </c>
      <c r="M6" s="23">
        <v>73581.344982733892</v>
      </c>
      <c r="N6" s="23">
        <v>65336.047341459394</v>
      </c>
      <c r="O6" s="23">
        <v>67621.920850504262</v>
      </c>
      <c r="P6" s="23">
        <v>66946.208230271921</v>
      </c>
      <c r="Q6" s="23">
        <v>45707.897599999989</v>
      </c>
      <c r="R6" s="23">
        <v>41309.313999999998</v>
      </c>
      <c r="S6" s="23">
        <v>33421.711899999995</v>
      </c>
      <c r="T6" s="23">
        <v>34238.956200000001</v>
      </c>
      <c r="U6" s="23">
        <v>33832.9735</v>
      </c>
      <c r="V6" s="23">
        <v>33636.761900000005</v>
      </c>
      <c r="W6" s="23">
        <v>32094.132799999999</v>
      </c>
    </row>
    <row r="7" spans="1:25">
      <c r="A7" s="27" t="s">
        <v>36</v>
      </c>
      <c r="B7" s="27" t="s">
        <v>67</v>
      </c>
      <c r="C7" s="23">
        <v>29743.574899999992</v>
      </c>
      <c r="D7" s="23">
        <v>29042.785000000007</v>
      </c>
      <c r="E7" s="23">
        <v>30024.1263</v>
      </c>
      <c r="F7" s="23">
        <v>29404.53149999999</v>
      </c>
      <c r="G7" s="23">
        <v>30055.453699999998</v>
      </c>
      <c r="H7" s="23">
        <v>29700.61009999998</v>
      </c>
      <c r="I7" s="23">
        <v>30119.874199999998</v>
      </c>
      <c r="J7" s="23">
        <v>29607.846700000002</v>
      </c>
      <c r="K7" s="23">
        <v>27811.813300000002</v>
      </c>
      <c r="L7" s="23">
        <v>26665.942700000003</v>
      </c>
      <c r="M7" s="23">
        <v>24918.464</v>
      </c>
      <c r="N7" s="23">
        <v>22911.0357</v>
      </c>
      <c r="O7" s="23">
        <v>22374.847600000001</v>
      </c>
      <c r="P7" s="23">
        <v>22351.0497</v>
      </c>
      <c r="Q7" s="23">
        <v>21904.14959999999</v>
      </c>
      <c r="R7" s="23">
        <v>22063.125599999999</v>
      </c>
      <c r="S7" s="23">
        <v>20713.583000000002</v>
      </c>
      <c r="T7" s="23">
        <v>21532.6008</v>
      </c>
      <c r="U7" s="23">
        <v>20424.802100000001</v>
      </c>
      <c r="V7" s="23">
        <v>20948.223100000003</v>
      </c>
      <c r="W7" s="23">
        <v>21718.577700000002</v>
      </c>
    </row>
    <row r="8" spans="1:25">
      <c r="A8" s="27" t="s">
        <v>36</v>
      </c>
      <c r="B8" s="27" t="s">
        <v>18</v>
      </c>
      <c r="C8" s="23">
        <v>2252.4521324189377</v>
      </c>
      <c r="D8" s="23">
        <v>2252.5547322519378</v>
      </c>
      <c r="E8" s="23">
        <v>2016.8116432458223</v>
      </c>
      <c r="F8" s="23">
        <v>777.43684567848402</v>
      </c>
      <c r="G8" s="23">
        <v>757.04555142294112</v>
      </c>
      <c r="H8" s="23">
        <v>755.90596015412996</v>
      </c>
      <c r="I8" s="23">
        <v>761.12421958322238</v>
      </c>
      <c r="J8" s="23">
        <v>823.12660505501719</v>
      </c>
      <c r="K8" s="23">
        <v>760.29172752522948</v>
      </c>
      <c r="L8" s="23">
        <v>809.56594568746686</v>
      </c>
      <c r="M8" s="23">
        <v>829.29914447589192</v>
      </c>
      <c r="N8" s="23">
        <v>2987.7414931413614</v>
      </c>
      <c r="O8" s="23">
        <v>3164.9496045042156</v>
      </c>
      <c r="P8" s="23">
        <v>1343.3753759073779</v>
      </c>
      <c r="Q8" s="23">
        <v>3151.0720794214776</v>
      </c>
      <c r="R8" s="23">
        <v>1816.3340070028767</v>
      </c>
      <c r="S8" s="23">
        <v>2859.8910047791087</v>
      </c>
      <c r="T8" s="23">
        <v>3094.585800130093</v>
      </c>
      <c r="U8" s="23">
        <v>2895.674090437768</v>
      </c>
      <c r="V8" s="23">
        <v>3413.0766307889953</v>
      </c>
      <c r="W8" s="23">
        <v>3526.9736671573087</v>
      </c>
    </row>
    <row r="9" spans="1:25">
      <c r="A9" s="27" t="s">
        <v>36</v>
      </c>
      <c r="B9" s="27" t="s">
        <v>28</v>
      </c>
      <c r="C9" s="23">
        <v>979.90455899999995</v>
      </c>
      <c r="D9" s="23">
        <v>787.20178900000008</v>
      </c>
      <c r="E9" s="23">
        <v>797.78130199999998</v>
      </c>
      <c r="F9" s="23">
        <v>72.804011946823309</v>
      </c>
      <c r="G9" s="23">
        <v>72.804012041817472</v>
      </c>
      <c r="H9" s="23">
        <v>72.804012052577917</v>
      </c>
      <c r="I9" s="23">
        <v>73.003472080094099</v>
      </c>
      <c r="J9" s="23">
        <v>72.804012503385408</v>
      </c>
      <c r="K9" s="23">
        <v>72.804012555800611</v>
      </c>
      <c r="L9" s="23">
        <v>72.804013107399811</v>
      </c>
      <c r="M9" s="23">
        <v>73.003472422472782</v>
      </c>
      <c r="N9" s="23">
        <v>273.8799445692303</v>
      </c>
      <c r="O9" s="23">
        <v>305.33440444463952</v>
      </c>
      <c r="P9" s="23">
        <v>216.98401375817261</v>
      </c>
      <c r="Q9" s="23">
        <v>317.16050268839723</v>
      </c>
      <c r="R9" s="23">
        <v>254.034672471052</v>
      </c>
      <c r="S9" s="23">
        <v>349.5508031954933</v>
      </c>
      <c r="T9" s="23">
        <v>349.77408293535632</v>
      </c>
      <c r="U9" s="23">
        <v>307.43734999999998</v>
      </c>
      <c r="V9" s="23">
        <v>314.90910000000002</v>
      </c>
      <c r="W9" s="23">
        <v>334.226529999999</v>
      </c>
    </row>
    <row r="10" spans="1:25">
      <c r="A10" s="27" t="s">
        <v>36</v>
      </c>
      <c r="B10" s="27" t="s">
        <v>62</v>
      </c>
      <c r="C10" s="23">
        <v>43.925750727025807</v>
      </c>
      <c r="D10" s="23">
        <v>47.656809283249977</v>
      </c>
      <c r="E10" s="23">
        <v>112.93907719502435</v>
      </c>
      <c r="F10" s="23">
        <v>59.637731028227236</v>
      </c>
      <c r="G10" s="23">
        <v>54.892126128440225</v>
      </c>
      <c r="H10" s="23">
        <v>68.871535066468894</v>
      </c>
      <c r="I10" s="23">
        <v>64.782718905961261</v>
      </c>
      <c r="J10" s="23">
        <v>136.90983374822918</v>
      </c>
      <c r="K10" s="23">
        <v>85.489923041446673</v>
      </c>
      <c r="L10" s="23">
        <v>131.32576437643067</v>
      </c>
      <c r="M10" s="23">
        <v>67.912353217177582</v>
      </c>
      <c r="N10" s="23">
        <v>274.74484567494881</v>
      </c>
      <c r="O10" s="23">
        <v>162.88980465796917</v>
      </c>
      <c r="P10" s="23">
        <v>130.65926513858804</v>
      </c>
      <c r="Q10" s="23">
        <v>383.70335717641808</v>
      </c>
      <c r="R10" s="23">
        <v>259.30197418498466</v>
      </c>
      <c r="S10" s="23">
        <v>683.78448982445934</v>
      </c>
      <c r="T10" s="23">
        <v>403.12202268625782</v>
      </c>
      <c r="U10" s="23">
        <v>728.36110456014853</v>
      </c>
      <c r="V10" s="23">
        <v>750.38660822358281</v>
      </c>
      <c r="W10" s="23">
        <v>840.26560758535481</v>
      </c>
    </row>
    <row r="11" spans="1:25">
      <c r="A11" s="27" t="s">
        <v>36</v>
      </c>
      <c r="B11" s="27" t="s">
        <v>61</v>
      </c>
      <c r="C11" s="23">
        <v>13051.842334999996</v>
      </c>
      <c r="D11" s="23">
        <v>13685.917455999999</v>
      </c>
      <c r="E11" s="23">
        <v>13211.973153999998</v>
      </c>
      <c r="F11" s="23">
        <v>15106.53996</v>
      </c>
      <c r="G11" s="23">
        <v>15279.704649999996</v>
      </c>
      <c r="H11" s="23">
        <v>13663.160727999999</v>
      </c>
      <c r="I11" s="23">
        <v>13987.762231000001</v>
      </c>
      <c r="J11" s="23">
        <v>15958.813169999999</v>
      </c>
      <c r="K11" s="23">
        <v>14223.408829999997</v>
      </c>
      <c r="L11" s="23">
        <v>13784.623529999997</v>
      </c>
      <c r="M11" s="23">
        <v>14687.775525999999</v>
      </c>
      <c r="N11" s="23">
        <v>16124.453614999997</v>
      </c>
      <c r="O11" s="23">
        <v>16867.997594999993</v>
      </c>
      <c r="P11" s="23">
        <v>16874.193139999996</v>
      </c>
      <c r="Q11" s="23">
        <v>17150.892879999999</v>
      </c>
      <c r="R11" s="23">
        <v>15378.899353999997</v>
      </c>
      <c r="S11" s="23">
        <v>18165.843379999998</v>
      </c>
      <c r="T11" s="23">
        <v>16211.206090999995</v>
      </c>
      <c r="U11" s="23">
        <v>14532.111133999999</v>
      </c>
      <c r="V11" s="23">
        <v>15039.812239999996</v>
      </c>
      <c r="W11" s="23">
        <v>13968.183239999997</v>
      </c>
    </row>
    <row r="12" spans="1:25">
      <c r="A12" s="27" t="s">
        <v>36</v>
      </c>
      <c r="B12" s="27" t="s">
        <v>65</v>
      </c>
      <c r="C12" s="23">
        <v>27299.203996008353</v>
      </c>
      <c r="D12" s="23">
        <v>30144.498001562199</v>
      </c>
      <c r="E12" s="23">
        <v>27860.091868626896</v>
      </c>
      <c r="F12" s="23">
        <v>28637.590832612619</v>
      </c>
      <c r="G12" s="23">
        <v>31294.943556801478</v>
      </c>
      <c r="H12" s="23">
        <v>35512.691633468916</v>
      </c>
      <c r="I12" s="23">
        <v>39723.54229937779</v>
      </c>
      <c r="J12" s="23">
        <v>41120.373308121765</v>
      </c>
      <c r="K12" s="23">
        <v>44218.98176460134</v>
      </c>
      <c r="L12" s="23">
        <v>44899.66291393069</v>
      </c>
      <c r="M12" s="23">
        <v>47924.751126562544</v>
      </c>
      <c r="N12" s="23">
        <v>49593.611373445056</v>
      </c>
      <c r="O12" s="23">
        <v>48423.243748658482</v>
      </c>
      <c r="P12" s="23">
        <v>53645.82863897991</v>
      </c>
      <c r="Q12" s="23">
        <v>68764.892628102752</v>
      </c>
      <c r="R12" s="23">
        <v>76618.899606790656</v>
      </c>
      <c r="S12" s="23">
        <v>83391.81560103863</v>
      </c>
      <c r="T12" s="23">
        <v>82981.598530388554</v>
      </c>
      <c r="U12" s="23">
        <v>85412.749518498895</v>
      </c>
      <c r="V12" s="23">
        <v>85375.822805365475</v>
      </c>
      <c r="W12" s="23">
        <v>85144.370121860396</v>
      </c>
    </row>
    <row r="13" spans="1:25">
      <c r="A13" s="27" t="s">
        <v>36</v>
      </c>
      <c r="B13" s="27" t="s">
        <v>64</v>
      </c>
      <c r="C13" s="23">
        <v>15292.988094826453</v>
      </c>
      <c r="D13" s="23">
        <v>15986.334852468739</v>
      </c>
      <c r="E13" s="23">
        <v>16249.84490910901</v>
      </c>
      <c r="F13" s="23">
        <v>15574.294601076866</v>
      </c>
      <c r="G13" s="23">
        <v>14991.228602196568</v>
      </c>
      <c r="H13" s="23">
        <v>16050.766521692265</v>
      </c>
      <c r="I13" s="23">
        <v>17158.709846837723</v>
      </c>
      <c r="J13" s="23">
        <v>15975.956970213801</v>
      </c>
      <c r="K13" s="23">
        <v>17044.710549875297</v>
      </c>
      <c r="L13" s="23">
        <v>17665.534266590617</v>
      </c>
      <c r="M13" s="23">
        <v>17909.747819076158</v>
      </c>
      <c r="N13" s="23">
        <v>24411.06984285593</v>
      </c>
      <c r="O13" s="23">
        <v>24495.848111900868</v>
      </c>
      <c r="P13" s="23">
        <v>23729.800861795684</v>
      </c>
      <c r="Q13" s="23">
        <v>30763.917120177113</v>
      </c>
      <c r="R13" s="23">
        <v>33624.189617537588</v>
      </c>
      <c r="S13" s="23">
        <v>34141.660046360863</v>
      </c>
      <c r="T13" s="23">
        <v>37222.600221626635</v>
      </c>
      <c r="U13" s="23">
        <v>40814.542964789413</v>
      </c>
      <c r="V13" s="23">
        <v>42345.375352309828</v>
      </c>
      <c r="W13" s="23">
        <v>46324.131214442248</v>
      </c>
    </row>
    <row r="14" spans="1:25">
      <c r="A14" s="27" t="s">
        <v>36</v>
      </c>
      <c r="B14" s="27" t="s">
        <v>32</v>
      </c>
      <c r="C14" s="23">
        <v>173.70402928854719</v>
      </c>
      <c r="D14" s="23">
        <v>178.45264034276724</v>
      </c>
      <c r="E14" s="23">
        <v>180.85378533992389</v>
      </c>
      <c r="F14" s="23">
        <v>185.87358098877408</v>
      </c>
      <c r="G14" s="23">
        <v>213.96257584098393</v>
      </c>
      <c r="H14" s="23">
        <v>205.5326112115614</v>
      </c>
      <c r="I14" s="23">
        <v>181.630432379268</v>
      </c>
      <c r="J14" s="23">
        <v>173.38238846807954</v>
      </c>
      <c r="K14" s="23">
        <v>185.57079380542288</v>
      </c>
      <c r="L14" s="23">
        <v>329.65786933215185</v>
      </c>
      <c r="M14" s="23">
        <v>592.90254430758205</v>
      </c>
      <c r="N14" s="23">
        <v>706.04502616219793</v>
      </c>
      <c r="O14" s="23">
        <v>1334.9167166378768</v>
      </c>
      <c r="P14" s="23">
        <v>1290.879434329056</v>
      </c>
      <c r="Q14" s="23">
        <v>3109.8925240301414</v>
      </c>
      <c r="R14" s="23">
        <v>4341.5599200746201</v>
      </c>
      <c r="S14" s="23">
        <v>4241.6673976378797</v>
      </c>
      <c r="T14" s="23">
        <v>4284.9580971204723</v>
      </c>
      <c r="U14" s="23">
        <v>5272.9338642363537</v>
      </c>
      <c r="V14" s="23">
        <v>5193.3988830962226</v>
      </c>
      <c r="W14" s="23">
        <v>5991.2872995392336</v>
      </c>
    </row>
    <row r="15" spans="1:25">
      <c r="A15" s="27" t="s">
        <v>36</v>
      </c>
      <c r="B15" s="27" t="s">
        <v>69</v>
      </c>
      <c r="C15" s="23">
        <v>43.972022699999997</v>
      </c>
      <c r="D15" s="23">
        <v>46.813619700000004</v>
      </c>
      <c r="E15" s="23">
        <v>20.0373280823054</v>
      </c>
      <c r="F15" s="23">
        <v>1032.8613118465512</v>
      </c>
      <c r="G15" s="23">
        <v>4057.9219307672493</v>
      </c>
      <c r="H15" s="23">
        <v>3304.2852173085657</v>
      </c>
      <c r="I15" s="23">
        <v>3316.006379963746</v>
      </c>
      <c r="J15" s="23">
        <v>4173.8203681995101</v>
      </c>
      <c r="K15" s="23">
        <v>5676.5331470449673</v>
      </c>
      <c r="L15" s="23">
        <v>6513.7203189823531</v>
      </c>
      <c r="M15" s="23">
        <v>5392.4182008958969</v>
      </c>
      <c r="N15" s="23">
        <v>7987.4485081735047</v>
      </c>
      <c r="O15" s="23">
        <v>7245.7204377647695</v>
      </c>
      <c r="P15" s="23">
        <v>6913.5028886878627</v>
      </c>
      <c r="Q15" s="23">
        <v>8175.4280574278673</v>
      </c>
      <c r="R15" s="23">
        <v>9186.3441126016696</v>
      </c>
      <c r="S15" s="23">
        <v>11424.255052354289</v>
      </c>
      <c r="T15" s="23">
        <v>11022.949466423463</v>
      </c>
      <c r="U15" s="23">
        <v>13083.582214276112</v>
      </c>
      <c r="V15" s="23">
        <v>12886.392885521782</v>
      </c>
      <c r="W15" s="23">
        <v>14061.565939350432</v>
      </c>
    </row>
    <row r="16" spans="1:25">
      <c r="A16" s="27" t="s">
        <v>36</v>
      </c>
      <c r="B16" s="27" t="s">
        <v>52</v>
      </c>
      <c r="C16" s="23">
        <v>27.141675912999997</v>
      </c>
      <c r="D16" s="23">
        <v>41.62852067</v>
      </c>
      <c r="E16" s="23">
        <v>52.923661481999801</v>
      </c>
      <c r="F16" s="23">
        <v>87.192500457999998</v>
      </c>
      <c r="G16" s="23">
        <v>140.76440381999998</v>
      </c>
      <c r="H16" s="23">
        <v>188.68857684999989</v>
      </c>
      <c r="I16" s="23">
        <v>213.36196930999992</v>
      </c>
      <c r="J16" s="23">
        <v>267.11956629999986</v>
      </c>
      <c r="K16" s="23">
        <v>370.14791547999977</v>
      </c>
      <c r="L16" s="23">
        <v>435.15698059999988</v>
      </c>
      <c r="M16" s="23">
        <v>534.56670374999987</v>
      </c>
      <c r="N16" s="23">
        <v>586.547754099999</v>
      </c>
      <c r="O16" s="23">
        <v>657.84823589999985</v>
      </c>
      <c r="P16" s="23">
        <v>738.71998639999981</v>
      </c>
      <c r="Q16" s="23">
        <v>782.37224099999992</v>
      </c>
      <c r="R16" s="23">
        <v>840.02135699999985</v>
      </c>
      <c r="S16" s="23">
        <v>855.10208769999997</v>
      </c>
      <c r="T16" s="23">
        <v>912.11297949999891</v>
      </c>
      <c r="U16" s="23">
        <v>970.58781839999972</v>
      </c>
      <c r="V16" s="23">
        <v>1030.188052</v>
      </c>
      <c r="W16" s="23">
        <v>1118.9407926999988</v>
      </c>
    </row>
    <row r="17" spans="1:25">
      <c r="A17" s="29" t="s">
        <v>118</v>
      </c>
      <c r="B17" s="29"/>
      <c r="C17" s="28">
        <v>177878.89766798075</v>
      </c>
      <c r="D17" s="28">
        <v>177914.89999056613</v>
      </c>
      <c r="E17" s="28">
        <v>177832.98815417671</v>
      </c>
      <c r="F17" s="28">
        <v>177724.00260234301</v>
      </c>
      <c r="G17" s="28">
        <v>177353.49824328339</v>
      </c>
      <c r="H17" s="28">
        <v>176620.96760180054</v>
      </c>
      <c r="I17" s="28">
        <v>176547.11581867753</v>
      </c>
      <c r="J17" s="28">
        <v>177182.65051735466</v>
      </c>
      <c r="K17" s="28">
        <v>178511.56001986537</v>
      </c>
      <c r="L17" s="28">
        <v>179713.99842566712</v>
      </c>
      <c r="M17" s="28">
        <v>179992.29842448814</v>
      </c>
      <c r="N17" s="28">
        <v>181912.58415614592</v>
      </c>
      <c r="O17" s="28">
        <v>183417.03171967043</v>
      </c>
      <c r="P17" s="28">
        <v>185238.09922585165</v>
      </c>
      <c r="Q17" s="28">
        <v>188143.68576756614</v>
      </c>
      <c r="R17" s="28">
        <v>191324.09883198718</v>
      </c>
      <c r="S17" s="28">
        <v>193727.84022519854</v>
      </c>
      <c r="T17" s="28">
        <v>196034.44374876691</v>
      </c>
      <c r="U17" s="28">
        <v>198948.65176228623</v>
      </c>
      <c r="V17" s="28">
        <v>201824.36773668788</v>
      </c>
      <c r="W17" s="28">
        <v>203950.86088104532</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44447.695999999989</v>
      </c>
      <c r="D20" s="23">
        <v>39553.709150000002</v>
      </c>
      <c r="E20" s="23">
        <v>38183.307499999995</v>
      </c>
      <c r="F20" s="23">
        <v>40117.667840000009</v>
      </c>
      <c r="G20" s="23">
        <v>36882.520318681782</v>
      </c>
      <c r="H20" s="23">
        <v>34379.033894086511</v>
      </c>
      <c r="I20" s="23">
        <v>31742.539639020488</v>
      </c>
      <c r="J20" s="23">
        <v>32881.439552500873</v>
      </c>
      <c r="K20" s="23">
        <v>34371.94442668686</v>
      </c>
      <c r="L20" s="23">
        <v>36174.739221097145</v>
      </c>
      <c r="M20" s="23">
        <v>35246.843509562612</v>
      </c>
      <c r="N20" s="23">
        <v>24313.096399999995</v>
      </c>
      <c r="O20" s="23">
        <v>25079.688699999988</v>
      </c>
      <c r="P20" s="23">
        <v>25220.221500000003</v>
      </c>
      <c r="Q20" s="23">
        <v>8449.1094999999987</v>
      </c>
      <c r="R20" s="23">
        <v>8426.0250000000015</v>
      </c>
      <c r="S20" s="23">
        <v>8426.0252999999902</v>
      </c>
      <c r="T20" s="23">
        <v>8426.0256000000008</v>
      </c>
      <c r="U20" s="23">
        <v>8449.1098000000002</v>
      </c>
      <c r="V20" s="23">
        <v>8163.0356000000002</v>
      </c>
      <c r="W20" s="23">
        <v>8343.6425999999992</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33.648916819118504</v>
      </c>
      <c r="D22" s="23">
        <v>33.751516817592794</v>
      </c>
      <c r="E22" s="23">
        <v>103.2250638320336</v>
      </c>
      <c r="F22" s="23">
        <v>68.490465584527712</v>
      </c>
      <c r="G22" s="23">
        <v>66.981549216155102</v>
      </c>
      <c r="H22" s="23">
        <v>66.360956621495205</v>
      </c>
      <c r="I22" s="23">
        <v>67.531313784327594</v>
      </c>
      <c r="J22" s="23">
        <v>71.989292966305598</v>
      </c>
      <c r="K22" s="23">
        <v>69.715959478596602</v>
      </c>
      <c r="L22" s="23">
        <v>70.885036224923411</v>
      </c>
      <c r="M22" s="23">
        <v>66.8767443101098</v>
      </c>
      <c r="N22" s="23">
        <v>840.20055381346151</v>
      </c>
      <c r="O22" s="23">
        <v>959.20147819868157</v>
      </c>
      <c r="P22" s="23">
        <v>216.62128490837202</v>
      </c>
      <c r="Q22" s="23">
        <v>752.02006808850501</v>
      </c>
      <c r="R22" s="23">
        <v>410.32947532257492</v>
      </c>
      <c r="S22" s="23">
        <v>989.00006310900903</v>
      </c>
      <c r="T22" s="23">
        <v>1153.0436483444555</v>
      </c>
      <c r="U22" s="23">
        <v>1180.9878939327682</v>
      </c>
      <c r="V22" s="23">
        <v>1429.309934087127</v>
      </c>
      <c r="W22" s="23">
        <v>1471.724965592286</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1.7202712399999999E-6</v>
      </c>
      <c r="D24" s="23">
        <v>6.2223293873319999E-2</v>
      </c>
      <c r="E24" s="23">
        <v>4.4736817448041304</v>
      </c>
      <c r="F24" s="23">
        <v>21.135638859518</v>
      </c>
      <c r="G24" s="23">
        <v>10.504453897282419</v>
      </c>
      <c r="H24" s="23">
        <v>7.3653245148669404</v>
      </c>
      <c r="I24" s="23">
        <v>11.12725161686547</v>
      </c>
      <c r="J24" s="23">
        <v>26.155053766914801</v>
      </c>
      <c r="K24" s="23">
        <v>22.178203544623859</v>
      </c>
      <c r="L24" s="23">
        <v>15.4473813817152</v>
      </c>
      <c r="M24" s="23">
        <v>17.824842899180048</v>
      </c>
      <c r="N24" s="23">
        <v>73.541003212361161</v>
      </c>
      <c r="O24" s="23">
        <v>26.031410301383598</v>
      </c>
      <c r="P24" s="23">
        <v>24.0498492464516</v>
      </c>
      <c r="Q24" s="23">
        <v>97.498519193256286</v>
      </c>
      <c r="R24" s="23">
        <v>41.104527470445504</v>
      </c>
      <c r="S24" s="23">
        <v>122.49959510937501</v>
      </c>
      <c r="T24" s="23">
        <v>57.443105936035899</v>
      </c>
      <c r="U24" s="23">
        <v>134.70964706652839</v>
      </c>
      <c r="V24" s="23">
        <v>77.6270119625907</v>
      </c>
      <c r="W24" s="23">
        <v>140.41371256764569</v>
      </c>
    </row>
    <row r="25" spans="1:25" s="26" customFormat="1">
      <c r="A25" s="27" t="s">
        <v>119</v>
      </c>
      <c r="B25" s="27" t="s">
        <v>61</v>
      </c>
      <c r="C25" s="23">
        <v>2006.4396499999989</v>
      </c>
      <c r="D25" s="23">
        <v>1909.0294939999999</v>
      </c>
      <c r="E25" s="23">
        <v>1702.540954999999</v>
      </c>
      <c r="F25" s="23">
        <v>2464.304689999999</v>
      </c>
      <c r="G25" s="23">
        <v>2559.705579999998</v>
      </c>
      <c r="H25" s="23">
        <v>2228.9679159999991</v>
      </c>
      <c r="I25" s="23">
        <v>2246.811424999999</v>
      </c>
      <c r="J25" s="23">
        <v>3174.2347</v>
      </c>
      <c r="K25" s="23">
        <v>2660.42958</v>
      </c>
      <c r="L25" s="23">
        <v>2971.0302199999996</v>
      </c>
      <c r="M25" s="23">
        <v>2058.313776</v>
      </c>
      <c r="N25" s="23">
        <v>2812.5775849999991</v>
      </c>
      <c r="O25" s="23">
        <v>3129.068600999999</v>
      </c>
      <c r="P25" s="23">
        <v>3200.2643850000004</v>
      </c>
      <c r="Q25" s="23">
        <v>3092.5091400000001</v>
      </c>
      <c r="R25" s="23">
        <v>2854.4484739999989</v>
      </c>
      <c r="S25" s="23">
        <v>3772.1901800000001</v>
      </c>
      <c r="T25" s="23">
        <v>3043.2054859999989</v>
      </c>
      <c r="U25" s="23">
        <v>2881.1687339999999</v>
      </c>
      <c r="V25" s="23">
        <v>2934.2232199999989</v>
      </c>
      <c r="W25" s="23">
        <v>2662.7047199999988</v>
      </c>
    </row>
    <row r="26" spans="1:25" s="26" customFormat="1">
      <c r="A26" s="27" t="s">
        <v>119</v>
      </c>
      <c r="B26" s="27" t="s">
        <v>65</v>
      </c>
      <c r="C26" s="23">
        <v>6057.7227605375438</v>
      </c>
      <c r="D26" s="23">
        <v>7063.797907733875</v>
      </c>
      <c r="E26" s="23">
        <v>6711.1399026274412</v>
      </c>
      <c r="F26" s="23">
        <v>6625.5443472132183</v>
      </c>
      <c r="G26" s="23">
        <v>6874.4961218215622</v>
      </c>
      <c r="H26" s="23">
        <v>7291.9823840053314</v>
      </c>
      <c r="I26" s="23">
        <v>7247.100892834017</v>
      </c>
      <c r="J26" s="23">
        <v>5921.1413594155165</v>
      </c>
      <c r="K26" s="23">
        <v>5515.9536321270107</v>
      </c>
      <c r="L26" s="23">
        <v>6057.7227742015421</v>
      </c>
      <c r="M26" s="23">
        <v>7092.8099312260283</v>
      </c>
      <c r="N26" s="23">
        <v>8209.1435031064375</v>
      </c>
      <c r="O26" s="23">
        <v>8451.8429321854965</v>
      </c>
      <c r="P26" s="23">
        <v>10534.390552878736</v>
      </c>
      <c r="Q26" s="23">
        <v>19063.912937915229</v>
      </c>
      <c r="R26" s="23">
        <v>18878.277338556454</v>
      </c>
      <c r="S26" s="23">
        <v>18339.68468549976</v>
      </c>
      <c r="T26" s="23">
        <v>16478.543352436805</v>
      </c>
      <c r="U26" s="23">
        <v>17383.110203267886</v>
      </c>
      <c r="V26" s="23">
        <v>16749.821391425587</v>
      </c>
      <c r="W26" s="23">
        <v>19423.648303208269</v>
      </c>
    </row>
    <row r="27" spans="1:25" s="26" customFormat="1">
      <c r="A27" s="27" t="s">
        <v>119</v>
      </c>
      <c r="B27" s="27" t="s">
        <v>64</v>
      </c>
      <c r="C27" s="23">
        <v>5680.3348212335513</v>
      </c>
      <c r="D27" s="23">
        <v>6065.0353847209381</v>
      </c>
      <c r="E27" s="23">
        <v>6102.2596927412469</v>
      </c>
      <c r="F27" s="23">
        <v>5873.7173458376292</v>
      </c>
      <c r="G27" s="23">
        <v>5592.1663630210569</v>
      </c>
      <c r="H27" s="23">
        <v>6055.5395243750445</v>
      </c>
      <c r="I27" s="23">
        <v>6091.8710763482159</v>
      </c>
      <c r="J27" s="23">
        <v>5521.6654146590608</v>
      </c>
      <c r="K27" s="23">
        <v>5714.4285391129433</v>
      </c>
      <c r="L27" s="23">
        <v>6006.7457372641566</v>
      </c>
      <c r="M27" s="23">
        <v>6074.4702148406595</v>
      </c>
      <c r="N27" s="23">
        <v>11570.952895207098</v>
      </c>
      <c r="O27" s="23">
        <v>12237.983687035206</v>
      </c>
      <c r="P27" s="23">
        <v>11821.876889207959</v>
      </c>
      <c r="Q27" s="23">
        <v>16784.084344804542</v>
      </c>
      <c r="R27" s="23">
        <v>17362.618810753778</v>
      </c>
      <c r="S27" s="23">
        <v>19857.321083995281</v>
      </c>
      <c r="T27" s="23">
        <v>20227.702373560358</v>
      </c>
      <c r="U27" s="23">
        <v>23278.233976702348</v>
      </c>
      <c r="V27" s="23">
        <v>23677.07529699483</v>
      </c>
      <c r="W27" s="23">
        <v>24940.103762977818</v>
      </c>
    </row>
    <row r="28" spans="1:25" s="26" customFormat="1">
      <c r="A28" s="27" t="s">
        <v>119</v>
      </c>
      <c r="B28" s="27" t="s">
        <v>32</v>
      </c>
      <c r="C28" s="23">
        <v>4.5039365E-6</v>
      </c>
      <c r="D28" s="23">
        <v>4.5555056999999998E-6</v>
      </c>
      <c r="E28" s="23">
        <v>4.5246642999999997E-6</v>
      </c>
      <c r="F28" s="23">
        <v>4.5342529999999997E-6</v>
      </c>
      <c r="G28" s="23">
        <v>4.451289E-6</v>
      </c>
      <c r="H28" s="23">
        <v>5.5084873999999999E-6</v>
      </c>
      <c r="I28" s="23">
        <v>7.7894369999999999E-6</v>
      </c>
      <c r="J28" s="23">
        <v>1.0131466E-5</v>
      </c>
      <c r="K28" s="23">
        <v>1.0108157E-5</v>
      </c>
      <c r="L28" s="23">
        <v>2.8555357999999999E-5</v>
      </c>
      <c r="M28" s="23">
        <v>1.5273348000000001E-4</v>
      </c>
      <c r="N28" s="23">
        <v>122.48851000000001</v>
      </c>
      <c r="O28" s="23">
        <v>643.86339999999996</v>
      </c>
      <c r="P28" s="23">
        <v>628.38400000000001</v>
      </c>
      <c r="Q28" s="23">
        <v>1555.1146000000001</v>
      </c>
      <c r="R28" s="23">
        <v>2124.3870000000002</v>
      </c>
      <c r="S28" s="23">
        <v>2064.7031000000002</v>
      </c>
      <c r="T28" s="23">
        <v>2104.0983999999999</v>
      </c>
      <c r="U28" s="23">
        <v>2508.7075</v>
      </c>
      <c r="V28" s="23">
        <v>2446.6037999999999</v>
      </c>
      <c r="W28" s="23">
        <v>2509.6273999999999</v>
      </c>
    </row>
    <row r="29" spans="1:25" s="26" customFormat="1">
      <c r="A29" s="27" t="s">
        <v>119</v>
      </c>
      <c r="B29" s="27" t="s">
        <v>69</v>
      </c>
      <c r="C29" s="23">
        <v>8.7713726999999899</v>
      </c>
      <c r="D29" s="23">
        <v>16.386201700000001</v>
      </c>
      <c r="E29" s="23">
        <v>8.6988420731483984</v>
      </c>
      <c r="F29" s="23">
        <v>723.2202832992956</v>
      </c>
      <c r="G29" s="23">
        <v>3740.2138294616948</v>
      </c>
      <c r="H29" s="23">
        <v>2965.4002823175533</v>
      </c>
      <c r="I29" s="23">
        <v>3092.6203750527329</v>
      </c>
      <c r="J29" s="23">
        <v>3815.0139551201937</v>
      </c>
      <c r="K29" s="23">
        <v>5107.3242952926439</v>
      </c>
      <c r="L29" s="23">
        <v>5851.6200762487306</v>
      </c>
      <c r="M29" s="23">
        <v>4603.6036333708325</v>
      </c>
      <c r="N29" s="23">
        <v>5871.5185353232127</v>
      </c>
      <c r="O29" s="23">
        <v>5129.6513637428834</v>
      </c>
      <c r="P29" s="23">
        <v>4825.6462770670014</v>
      </c>
      <c r="Q29" s="23">
        <v>5784.3237044526695</v>
      </c>
      <c r="R29" s="23">
        <v>6884.0301379999992</v>
      </c>
      <c r="S29" s="23">
        <v>7521.0806700000012</v>
      </c>
      <c r="T29" s="23">
        <v>7105.8965799999996</v>
      </c>
      <c r="U29" s="23">
        <v>7699.6992969999992</v>
      </c>
      <c r="V29" s="23">
        <v>7586.1636479999988</v>
      </c>
      <c r="W29" s="23">
        <v>7966.2429169999905</v>
      </c>
    </row>
    <row r="30" spans="1:25" s="26" customFormat="1">
      <c r="A30" s="27" t="s">
        <v>119</v>
      </c>
      <c r="B30" s="27" t="s">
        <v>52</v>
      </c>
      <c r="C30" s="23">
        <v>10.125751299999999</v>
      </c>
      <c r="D30" s="23">
        <v>13.54244184</v>
      </c>
      <c r="E30" s="23">
        <v>14.0789425999999</v>
      </c>
      <c r="F30" s="23">
        <v>30.496692499999998</v>
      </c>
      <c r="G30" s="23">
        <v>50.480525799999995</v>
      </c>
      <c r="H30" s="23">
        <v>69.30078299999991</v>
      </c>
      <c r="I30" s="23">
        <v>78.768389600000006</v>
      </c>
      <c r="J30" s="23">
        <v>97.574511999999899</v>
      </c>
      <c r="K30" s="23">
        <v>131.172909</v>
      </c>
      <c r="L30" s="23">
        <v>158.98875999999998</v>
      </c>
      <c r="M30" s="23">
        <v>185.894767</v>
      </c>
      <c r="N30" s="23">
        <v>199.90933999999999</v>
      </c>
      <c r="O30" s="23">
        <v>223.37854799999999</v>
      </c>
      <c r="P30" s="23">
        <v>247.05915999999991</v>
      </c>
      <c r="Q30" s="23">
        <v>260.56444399999998</v>
      </c>
      <c r="R30" s="23">
        <v>278.45149700000002</v>
      </c>
      <c r="S30" s="23">
        <v>284.25874299999998</v>
      </c>
      <c r="T30" s="23">
        <v>304.30726999999899</v>
      </c>
      <c r="U30" s="23">
        <v>323.15667699999989</v>
      </c>
      <c r="V30" s="23">
        <v>341.46017299999988</v>
      </c>
      <c r="W30" s="23">
        <v>370.65182999999899</v>
      </c>
    </row>
    <row r="31" spans="1:25" s="26" customFormat="1">
      <c r="A31" s="29" t="s">
        <v>118</v>
      </c>
      <c r="B31" s="29"/>
      <c r="C31" s="28">
        <v>58225.842150310476</v>
      </c>
      <c r="D31" s="28">
        <v>54625.385676566293</v>
      </c>
      <c r="E31" s="28">
        <v>52806.946795945514</v>
      </c>
      <c r="F31" s="28">
        <v>55170.860327494898</v>
      </c>
      <c r="G31" s="28">
        <v>51986.374386637835</v>
      </c>
      <c r="H31" s="28">
        <v>50029.249999603249</v>
      </c>
      <c r="I31" s="28">
        <v>47406.98159860391</v>
      </c>
      <c r="J31" s="28">
        <v>47596.625373308671</v>
      </c>
      <c r="K31" s="28">
        <v>48354.650340950036</v>
      </c>
      <c r="L31" s="28">
        <v>51296.57037016948</v>
      </c>
      <c r="M31" s="28">
        <v>50557.139018838592</v>
      </c>
      <c r="N31" s="28">
        <v>47819.511940339355</v>
      </c>
      <c r="O31" s="28">
        <v>49883.816808720752</v>
      </c>
      <c r="P31" s="28">
        <v>51017.42446124152</v>
      </c>
      <c r="Q31" s="28">
        <v>48239.134510001531</v>
      </c>
      <c r="R31" s="28">
        <v>47972.803626103254</v>
      </c>
      <c r="S31" s="28">
        <v>51506.720907713418</v>
      </c>
      <c r="T31" s="28">
        <v>49385.963566277656</v>
      </c>
      <c r="U31" s="28">
        <v>53307.320254969527</v>
      </c>
      <c r="V31" s="28">
        <v>53031.092454470134</v>
      </c>
      <c r="W31" s="28">
        <v>56982.23806434602</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44767.309899999993</v>
      </c>
      <c r="D34" s="23">
        <v>46414.242200000001</v>
      </c>
      <c r="E34" s="23">
        <v>49376.112399999991</v>
      </c>
      <c r="F34" s="23">
        <v>47973.499279999975</v>
      </c>
      <c r="G34" s="23">
        <v>47964.90572601038</v>
      </c>
      <c r="H34" s="23">
        <v>46417.123217279688</v>
      </c>
      <c r="I34" s="23">
        <v>42915.777191872257</v>
      </c>
      <c r="J34" s="23">
        <v>40605.380365211589</v>
      </c>
      <c r="K34" s="23">
        <v>39922.115485579379</v>
      </c>
      <c r="L34" s="23">
        <v>39509.800070877391</v>
      </c>
      <c r="M34" s="23">
        <v>38334.50147317128</v>
      </c>
      <c r="N34" s="23">
        <v>41022.950941459399</v>
      </c>
      <c r="O34" s="23">
        <v>42542.232150504278</v>
      </c>
      <c r="P34" s="23">
        <v>41725.986730271914</v>
      </c>
      <c r="Q34" s="23">
        <v>37258.788099999991</v>
      </c>
      <c r="R34" s="23">
        <v>32883.288999999997</v>
      </c>
      <c r="S34" s="23">
        <v>24995.686600000001</v>
      </c>
      <c r="T34" s="23">
        <v>25812.930599999996</v>
      </c>
      <c r="U34" s="23">
        <v>25383.863699999998</v>
      </c>
      <c r="V34" s="23">
        <v>25473.726300000002</v>
      </c>
      <c r="W34" s="23">
        <v>23750.4902</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1113.054679066636</v>
      </c>
      <c r="D36" s="23">
        <v>1113.054679058569</v>
      </c>
      <c r="E36" s="23">
        <v>1240.8356051762032</v>
      </c>
      <c r="F36" s="23">
        <v>254.8104424712098</v>
      </c>
      <c r="G36" s="23">
        <v>235.92806456545219</v>
      </c>
      <c r="H36" s="23">
        <v>235.40906556002759</v>
      </c>
      <c r="I36" s="23">
        <v>238.212737572777</v>
      </c>
      <c r="J36" s="23">
        <v>297.00137286909705</v>
      </c>
      <c r="K36" s="23">
        <v>236.43982788120789</v>
      </c>
      <c r="L36" s="23">
        <v>284.54496791230355</v>
      </c>
      <c r="M36" s="23">
        <v>307.04222805833876</v>
      </c>
      <c r="N36" s="23">
        <v>1171.1968596120107</v>
      </c>
      <c r="O36" s="23">
        <v>1286.4781455242689</v>
      </c>
      <c r="P36" s="23">
        <v>666.92961031438438</v>
      </c>
      <c r="Q36" s="23">
        <v>1615.8494873747052</v>
      </c>
      <c r="R36" s="23">
        <v>951.868578432346</v>
      </c>
      <c r="S36" s="23">
        <v>1870.89091171207</v>
      </c>
      <c r="T36" s="23">
        <v>1941.5421218227061</v>
      </c>
      <c r="U36" s="23">
        <v>1714.6861628507372</v>
      </c>
      <c r="V36" s="23">
        <v>1983.7666629596454</v>
      </c>
      <c r="W36" s="23">
        <v>2055.2486646273983</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273.87993999999998</v>
      </c>
      <c r="O37" s="23">
        <v>305.33440000000002</v>
      </c>
      <c r="P37" s="23">
        <v>216.98401000000001</v>
      </c>
      <c r="Q37" s="23">
        <v>317.16050000000001</v>
      </c>
      <c r="R37" s="23">
        <v>254.03467000000001</v>
      </c>
      <c r="S37" s="23">
        <v>349.55079999999998</v>
      </c>
      <c r="T37" s="23">
        <v>349.774079999999</v>
      </c>
      <c r="U37" s="23">
        <v>307.43734999999998</v>
      </c>
      <c r="V37" s="23">
        <v>314.90910000000002</v>
      </c>
      <c r="W37" s="23">
        <v>334.226529999999</v>
      </c>
    </row>
    <row r="38" spans="1:23" s="26" customFormat="1">
      <c r="A38" s="27" t="s">
        <v>120</v>
      </c>
      <c r="B38" s="27" t="s">
        <v>62</v>
      </c>
      <c r="C38" s="23">
        <v>2.966661128999999E-6</v>
      </c>
      <c r="D38" s="23">
        <v>2.9102547260000002E-6</v>
      </c>
      <c r="E38" s="23">
        <v>3.071847064E-6</v>
      </c>
      <c r="F38" s="23">
        <v>6.3595557645649574</v>
      </c>
      <c r="G38" s="23">
        <v>10.591883227351564</v>
      </c>
      <c r="H38" s="23">
        <v>10.112150912225569</v>
      </c>
      <c r="I38" s="23">
        <v>9.1981425394633494</v>
      </c>
      <c r="J38" s="23">
        <v>26.770348456259086</v>
      </c>
      <c r="K38" s="23">
        <v>5.6362264862177707</v>
      </c>
      <c r="L38" s="23">
        <v>5.7184265542082393</v>
      </c>
      <c r="M38" s="23">
        <v>15.777622643684987</v>
      </c>
      <c r="N38" s="23">
        <v>28.063075573476379</v>
      </c>
      <c r="O38" s="23">
        <v>24.353335806118501</v>
      </c>
      <c r="P38" s="23">
        <v>13.0120887437678</v>
      </c>
      <c r="Q38" s="23">
        <v>69.033242779849999</v>
      </c>
      <c r="R38" s="23">
        <v>44.460320968995788</v>
      </c>
      <c r="S38" s="23">
        <v>151.87751316537427</v>
      </c>
      <c r="T38" s="23">
        <v>63.7630200104024</v>
      </c>
      <c r="U38" s="23">
        <v>218.41384051566538</v>
      </c>
      <c r="V38" s="23">
        <v>151.9285645872389</v>
      </c>
      <c r="W38" s="23">
        <v>202.65580297611191</v>
      </c>
    </row>
    <row r="39" spans="1:23" s="26" customFormat="1">
      <c r="A39" s="27" t="s">
        <v>120</v>
      </c>
      <c r="B39" s="27" t="s">
        <v>61</v>
      </c>
      <c r="C39" s="23">
        <v>679.71947999999998</v>
      </c>
      <c r="D39" s="23">
        <v>676.10113999999999</v>
      </c>
      <c r="E39" s="23">
        <v>674.97293000000002</v>
      </c>
      <c r="F39" s="23">
        <v>670.55590000000007</v>
      </c>
      <c r="G39" s="23">
        <v>667.72111999999993</v>
      </c>
      <c r="H39" s="23">
        <v>664.91821000000004</v>
      </c>
      <c r="I39" s="23">
        <v>664.93880999999999</v>
      </c>
      <c r="J39" s="23">
        <v>658.32749000000001</v>
      </c>
      <c r="K39" s="23">
        <v>657.44247999999902</v>
      </c>
      <c r="L39" s="23">
        <v>653.68124999999998</v>
      </c>
      <c r="M39" s="23">
        <v>654.16904</v>
      </c>
      <c r="N39" s="23">
        <v>648.99203999999997</v>
      </c>
      <c r="O39" s="23">
        <v>645.97439999999904</v>
      </c>
      <c r="P39" s="23">
        <v>643.14449999999999</v>
      </c>
      <c r="Q39" s="23">
        <v>643.15339999999992</v>
      </c>
      <c r="R39" s="23">
        <v>637.53900999999996</v>
      </c>
      <c r="S39" s="23">
        <v>238.23869999999999</v>
      </c>
      <c r="T39" s="23">
        <v>237.91881000000001</v>
      </c>
      <c r="U39" s="23">
        <v>234.16245000000001</v>
      </c>
      <c r="V39" s="23">
        <v>235.22059999999999</v>
      </c>
      <c r="W39" s="23">
        <v>234.93117000000001</v>
      </c>
    </row>
    <row r="40" spans="1:23" s="26" customFormat="1">
      <c r="A40" s="27" t="s">
        <v>120</v>
      </c>
      <c r="B40" s="27" t="s">
        <v>65</v>
      </c>
      <c r="C40" s="23">
        <v>2134.5666220578305</v>
      </c>
      <c r="D40" s="23">
        <v>1974.4779723807289</v>
      </c>
      <c r="E40" s="23">
        <v>1945.1552823187601</v>
      </c>
      <c r="F40" s="23">
        <v>1724.0235395506006</v>
      </c>
      <c r="G40" s="23">
        <v>3451.4132959521708</v>
      </c>
      <c r="H40" s="23">
        <v>5523.082294267253</v>
      </c>
      <c r="I40" s="23">
        <v>8310.0978797748139</v>
      </c>
      <c r="J40" s="23">
        <v>12543.403071101302</v>
      </c>
      <c r="K40" s="23">
        <v>14630.890809453109</v>
      </c>
      <c r="L40" s="23">
        <v>14982.132568806814</v>
      </c>
      <c r="M40" s="23">
        <v>13950.740834688957</v>
      </c>
      <c r="N40" s="23">
        <v>15111.86923824537</v>
      </c>
      <c r="O40" s="23">
        <v>13651.530205896515</v>
      </c>
      <c r="P40" s="23">
        <v>16007.30056938324</v>
      </c>
      <c r="Q40" s="23">
        <v>19486.129264548126</v>
      </c>
      <c r="R40" s="23">
        <v>26286.659869363491</v>
      </c>
      <c r="S40" s="23">
        <v>32205.45645892997</v>
      </c>
      <c r="T40" s="23">
        <v>32360.87796185715</v>
      </c>
      <c r="U40" s="23">
        <v>32952.39807896829</v>
      </c>
      <c r="V40" s="23">
        <v>31441.712898911941</v>
      </c>
      <c r="W40" s="23">
        <v>32028.796706258625</v>
      </c>
    </row>
    <row r="41" spans="1:23" s="26" customFormat="1">
      <c r="A41" s="27" t="s">
        <v>120</v>
      </c>
      <c r="B41" s="27" t="s">
        <v>64</v>
      </c>
      <c r="C41" s="23">
        <v>6071.057993410288</v>
      </c>
      <c r="D41" s="23">
        <v>6392.6709910580685</v>
      </c>
      <c r="E41" s="23">
        <v>6497.1097851672048</v>
      </c>
      <c r="F41" s="23">
        <v>6212.7847878648918</v>
      </c>
      <c r="G41" s="23">
        <v>6072.8636953710238</v>
      </c>
      <c r="H41" s="23">
        <v>6505.9682975716523</v>
      </c>
      <c r="I41" s="23">
        <v>6492.023859612098</v>
      </c>
      <c r="J41" s="23">
        <v>5506.5022507743042</v>
      </c>
      <c r="K41" s="23">
        <v>6094.8719846239892</v>
      </c>
      <c r="L41" s="23">
        <v>6324.7597127193967</v>
      </c>
      <c r="M41" s="23">
        <v>6511.0312330598344</v>
      </c>
      <c r="N41" s="23">
        <v>6582.3377891082364</v>
      </c>
      <c r="O41" s="23">
        <v>6305.8914781132125</v>
      </c>
      <c r="P41" s="23">
        <v>6169.9965333814298</v>
      </c>
      <c r="Q41" s="23">
        <v>7962.2668490247625</v>
      </c>
      <c r="R41" s="23">
        <v>8910.5827089009053</v>
      </c>
      <c r="S41" s="23">
        <v>7447.7391586915728</v>
      </c>
      <c r="T41" s="23">
        <v>8176.9828242146505</v>
      </c>
      <c r="U41" s="23">
        <v>8522.6143724893573</v>
      </c>
      <c r="V41" s="23">
        <v>8896.3081713903612</v>
      </c>
      <c r="W41" s="23">
        <v>8882.7998769696387</v>
      </c>
    </row>
    <row r="42" spans="1:23" s="26" customFormat="1">
      <c r="A42" s="27" t="s">
        <v>120</v>
      </c>
      <c r="B42" s="27" t="s">
        <v>32</v>
      </c>
      <c r="C42" s="23">
        <v>26.704434624012997</v>
      </c>
      <c r="D42" s="23">
        <v>27.026285680188302</v>
      </c>
      <c r="E42" s="23">
        <v>27.634859706115197</v>
      </c>
      <c r="F42" s="23">
        <v>30.980705687216499</v>
      </c>
      <c r="G42" s="23">
        <v>34.0163586702025</v>
      </c>
      <c r="H42" s="23">
        <v>33.330199433149303</v>
      </c>
      <c r="I42" s="23">
        <v>31.091565717697002</v>
      </c>
      <c r="J42" s="23">
        <v>30.851282851013</v>
      </c>
      <c r="K42" s="23">
        <v>31.714257281449999</v>
      </c>
      <c r="L42" s="23">
        <v>30.6440628662499</v>
      </c>
      <c r="M42" s="23">
        <v>30.842197839939999</v>
      </c>
      <c r="N42" s="23">
        <v>31.15819571378</v>
      </c>
      <c r="O42" s="23">
        <v>174.7937</v>
      </c>
      <c r="P42" s="23">
        <v>175.24930000000001</v>
      </c>
      <c r="Q42" s="23">
        <v>1064.8917759999999</v>
      </c>
      <c r="R42" s="23">
        <v>1540.4772680000001</v>
      </c>
      <c r="S42" s="23">
        <v>1506.5666849999998</v>
      </c>
      <c r="T42" s="23">
        <v>1516.5610139999999</v>
      </c>
      <c r="U42" s="23">
        <v>1577.7626359999999</v>
      </c>
      <c r="V42" s="23">
        <v>1583.661535</v>
      </c>
      <c r="W42" s="23">
        <v>1593.26503</v>
      </c>
    </row>
    <row r="43" spans="1:23" s="26" customFormat="1">
      <c r="A43" s="27" t="s">
        <v>120</v>
      </c>
      <c r="B43" s="27" t="s">
        <v>69</v>
      </c>
      <c r="C43" s="23">
        <v>35.200650000000003</v>
      </c>
      <c r="D43" s="23">
        <v>30.427417999999999</v>
      </c>
      <c r="E43" s="23">
        <v>11.338464549048799</v>
      </c>
      <c r="F43" s="23">
        <v>309.64100536947149</v>
      </c>
      <c r="G43" s="23">
        <v>317.70807572798304</v>
      </c>
      <c r="H43" s="23">
        <v>338.8849060237016</v>
      </c>
      <c r="I43" s="23">
        <v>223.385976206197</v>
      </c>
      <c r="J43" s="23">
        <v>358.80637911417699</v>
      </c>
      <c r="K43" s="23">
        <v>569.20880937052004</v>
      </c>
      <c r="L43" s="23">
        <v>646.79565946242803</v>
      </c>
      <c r="M43" s="23">
        <v>622.71466955437893</v>
      </c>
      <c r="N43" s="23">
        <v>780.05653082966603</v>
      </c>
      <c r="O43" s="23">
        <v>734.20083109452992</v>
      </c>
      <c r="P43" s="23">
        <v>702.85283120991505</v>
      </c>
      <c r="Q43" s="23">
        <v>647.58214287069995</v>
      </c>
      <c r="R43" s="23">
        <v>560.37055563224999</v>
      </c>
      <c r="S43" s="23">
        <v>1264.3934899999999</v>
      </c>
      <c r="T43" s="23">
        <v>1285.60186</v>
      </c>
      <c r="U43" s="23">
        <v>1319.2617</v>
      </c>
      <c r="V43" s="23">
        <v>1314.096219999999</v>
      </c>
      <c r="W43" s="23">
        <v>1393.4547</v>
      </c>
    </row>
    <row r="44" spans="1:23" s="26" customFormat="1">
      <c r="A44" s="27" t="s">
        <v>120</v>
      </c>
      <c r="B44" s="27" t="s">
        <v>52</v>
      </c>
      <c r="C44" s="23">
        <v>4.2613747699999998</v>
      </c>
      <c r="D44" s="23">
        <v>5.9354285399999993</v>
      </c>
      <c r="E44" s="23">
        <v>9.2257484999999999</v>
      </c>
      <c r="F44" s="23">
        <v>15.702941599999999</v>
      </c>
      <c r="G44" s="23">
        <v>25.165712200000002</v>
      </c>
      <c r="H44" s="23">
        <v>34.595500999999999</v>
      </c>
      <c r="I44" s="23">
        <v>41.7592055</v>
      </c>
      <c r="J44" s="23">
        <v>52.297676999999993</v>
      </c>
      <c r="K44" s="23">
        <v>73.902470999999892</v>
      </c>
      <c r="L44" s="23">
        <v>80.424171999999899</v>
      </c>
      <c r="M44" s="23">
        <v>108.0107889999999</v>
      </c>
      <c r="N44" s="23">
        <v>127.702855999999</v>
      </c>
      <c r="O44" s="23">
        <v>145.82417000000001</v>
      </c>
      <c r="P44" s="23">
        <v>172.408894</v>
      </c>
      <c r="Q44" s="23">
        <v>176.710926</v>
      </c>
      <c r="R44" s="23">
        <v>194.02189999999999</v>
      </c>
      <c r="S44" s="23">
        <v>198.539952</v>
      </c>
      <c r="T44" s="23">
        <v>212.434788</v>
      </c>
      <c r="U44" s="23">
        <v>229.13089399999998</v>
      </c>
      <c r="V44" s="23">
        <v>247.249548</v>
      </c>
      <c r="W44" s="23">
        <v>263.71787599999999</v>
      </c>
    </row>
    <row r="45" spans="1:23" s="26" customFormat="1">
      <c r="A45" s="29" t="s">
        <v>118</v>
      </c>
      <c r="B45" s="29"/>
      <c r="C45" s="28">
        <v>54802.8244475014</v>
      </c>
      <c r="D45" s="28">
        <v>56607.662755407619</v>
      </c>
      <c r="E45" s="28">
        <v>59807.905195734005</v>
      </c>
      <c r="F45" s="28">
        <v>56914.837515651241</v>
      </c>
      <c r="G45" s="28">
        <v>58476.227795126382</v>
      </c>
      <c r="H45" s="28">
        <v>59429.417245590848</v>
      </c>
      <c r="I45" s="28">
        <v>58703.252091371418</v>
      </c>
      <c r="J45" s="28">
        <v>59710.188908412558</v>
      </c>
      <c r="K45" s="28">
        <v>61620.200824023901</v>
      </c>
      <c r="L45" s="28">
        <v>61833.441006870118</v>
      </c>
      <c r="M45" s="28">
        <v>59846.265901622093</v>
      </c>
      <c r="N45" s="28">
        <v>64839.289883998485</v>
      </c>
      <c r="O45" s="28">
        <v>64761.794115844394</v>
      </c>
      <c r="P45" s="28">
        <v>65443.354042094739</v>
      </c>
      <c r="Q45" s="28">
        <v>67352.380843727427</v>
      </c>
      <c r="R45" s="28">
        <v>69968.434157665746</v>
      </c>
      <c r="S45" s="28">
        <v>67259.440142498992</v>
      </c>
      <c r="T45" s="28">
        <v>68943.789417904904</v>
      </c>
      <c r="U45" s="28">
        <v>69333.575954824046</v>
      </c>
      <c r="V45" s="28">
        <v>68497.572297849198</v>
      </c>
      <c r="W45" s="28">
        <v>67489.148950831775</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29743.574899999992</v>
      </c>
      <c r="D49" s="23">
        <v>29042.785000000007</v>
      </c>
      <c r="E49" s="23">
        <v>30024.1263</v>
      </c>
      <c r="F49" s="23">
        <v>29404.53149999999</v>
      </c>
      <c r="G49" s="23">
        <v>30055.453699999998</v>
      </c>
      <c r="H49" s="23">
        <v>29700.61009999998</v>
      </c>
      <c r="I49" s="23">
        <v>30119.874199999998</v>
      </c>
      <c r="J49" s="23">
        <v>29607.846700000002</v>
      </c>
      <c r="K49" s="23">
        <v>27811.813300000002</v>
      </c>
      <c r="L49" s="23">
        <v>26665.942700000003</v>
      </c>
      <c r="M49" s="23">
        <v>24918.464</v>
      </c>
      <c r="N49" s="23">
        <v>22911.0357</v>
      </c>
      <c r="O49" s="23">
        <v>22374.847600000001</v>
      </c>
      <c r="P49" s="23">
        <v>22351.0497</v>
      </c>
      <c r="Q49" s="23">
        <v>21904.14959999999</v>
      </c>
      <c r="R49" s="23">
        <v>22063.125599999999</v>
      </c>
      <c r="S49" s="23">
        <v>20713.583000000002</v>
      </c>
      <c r="T49" s="23">
        <v>21532.6008</v>
      </c>
      <c r="U49" s="23">
        <v>20424.802100000001</v>
      </c>
      <c r="V49" s="23">
        <v>20948.223100000003</v>
      </c>
      <c r="W49" s="23">
        <v>21718.577700000002</v>
      </c>
    </row>
    <row r="50" spans="1:23" s="26" customFormat="1">
      <c r="A50" s="27" t="s">
        <v>121</v>
      </c>
      <c r="B50" s="27" t="s">
        <v>18</v>
      </c>
      <c r="C50" s="23">
        <v>1.9420617999999999E-6</v>
      </c>
      <c r="D50" s="23">
        <v>1.9222238999999999E-6</v>
      </c>
      <c r="E50" s="23">
        <v>2.0654050000000001E-6</v>
      </c>
      <c r="F50" s="23">
        <v>2.4294563000000001E-6</v>
      </c>
      <c r="G50" s="23">
        <v>2.4468044999999998E-6</v>
      </c>
      <c r="H50" s="23">
        <v>2.6217447000000002E-6</v>
      </c>
      <c r="I50" s="23">
        <v>2.6647859999999999E-6</v>
      </c>
      <c r="J50" s="23">
        <v>3.1695375999999999E-6</v>
      </c>
      <c r="K50" s="23">
        <v>3.8011675999999999E-6</v>
      </c>
      <c r="L50" s="23">
        <v>4.9160311999999997E-6</v>
      </c>
      <c r="M50" s="23">
        <v>5.1257230000000003E-6</v>
      </c>
      <c r="N50" s="23">
        <v>9.1000990000000001E-6</v>
      </c>
      <c r="O50" s="23">
        <v>9.7083119999999994E-6</v>
      </c>
      <c r="P50" s="23">
        <v>9.1243649999999995E-6</v>
      </c>
      <c r="Q50" s="23">
        <v>1.0084979999999999E-5</v>
      </c>
      <c r="R50" s="23">
        <v>9.8099879999999998E-6</v>
      </c>
      <c r="S50" s="23">
        <v>1.2789966999999999E-5</v>
      </c>
      <c r="T50" s="23">
        <v>1.2900398000000001E-5</v>
      </c>
      <c r="U50" s="23">
        <v>1.4622036999999999E-5</v>
      </c>
      <c r="V50" s="23">
        <v>1.4673786E-5</v>
      </c>
      <c r="W50" s="23">
        <v>1.4795518E-5</v>
      </c>
    </row>
    <row r="51" spans="1:23" s="26" customFormat="1">
      <c r="A51" s="27" t="s">
        <v>121</v>
      </c>
      <c r="B51" s="27" t="s">
        <v>28</v>
      </c>
      <c r="C51" s="23">
        <v>7.746359</v>
      </c>
      <c r="D51" s="23">
        <v>8.699109</v>
      </c>
      <c r="E51" s="23">
        <v>12.035912</v>
      </c>
      <c r="F51" s="23">
        <v>9.2176379999999998E-7</v>
      </c>
      <c r="G51" s="23">
        <v>9.2993037000000003E-7</v>
      </c>
      <c r="H51" s="23">
        <v>9.2124989999999897E-7</v>
      </c>
      <c r="I51" s="23">
        <v>9.6766700000000001E-7</v>
      </c>
      <c r="J51" s="23">
        <v>1.1166255E-6</v>
      </c>
      <c r="K51" s="23">
        <v>1.2116467999999999E-6</v>
      </c>
      <c r="L51" s="23">
        <v>1.570316E-6</v>
      </c>
      <c r="M51" s="23">
        <v>1.2401723999999901E-6</v>
      </c>
      <c r="N51" s="23">
        <v>2.2567529E-6</v>
      </c>
      <c r="O51" s="23">
        <v>2.3988825000000001E-6</v>
      </c>
      <c r="P51" s="23">
        <v>1.9198632999999999E-6</v>
      </c>
      <c r="Q51" s="23">
        <v>2.6883972E-6</v>
      </c>
      <c r="R51" s="23">
        <v>2.4710519999999999E-6</v>
      </c>
      <c r="S51" s="23">
        <v>3.1954933E-6</v>
      </c>
      <c r="T51" s="23">
        <v>2.9353573E-6</v>
      </c>
      <c r="U51" s="23">
        <v>0</v>
      </c>
      <c r="V51" s="23">
        <v>0</v>
      </c>
      <c r="W51" s="23">
        <v>0</v>
      </c>
    </row>
    <row r="52" spans="1:23" s="26" customFormat="1">
      <c r="A52" s="27" t="s">
        <v>121</v>
      </c>
      <c r="B52" s="27" t="s">
        <v>62</v>
      </c>
      <c r="C52" s="23">
        <v>9.1937035308218693</v>
      </c>
      <c r="D52" s="23">
        <v>8.3576817559786196</v>
      </c>
      <c r="E52" s="23">
        <v>19.96999625663986</v>
      </c>
      <c r="F52" s="23">
        <v>9.8316603268672296</v>
      </c>
      <c r="G52" s="23">
        <v>11.042724539879201</v>
      </c>
      <c r="H52" s="23">
        <v>20.188669483635799</v>
      </c>
      <c r="I52" s="23">
        <v>13.71090947402614</v>
      </c>
      <c r="J52" s="23">
        <v>31.888152829960053</v>
      </c>
      <c r="K52" s="23">
        <v>19.549278407726334</v>
      </c>
      <c r="L52" s="23">
        <v>64.646561459605394</v>
      </c>
      <c r="M52" s="23">
        <v>15.886255271949661</v>
      </c>
      <c r="N52" s="23">
        <v>56.591141055786736</v>
      </c>
      <c r="O52" s="23">
        <v>55.087926493101108</v>
      </c>
      <c r="P52" s="23">
        <v>36.057607969423437</v>
      </c>
      <c r="Q52" s="23">
        <v>95.628291554637599</v>
      </c>
      <c r="R52" s="23">
        <v>72.252273808722904</v>
      </c>
      <c r="S52" s="23">
        <v>140.42464537236421</v>
      </c>
      <c r="T52" s="23">
        <v>70.559448861122604</v>
      </c>
      <c r="U52" s="23">
        <v>79.928240421184867</v>
      </c>
      <c r="V52" s="23">
        <v>73.438549040681906</v>
      </c>
      <c r="W52" s="23">
        <v>92.487084384494224</v>
      </c>
    </row>
    <row r="53" spans="1:23" s="26" customFormat="1">
      <c r="A53" s="27" t="s">
        <v>121</v>
      </c>
      <c r="B53" s="27" t="s">
        <v>61</v>
      </c>
      <c r="C53" s="23">
        <v>2715.583365</v>
      </c>
      <c r="D53" s="23">
        <v>2713.4392319999988</v>
      </c>
      <c r="E53" s="23">
        <v>2464.6910189999999</v>
      </c>
      <c r="F53" s="23">
        <v>3030.9841000000001</v>
      </c>
      <c r="G53" s="23">
        <v>3092.8822699999992</v>
      </c>
      <c r="H53" s="23">
        <v>2919.3236919999986</v>
      </c>
      <c r="I53" s="23">
        <v>3002.1213760000001</v>
      </c>
      <c r="J53" s="23">
        <v>3775.2781099999997</v>
      </c>
      <c r="K53" s="23">
        <v>3139.316539999998</v>
      </c>
      <c r="L53" s="23">
        <v>2649.942199999999</v>
      </c>
      <c r="M53" s="23">
        <v>2680.8022000000001</v>
      </c>
      <c r="N53" s="23">
        <v>2420.1847700000003</v>
      </c>
      <c r="O53" s="23">
        <v>2959.7903239999978</v>
      </c>
      <c r="P53" s="23">
        <v>3033.5591449999984</v>
      </c>
      <c r="Q53" s="23">
        <v>2886.0937699999999</v>
      </c>
      <c r="R53" s="23">
        <v>2885.2995799999999</v>
      </c>
      <c r="S53" s="23">
        <v>3621.7019299999993</v>
      </c>
      <c r="T53" s="23">
        <v>2988.6957549999979</v>
      </c>
      <c r="U53" s="23">
        <v>2583.7558499999996</v>
      </c>
      <c r="V53" s="23">
        <v>2571.7209200000002</v>
      </c>
      <c r="W53" s="23">
        <v>2331.8051399999999</v>
      </c>
    </row>
    <row r="54" spans="1:23" s="26" customFormat="1">
      <c r="A54" s="27" t="s">
        <v>121</v>
      </c>
      <c r="B54" s="27" t="s">
        <v>65</v>
      </c>
      <c r="C54" s="23">
        <v>11076.710967464227</v>
      </c>
      <c r="D54" s="23">
        <v>12489.654017437339</v>
      </c>
      <c r="E54" s="23">
        <v>10819.773944000981</v>
      </c>
      <c r="F54" s="23">
        <v>10874.662110170446</v>
      </c>
      <c r="G54" s="23">
        <v>10966.196195083441</v>
      </c>
      <c r="H54" s="23">
        <v>11391.483093136654</v>
      </c>
      <c r="I54" s="23">
        <v>12294.276551007104</v>
      </c>
      <c r="J54" s="23">
        <v>11030.930108534738</v>
      </c>
      <c r="K54" s="23">
        <v>12203.147276806825</v>
      </c>
      <c r="L54" s="23">
        <v>11626.120447059955</v>
      </c>
      <c r="M54" s="23">
        <v>13144.233419252803</v>
      </c>
      <c r="N54" s="23">
        <v>11406.747093479706</v>
      </c>
      <c r="O54" s="23">
        <v>11515.17233792224</v>
      </c>
      <c r="P54" s="23">
        <v>11751.301705253354</v>
      </c>
      <c r="Q54" s="23">
        <v>13761.866020265148</v>
      </c>
      <c r="R54" s="23">
        <v>13988.0483117656</v>
      </c>
      <c r="S54" s="23">
        <v>13872.8101394936</v>
      </c>
      <c r="T54" s="23">
        <v>14074.424039679863</v>
      </c>
      <c r="U54" s="23">
        <v>13758.995934355889</v>
      </c>
      <c r="V54" s="23">
        <v>14462.074254342095</v>
      </c>
      <c r="W54" s="23">
        <v>12586.113225237661</v>
      </c>
    </row>
    <row r="55" spans="1:23" s="26" customFormat="1">
      <c r="A55" s="27" t="s">
        <v>121</v>
      </c>
      <c r="B55" s="27" t="s">
        <v>64</v>
      </c>
      <c r="C55" s="23">
        <v>2656.3955069001677</v>
      </c>
      <c r="D55" s="23">
        <v>2640.349531116844</v>
      </c>
      <c r="E55" s="23">
        <v>2747.7629551816635</v>
      </c>
      <c r="F55" s="23">
        <v>2627.6397814894049</v>
      </c>
      <c r="G55" s="23">
        <v>2486.8756227775275</v>
      </c>
      <c r="H55" s="23">
        <v>2629.5175037058302</v>
      </c>
      <c r="I55" s="23">
        <v>3688.2133433122463</v>
      </c>
      <c r="J55" s="23">
        <v>4108.5612673335409</v>
      </c>
      <c r="K55" s="23">
        <v>4362.5361339796473</v>
      </c>
      <c r="L55" s="23">
        <v>4448.7626773693391</v>
      </c>
      <c r="M55" s="23">
        <v>4434.6885101772368</v>
      </c>
      <c r="N55" s="23">
        <v>4599.3261824168821</v>
      </c>
      <c r="O55" s="23">
        <v>4370.3935062523005</v>
      </c>
      <c r="P55" s="23">
        <v>4202.2354076502188</v>
      </c>
      <c r="Q55" s="23">
        <v>4428.1849388531227</v>
      </c>
      <c r="R55" s="23">
        <v>4507.6049685332455</v>
      </c>
      <c r="S55" s="23">
        <v>4196.4161424560489</v>
      </c>
      <c r="T55" s="23">
        <v>6061.4018986286173</v>
      </c>
      <c r="U55" s="23">
        <v>6199.2765342341772</v>
      </c>
      <c r="V55" s="23">
        <v>6498.3480216168564</v>
      </c>
      <c r="W55" s="23">
        <v>9017.1190675963226</v>
      </c>
    </row>
    <row r="56" spans="1:23" s="26" customFormat="1">
      <c r="A56" s="27" t="s">
        <v>121</v>
      </c>
      <c r="B56" s="27" t="s">
        <v>32</v>
      </c>
      <c r="C56" s="23">
        <v>39.593284017349994</v>
      </c>
      <c r="D56" s="23">
        <v>40.969492133414597</v>
      </c>
      <c r="E56" s="23">
        <v>39.335897090071704</v>
      </c>
      <c r="F56" s="23">
        <v>43.289267009522284</v>
      </c>
      <c r="G56" s="23">
        <v>52.501570060996897</v>
      </c>
      <c r="H56" s="23">
        <v>50.500610594344998</v>
      </c>
      <c r="I56" s="23">
        <v>44.32602989123</v>
      </c>
      <c r="J56" s="23">
        <v>41.348229721468009</v>
      </c>
      <c r="K56" s="23">
        <v>46.968133137452995</v>
      </c>
      <c r="L56" s="23">
        <v>44.417860426539995</v>
      </c>
      <c r="M56" s="23">
        <v>40.779896099447001</v>
      </c>
      <c r="N56" s="23">
        <v>38.404462052539998</v>
      </c>
      <c r="O56" s="23">
        <v>7.5895881425829996</v>
      </c>
      <c r="P56" s="23">
        <v>7.161156137381</v>
      </c>
      <c r="Q56" s="23">
        <v>7.4247267617610007</v>
      </c>
      <c r="R56" s="23">
        <v>7.3117703167699997</v>
      </c>
      <c r="S56" s="23">
        <v>6.7085051686199906</v>
      </c>
      <c r="T56" s="23">
        <v>6.8075464392700002</v>
      </c>
      <c r="U56" s="23">
        <v>6.6241623247699906</v>
      </c>
      <c r="V56" s="23">
        <v>6.4045432781000002</v>
      </c>
      <c r="W56" s="23">
        <v>6.7129397023999999</v>
      </c>
    </row>
    <row r="57" spans="1:23" s="26" customFormat="1">
      <c r="A57" s="27" t="s">
        <v>121</v>
      </c>
      <c r="B57" s="27" t="s">
        <v>69</v>
      </c>
      <c r="C57" s="23">
        <v>0</v>
      </c>
      <c r="D57" s="23">
        <v>0</v>
      </c>
      <c r="E57" s="23">
        <v>5.5243821999999998E-6</v>
      </c>
      <c r="F57" s="23">
        <v>6.5300604999999998E-6</v>
      </c>
      <c r="G57" s="23">
        <v>6.9145484999999998E-6</v>
      </c>
      <c r="H57" s="23">
        <v>8.6585679999999995E-6</v>
      </c>
      <c r="I57" s="23">
        <v>8.2225600000000004E-6</v>
      </c>
      <c r="J57" s="23">
        <v>1.1482055E-5</v>
      </c>
      <c r="K57" s="23">
        <v>1.9280187E-5</v>
      </c>
      <c r="L57" s="23">
        <v>15.304557999999901</v>
      </c>
      <c r="M57" s="23">
        <v>166.09986999999899</v>
      </c>
      <c r="N57" s="23">
        <v>1335.8733999999999</v>
      </c>
      <c r="O57" s="23">
        <v>1381.8681999999999</v>
      </c>
      <c r="P57" s="23">
        <v>1385.0037</v>
      </c>
      <c r="Q57" s="23">
        <v>1364.5844</v>
      </c>
      <c r="R57" s="23">
        <v>1363.7808</v>
      </c>
      <c r="S57" s="23">
        <v>1769.0929000000001</v>
      </c>
      <c r="T57" s="23">
        <v>1777.6277</v>
      </c>
      <c r="U57" s="23">
        <v>2622.7446</v>
      </c>
      <c r="V57" s="23">
        <v>2395.5088000000001</v>
      </c>
      <c r="W57" s="23">
        <v>2757.4616999999998</v>
      </c>
    </row>
    <row r="58" spans="1:23" s="26" customFormat="1">
      <c r="A58" s="27" t="s">
        <v>121</v>
      </c>
      <c r="B58" s="27" t="s">
        <v>52</v>
      </c>
      <c r="C58" s="23">
        <v>6.2063771399999998</v>
      </c>
      <c r="D58" s="23">
        <v>10.076854129999999</v>
      </c>
      <c r="E58" s="23">
        <v>13.889275899999999</v>
      </c>
      <c r="F58" s="23">
        <v>21.963398999999992</v>
      </c>
      <c r="G58" s="23">
        <v>38.0698729</v>
      </c>
      <c r="H58" s="23">
        <v>51.870858699999999</v>
      </c>
      <c r="I58" s="23">
        <v>59.031861699999901</v>
      </c>
      <c r="J58" s="23">
        <v>76.102584999999991</v>
      </c>
      <c r="K58" s="23">
        <v>112.77748199999989</v>
      </c>
      <c r="L58" s="23">
        <v>133.74114299999999</v>
      </c>
      <c r="M58" s="23">
        <v>163.537747</v>
      </c>
      <c r="N58" s="23">
        <v>178.35578000000001</v>
      </c>
      <c r="O58" s="23">
        <v>200.482077</v>
      </c>
      <c r="P58" s="23">
        <v>219.28257399999998</v>
      </c>
      <c r="Q58" s="23">
        <v>241.09377800000001</v>
      </c>
      <c r="R58" s="23">
        <v>257.99567999999999</v>
      </c>
      <c r="S58" s="23">
        <v>261.27328</v>
      </c>
      <c r="T58" s="23">
        <v>279.70701800000001</v>
      </c>
      <c r="U58" s="23">
        <v>298.51791999999989</v>
      </c>
      <c r="V58" s="23">
        <v>315.28567299999997</v>
      </c>
      <c r="W58" s="23">
        <v>353.1979</v>
      </c>
    </row>
    <row r="59" spans="1:23" s="26" customFormat="1">
      <c r="A59" s="29" t="s">
        <v>118</v>
      </c>
      <c r="B59" s="29"/>
      <c r="C59" s="28">
        <v>46209.204803837274</v>
      </c>
      <c r="D59" s="28">
        <v>46903.284573232391</v>
      </c>
      <c r="E59" s="28">
        <v>46088.36012850469</v>
      </c>
      <c r="F59" s="28">
        <v>45947.649155337938</v>
      </c>
      <c r="G59" s="28">
        <v>46612.450515777586</v>
      </c>
      <c r="H59" s="28">
        <v>46661.12306186909</v>
      </c>
      <c r="I59" s="28">
        <v>49118.196383425828</v>
      </c>
      <c r="J59" s="28">
        <v>48554.504342984408</v>
      </c>
      <c r="K59" s="28">
        <v>47536.362534207015</v>
      </c>
      <c r="L59" s="28">
        <v>45455.414592375244</v>
      </c>
      <c r="M59" s="28">
        <v>45194.074391067887</v>
      </c>
      <c r="N59" s="28">
        <v>41393.884898309225</v>
      </c>
      <c r="O59" s="28">
        <v>41275.291706774835</v>
      </c>
      <c r="P59" s="28">
        <v>41374.203576917214</v>
      </c>
      <c r="Q59" s="28">
        <v>43075.922633446273</v>
      </c>
      <c r="R59" s="28">
        <v>43516.330746388609</v>
      </c>
      <c r="S59" s="28">
        <v>42544.935873307477</v>
      </c>
      <c r="T59" s="28">
        <v>44727.681958005356</v>
      </c>
      <c r="U59" s="28">
        <v>43046.758673633289</v>
      </c>
      <c r="V59" s="28">
        <v>44553.804859673422</v>
      </c>
      <c r="W59" s="28">
        <v>45746.102232013996</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1105.7485318894801</v>
      </c>
      <c r="D64" s="23">
        <v>1105.7485318754532</v>
      </c>
      <c r="E64" s="23">
        <v>672.75096936525108</v>
      </c>
      <c r="F64" s="23">
        <v>454.13593234951179</v>
      </c>
      <c r="G64" s="23">
        <v>454.13593245117829</v>
      </c>
      <c r="H64" s="23">
        <v>454.13593256674619</v>
      </c>
      <c r="I64" s="23">
        <v>455.38016257656898</v>
      </c>
      <c r="J64" s="23">
        <v>454.13593297566177</v>
      </c>
      <c r="K64" s="23">
        <v>454.13593311174947</v>
      </c>
      <c r="L64" s="23">
        <v>454.1359333129368</v>
      </c>
      <c r="M64" s="23">
        <v>455.3801633555928</v>
      </c>
      <c r="N64" s="23">
        <v>976.34406589560933</v>
      </c>
      <c r="O64" s="23">
        <v>919.26996599211395</v>
      </c>
      <c r="P64" s="23">
        <v>459.82446577854961</v>
      </c>
      <c r="Q64" s="23">
        <v>783.20250674007502</v>
      </c>
      <c r="R64" s="23">
        <v>454.13593660201195</v>
      </c>
      <c r="S64" s="23">
        <v>8.9200850000000002E-6</v>
      </c>
      <c r="T64" s="23">
        <v>8.954392E-6</v>
      </c>
      <c r="U64" s="23">
        <v>9.771948E-6</v>
      </c>
      <c r="V64" s="23">
        <v>9.7427670000000007E-6</v>
      </c>
      <c r="W64" s="23">
        <v>1.2329771000000001E-5</v>
      </c>
    </row>
    <row r="65" spans="1:23" s="26" customFormat="1">
      <c r="A65" s="27" t="s">
        <v>122</v>
      </c>
      <c r="B65" s="27" t="s">
        <v>28</v>
      </c>
      <c r="C65" s="23">
        <v>935.04242999999997</v>
      </c>
      <c r="D65" s="23">
        <v>741.38691000000006</v>
      </c>
      <c r="E65" s="23">
        <v>712.02620000000002</v>
      </c>
      <c r="F65" s="23">
        <v>1.0250595999999999E-6</v>
      </c>
      <c r="G65" s="23">
        <v>1.1118871999999901E-6</v>
      </c>
      <c r="H65" s="23">
        <v>1.1313280999999999E-6</v>
      </c>
      <c r="I65" s="23">
        <v>1.1124271E-6</v>
      </c>
      <c r="J65" s="23">
        <v>1.38676E-6</v>
      </c>
      <c r="K65" s="23">
        <v>1.3441539E-6</v>
      </c>
      <c r="L65" s="23">
        <v>1.5370838999999999E-6</v>
      </c>
      <c r="M65" s="23">
        <v>1.1823003999999899E-6</v>
      </c>
      <c r="N65" s="23">
        <v>2.3124774000000001E-6</v>
      </c>
      <c r="O65" s="23">
        <v>2.0457569999999998E-6</v>
      </c>
      <c r="P65" s="23">
        <v>1.8383092999999999E-6</v>
      </c>
      <c r="Q65" s="23">
        <v>0</v>
      </c>
      <c r="R65" s="23">
        <v>0</v>
      </c>
      <c r="S65" s="23">
        <v>0</v>
      </c>
      <c r="T65" s="23">
        <v>0</v>
      </c>
      <c r="U65" s="23">
        <v>0</v>
      </c>
      <c r="V65" s="23">
        <v>0</v>
      </c>
      <c r="W65" s="23">
        <v>0</v>
      </c>
    </row>
    <row r="66" spans="1:23" s="26" customFormat="1">
      <c r="A66" s="27" t="s">
        <v>122</v>
      </c>
      <c r="B66" s="27" t="s">
        <v>62</v>
      </c>
      <c r="C66" s="23">
        <v>34.732041135417859</v>
      </c>
      <c r="D66" s="23">
        <v>39.236900026821793</v>
      </c>
      <c r="E66" s="23">
        <v>88.495394719749186</v>
      </c>
      <c r="F66" s="23">
        <v>22.310874572942119</v>
      </c>
      <c r="G66" s="23">
        <v>22.753063044437614</v>
      </c>
      <c r="H66" s="23">
        <v>31.205388684394233</v>
      </c>
      <c r="I66" s="23">
        <v>30.746413713237601</v>
      </c>
      <c r="J66" s="23">
        <v>52.09627711323683</v>
      </c>
      <c r="K66" s="23">
        <v>38.126212960156067</v>
      </c>
      <c r="L66" s="23">
        <v>45.513393265167274</v>
      </c>
      <c r="M66" s="23">
        <v>18.423630566442348</v>
      </c>
      <c r="N66" s="23">
        <v>116.48207558535968</v>
      </c>
      <c r="O66" s="23">
        <v>57.41712965144761</v>
      </c>
      <c r="P66" s="23">
        <v>57.159164124853184</v>
      </c>
      <c r="Q66" s="23">
        <v>120.9546725863988</v>
      </c>
      <c r="R66" s="23">
        <v>100.92220644935229</v>
      </c>
      <c r="S66" s="23">
        <v>268.09942564315452</v>
      </c>
      <c r="T66" s="23">
        <v>211.35644379018473</v>
      </c>
      <c r="U66" s="23">
        <v>295.13711243270262</v>
      </c>
      <c r="V66" s="23">
        <v>447.39248000715088</v>
      </c>
      <c r="W66" s="23">
        <v>403.99527637455969</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6249.3092462436234</v>
      </c>
      <c r="D68" s="23">
        <v>6594.6506340577525</v>
      </c>
      <c r="E68" s="23">
        <v>5923.6067096555307</v>
      </c>
      <c r="F68" s="23">
        <v>6442.0840229501346</v>
      </c>
      <c r="G68" s="23">
        <v>6231.0826322087805</v>
      </c>
      <c r="H68" s="23">
        <v>6933.6067598722148</v>
      </c>
      <c r="I68" s="23">
        <v>6850.4088705688628</v>
      </c>
      <c r="J68" s="23">
        <v>6355.4013897265122</v>
      </c>
      <c r="K68" s="23">
        <v>6170.4906369357832</v>
      </c>
      <c r="L68" s="23">
        <v>6090.1683057295286</v>
      </c>
      <c r="M68" s="23">
        <v>6480.3738653523542</v>
      </c>
      <c r="N68" s="23">
        <v>7578.74120652891</v>
      </c>
      <c r="O68" s="23">
        <v>7125.1002736455948</v>
      </c>
      <c r="P68" s="23">
        <v>6787.0223296232252</v>
      </c>
      <c r="Q68" s="23">
        <v>7231.7073848145101</v>
      </c>
      <c r="R68" s="23">
        <v>7560.0838163648395</v>
      </c>
      <c r="S68" s="23">
        <v>8617.4940615414671</v>
      </c>
      <c r="T68" s="23">
        <v>9433.2481417963609</v>
      </c>
      <c r="U68" s="23">
        <v>10324.247897818477</v>
      </c>
      <c r="V68" s="23">
        <v>10688.902276793671</v>
      </c>
      <c r="W68" s="23">
        <v>9642.3069938398257</v>
      </c>
    </row>
    <row r="69" spans="1:23" s="26" customFormat="1">
      <c r="A69" s="27" t="s">
        <v>122</v>
      </c>
      <c r="B69" s="27" t="s">
        <v>64</v>
      </c>
      <c r="C69" s="23">
        <v>885.19977296478726</v>
      </c>
      <c r="D69" s="23">
        <v>888.27894501215371</v>
      </c>
      <c r="E69" s="23">
        <v>902.71247517384791</v>
      </c>
      <c r="F69" s="23">
        <v>860.1526850434534</v>
      </c>
      <c r="G69" s="23">
        <v>839.32291879807531</v>
      </c>
      <c r="H69" s="23">
        <v>859.74119266553907</v>
      </c>
      <c r="I69" s="23">
        <v>886.60156422342925</v>
      </c>
      <c r="J69" s="23">
        <v>839.22803414184841</v>
      </c>
      <c r="K69" s="23">
        <v>872.87388859548344</v>
      </c>
      <c r="L69" s="23">
        <v>885.26613578473246</v>
      </c>
      <c r="M69" s="23">
        <v>889.55785760664639</v>
      </c>
      <c r="N69" s="23">
        <v>1658.4529726934441</v>
      </c>
      <c r="O69" s="23">
        <v>1581.5794369728555</v>
      </c>
      <c r="P69" s="23">
        <v>1535.6920232212406</v>
      </c>
      <c r="Q69" s="23">
        <v>1589.3809738072071</v>
      </c>
      <c r="R69" s="23">
        <v>2843.383116314204</v>
      </c>
      <c r="S69" s="23">
        <v>2640.1836479339054</v>
      </c>
      <c r="T69" s="23">
        <v>2756.5131110655507</v>
      </c>
      <c r="U69" s="23">
        <v>2814.4180618404953</v>
      </c>
      <c r="V69" s="23">
        <v>3239.9762223077842</v>
      </c>
      <c r="W69" s="23">
        <v>3450.0469148984694</v>
      </c>
    </row>
    <row r="70" spans="1:23" s="26" customFormat="1">
      <c r="A70" s="27" t="s">
        <v>122</v>
      </c>
      <c r="B70" s="27" t="s">
        <v>32</v>
      </c>
      <c r="C70" s="23">
        <v>107.4063016283387</v>
      </c>
      <c r="D70" s="23">
        <v>110.45685324772091</v>
      </c>
      <c r="E70" s="23">
        <v>113.883019363222</v>
      </c>
      <c r="F70" s="23">
        <v>111.603599052441</v>
      </c>
      <c r="G70" s="23">
        <v>127.4446377641715</v>
      </c>
      <c r="H70" s="23">
        <v>121.70178908348301</v>
      </c>
      <c r="I70" s="23">
        <v>106.212820532525</v>
      </c>
      <c r="J70" s="23">
        <v>101.18285640873751</v>
      </c>
      <c r="K70" s="23">
        <v>106.8883840073479</v>
      </c>
      <c r="L70" s="23">
        <v>254.59589999999997</v>
      </c>
      <c r="M70" s="23">
        <v>521.28028000000006</v>
      </c>
      <c r="N70" s="23">
        <v>513.99384199999997</v>
      </c>
      <c r="O70" s="23">
        <v>508.67001199999993</v>
      </c>
      <c r="P70" s="23">
        <v>480.08495999999997</v>
      </c>
      <c r="Q70" s="23">
        <v>482.46140000000003</v>
      </c>
      <c r="R70" s="23">
        <v>669.38385999999991</v>
      </c>
      <c r="S70" s="23">
        <v>663.68907999999999</v>
      </c>
      <c r="T70" s="23">
        <v>657.49111000000005</v>
      </c>
      <c r="U70" s="23">
        <v>1179.83953</v>
      </c>
      <c r="V70" s="23">
        <v>1156.7289640000001</v>
      </c>
      <c r="W70" s="23">
        <v>1881.6818860000001</v>
      </c>
    </row>
    <row r="71" spans="1:23" s="26" customFormat="1">
      <c r="A71" s="27" t="s">
        <v>122</v>
      </c>
      <c r="B71" s="27" t="s">
        <v>69</v>
      </c>
      <c r="C71" s="23">
        <v>0</v>
      </c>
      <c r="D71" s="23">
        <v>0</v>
      </c>
      <c r="E71" s="23">
        <v>4.1223969999999998E-6</v>
      </c>
      <c r="F71" s="23">
        <v>4.0312560000000003E-6</v>
      </c>
      <c r="G71" s="23">
        <v>4.1190195999999998E-6</v>
      </c>
      <c r="H71" s="23">
        <v>4.7840953999999999E-6</v>
      </c>
      <c r="I71" s="23">
        <v>4.7591790000000002E-6</v>
      </c>
      <c r="J71" s="23">
        <v>5.6356265999999896E-6</v>
      </c>
      <c r="K71" s="23">
        <v>5.6570592999999998E-6</v>
      </c>
      <c r="L71" s="23">
        <v>6.2130224999999902E-6</v>
      </c>
      <c r="M71" s="23">
        <v>6.7178630000000001E-6</v>
      </c>
      <c r="N71" s="23">
        <v>1.0847011999999899E-5</v>
      </c>
      <c r="O71" s="23">
        <v>1.0600302E-5</v>
      </c>
      <c r="P71" s="23">
        <v>1.0779800499999999E-5</v>
      </c>
      <c r="Q71" s="23">
        <v>1.2164700000000001E-5</v>
      </c>
      <c r="R71" s="23">
        <v>1.2689418999999999E-5</v>
      </c>
      <c r="S71" s="23">
        <v>1.6354288000000001E-5</v>
      </c>
      <c r="T71" s="23">
        <v>1.6423462999999998E-5</v>
      </c>
      <c r="U71" s="23">
        <v>1.7276114E-5</v>
      </c>
      <c r="V71" s="23">
        <v>1.7521785000000001E-5</v>
      </c>
      <c r="W71" s="23">
        <v>2.2350441000000001E-5</v>
      </c>
    </row>
    <row r="72" spans="1:23" s="26" customFormat="1">
      <c r="A72" s="27" t="s">
        <v>122</v>
      </c>
      <c r="B72" s="27" t="s">
        <v>52</v>
      </c>
      <c r="C72" s="23">
        <v>6.4041343599999996</v>
      </c>
      <c r="D72" s="23">
        <v>11.603916199999999</v>
      </c>
      <c r="E72" s="23">
        <v>15.339319199999899</v>
      </c>
      <c r="F72" s="23">
        <v>18.16591974</v>
      </c>
      <c r="G72" s="23">
        <v>25.282732299999999</v>
      </c>
      <c r="H72" s="23">
        <v>30.114876300000002</v>
      </c>
      <c r="I72" s="23">
        <v>31.1027071</v>
      </c>
      <c r="J72" s="23">
        <v>38.040375300000001</v>
      </c>
      <c r="K72" s="23">
        <v>48.256587799999998</v>
      </c>
      <c r="L72" s="23">
        <v>56.997577999999997</v>
      </c>
      <c r="M72" s="23">
        <v>66.995980500000002</v>
      </c>
      <c r="N72" s="23">
        <v>68.133820999999998</v>
      </c>
      <c r="O72" s="23">
        <v>74.216384199999993</v>
      </c>
      <c r="P72" s="23">
        <v>82.101236999999998</v>
      </c>
      <c r="Q72" s="23">
        <v>85.430220000000006</v>
      </c>
      <c r="R72" s="23">
        <v>90.220143999999891</v>
      </c>
      <c r="S72" s="23">
        <v>93.534723</v>
      </c>
      <c r="T72" s="23">
        <v>96.717042000000006</v>
      </c>
      <c r="U72" s="23">
        <v>99.950441999999995</v>
      </c>
      <c r="V72" s="23">
        <v>106.78266099999999</v>
      </c>
      <c r="W72" s="23">
        <v>110.4204779999999</v>
      </c>
    </row>
    <row r="73" spans="1:23" s="26" customFormat="1">
      <c r="A73" s="29" t="s">
        <v>118</v>
      </c>
      <c r="B73" s="29"/>
      <c r="C73" s="28">
        <v>9210.0320222333085</v>
      </c>
      <c r="D73" s="28">
        <v>9369.3019209721824</v>
      </c>
      <c r="E73" s="28">
        <v>8299.5917489143794</v>
      </c>
      <c r="F73" s="28">
        <v>7778.6835159411021</v>
      </c>
      <c r="G73" s="28">
        <v>7547.2945476143586</v>
      </c>
      <c r="H73" s="28">
        <v>8278.6892749202216</v>
      </c>
      <c r="I73" s="28">
        <v>8223.1370121945256</v>
      </c>
      <c r="J73" s="28">
        <v>7700.8616353440193</v>
      </c>
      <c r="K73" s="28">
        <v>7535.6266729473264</v>
      </c>
      <c r="L73" s="28">
        <v>7475.0837696294493</v>
      </c>
      <c r="M73" s="28">
        <v>7843.7355180633358</v>
      </c>
      <c r="N73" s="28">
        <v>10330.0203230158</v>
      </c>
      <c r="O73" s="28">
        <v>9683.3668083077682</v>
      </c>
      <c r="P73" s="28">
        <v>8839.6979845861788</v>
      </c>
      <c r="Q73" s="28">
        <v>9725.2455379481908</v>
      </c>
      <c r="R73" s="28">
        <v>10958.525075730407</v>
      </c>
      <c r="S73" s="28">
        <v>11525.777144038611</v>
      </c>
      <c r="T73" s="28">
        <v>12401.117705606488</v>
      </c>
      <c r="U73" s="28">
        <v>13433.803081863623</v>
      </c>
      <c r="V73" s="28">
        <v>14376.270988851375</v>
      </c>
      <c r="W73" s="28">
        <v>13496.349197442625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2.7016413E-6</v>
      </c>
      <c r="D78" s="23">
        <v>2.5780989499999989E-6</v>
      </c>
      <c r="E78" s="23">
        <v>2.8069293000000002E-6</v>
      </c>
      <c r="F78" s="23">
        <v>2.8437784000000002E-6</v>
      </c>
      <c r="G78" s="23">
        <v>2.743350999999989E-6</v>
      </c>
      <c r="H78" s="23">
        <v>2.7841162000000001E-6</v>
      </c>
      <c r="I78" s="23">
        <v>2.9847629300000002E-6</v>
      </c>
      <c r="J78" s="23">
        <v>3.0744151999999998E-6</v>
      </c>
      <c r="K78" s="23">
        <v>3.2525079000000001E-6</v>
      </c>
      <c r="L78" s="23">
        <v>3.3212719E-6</v>
      </c>
      <c r="M78" s="23">
        <v>3.6261275000000001E-6</v>
      </c>
      <c r="N78" s="23">
        <v>4.7201805999999899E-6</v>
      </c>
      <c r="O78" s="23">
        <v>5.0808388999999998E-6</v>
      </c>
      <c r="P78" s="23">
        <v>5.7817069000000001E-6</v>
      </c>
      <c r="Q78" s="23">
        <v>7.1332117999999892E-6</v>
      </c>
      <c r="R78" s="23">
        <v>6.8359559E-6</v>
      </c>
      <c r="S78" s="23">
        <v>8.2479776999999996E-6</v>
      </c>
      <c r="T78" s="23">
        <v>8.1081416999999911E-6</v>
      </c>
      <c r="U78" s="23">
        <v>9.2602775000000002E-6</v>
      </c>
      <c r="V78" s="23">
        <v>9.3256700000000008E-6</v>
      </c>
      <c r="W78" s="23">
        <v>9.8123354999999793E-6</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1.3738537099999988E-6</v>
      </c>
      <c r="D80" s="23">
        <v>1.2963215199999999E-6</v>
      </c>
      <c r="E80" s="23">
        <v>1.4019841099999998E-6</v>
      </c>
      <c r="F80" s="23">
        <v>1.504334929999999E-6</v>
      </c>
      <c r="G80" s="23">
        <v>1.419489419999999E-6</v>
      </c>
      <c r="H80" s="23">
        <v>1.4713463499999989E-6</v>
      </c>
      <c r="I80" s="23">
        <v>1.562368699999999E-6</v>
      </c>
      <c r="J80" s="23">
        <v>1.5818583999999999E-6</v>
      </c>
      <c r="K80" s="23">
        <v>1.6427226499999989E-6</v>
      </c>
      <c r="L80" s="23">
        <v>1.7157345599999999E-6</v>
      </c>
      <c r="M80" s="23">
        <v>1.8359205299999989E-6</v>
      </c>
      <c r="N80" s="23">
        <v>6.7550247964819995E-2</v>
      </c>
      <c r="O80" s="23">
        <v>2.4059183599999981E-6</v>
      </c>
      <c r="P80" s="23">
        <v>0.38055505409200002</v>
      </c>
      <c r="Q80" s="23">
        <v>0.58863106227534001</v>
      </c>
      <c r="R80" s="23">
        <v>0.56264548746814003</v>
      </c>
      <c r="S80" s="23">
        <v>0.88331053419130001</v>
      </c>
      <c r="T80" s="23">
        <v>4.0885122000000001E-6</v>
      </c>
      <c r="U80" s="23">
        <v>0.17226412406729899</v>
      </c>
      <c r="V80" s="23">
        <v>2.6259205E-6</v>
      </c>
      <c r="W80" s="23">
        <v>0.71373128254330009</v>
      </c>
    </row>
    <row r="81" spans="1:23" s="26" customFormat="1">
      <c r="A81" s="27" t="s">
        <v>123</v>
      </c>
      <c r="B81" s="27" t="s">
        <v>61</v>
      </c>
      <c r="C81" s="23">
        <v>7650.0998399999971</v>
      </c>
      <c r="D81" s="23">
        <v>8387.3475900000012</v>
      </c>
      <c r="E81" s="23">
        <v>8369.7682499999992</v>
      </c>
      <c r="F81" s="23">
        <v>8940.6952700000002</v>
      </c>
      <c r="G81" s="23">
        <v>8959.3956799999978</v>
      </c>
      <c r="H81" s="23">
        <v>7849.9509100000005</v>
      </c>
      <c r="I81" s="23">
        <v>8073.890620000001</v>
      </c>
      <c r="J81" s="23">
        <v>8350.9728699999996</v>
      </c>
      <c r="K81" s="23">
        <v>7766.2202300000008</v>
      </c>
      <c r="L81" s="23">
        <v>7509.9698599999983</v>
      </c>
      <c r="M81" s="23">
        <v>9294.4905099999996</v>
      </c>
      <c r="N81" s="23">
        <v>10242.699219999997</v>
      </c>
      <c r="O81" s="23">
        <v>10133.164269999996</v>
      </c>
      <c r="P81" s="23">
        <v>9997.2251099999994</v>
      </c>
      <c r="Q81" s="23">
        <v>10529.136569999997</v>
      </c>
      <c r="R81" s="23">
        <v>9001.6122899999991</v>
      </c>
      <c r="S81" s="23">
        <v>10533.712570000002</v>
      </c>
      <c r="T81" s="23">
        <v>9941.3860399999976</v>
      </c>
      <c r="U81" s="23">
        <v>8833.0240999999987</v>
      </c>
      <c r="V81" s="23">
        <v>9298.6474999999973</v>
      </c>
      <c r="W81" s="23">
        <v>8738.7422099999985</v>
      </c>
    </row>
    <row r="82" spans="1:23" s="26" customFormat="1">
      <c r="A82" s="27" t="s">
        <v>123</v>
      </c>
      <c r="B82" s="27" t="s">
        <v>65</v>
      </c>
      <c r="C82" s="23">
        <v>1780.8943997051299</v>
      </c>
      <c r="D82" s="23">
        <v>2021.9174699525031</v>
      </c>
      <c r="E82" s="23">
        <v>2460.4160300241847</v>
      </c>
      <c r="F82" s="23">
        <v>2971.276812728222</v>
      </c>
      <c r="G82" s="23">
        <v>3771.7553117355233</v>
      </c>
      <c r="H82" s="23">
        <v>4372.5371021874589</v>
      </c>
      <c r="I82" s="23">
        <v>5021.658105192997</v>
      </c>
      <c r="J82" s="23">
        <v>5269.4973793436984</v>
      </c>
      <c r="K82" s="23">
        <v>5698.4994092786046</v>
      </c>
      <c r="L82" s="23">
        <v>6143.5188181328476</v>
      </c>
      <c r="M82" s="23">
        <v>7256.5930760424035</v>
      </c>
      <c r="N82" s="23">
        <v>7287.1103320846387</v>
      </c>
      <c r="O82" s="23">
        <v>7679.5979990086444</v>
      </c>
      <c r="P82" s="23">
        <v>8565.8134818413619</v>
      </c>
      <c r="Q82" s="23">
        <v>9221.2770205597353</v>
      </c>
      <c r="R82" s="23">
        <v>9905.8302707402563</v>
      </c>
      <c r="S82" s="23">
        <v>10356.370255573835</v>
      </c>
      <c r="T82" s="23">
        <v>10634.505034618371</v>
      </c>
      <c r="U82" s="23">
        <v>10993.997404088348</v>
      </c>
      <c r="V82" s="23">
        <v>12033.311983892188</v>
      </c>
      <c r="W82" s="23">
        <v>11463.504893316018</v>
      </c>
    </row>
    <row r="83" spans="1:23" s="26" customFormat="1">
      <c r="A83" s="27" t="s">
        <v>123</v>
      </c>
      <c r="B83" s="27" t="s">
        <v>64</v>
      </c>
      <c r="C83" s="23">
        <v>3.17658599999999E-7</v>
      </c>
      <c r="D83" s="23">
        <v>5.6073480000000001E-7</v>
      </c>
      <c r="E83" s="23">
        <v>8.4504619999999899E-7</v>
      </c>
      <c r="F83" s="23">
        <v>8.4148819999999998E-7</v>
      </c>
      <c r="G83" s="23">
        <v>2.2288854999999999E-6</v>
      </c>
      <c r="H83" s="23">
        <v>3.374199E-6</v>
      </c>
      <c r="I83" s="23">
        <v>3.3417297999999998E-6</v>
      </c>
      <c r="J83" s="23">
        <v>3.3050470999999999E-6</v>
      </c>
      <c r="K83" s="23">
        <v>3.5632330999999998E-6</v>
      </c>
      <c r="L83" s="23">
        <v>3.4529907999999999E-6</v>
      </c>
      <c r="M83" s="23">
        <v>3.3917781E-6</v>
      </c>
      <c r="N83" s="23">
        <v>3.4302729999999999E-6</v>
      </c>
      <c r="O83" s="23">
        <v>3.5272951000000001E-6</v>
      </c>
      <c r="P83" s="23">
        <v>8.3348349999999993E-6</v>
      </c>
      <c r="Q83" s="23">
        <v>1.3687476999999999E-5</v>
      </c>
      <c r="R83" s="23">
        <v>1.3035451999999999E-5</v>
      </c>
      <c r="S83" s="23">
        <v>1.3284059999999999E-5</v>
      </c>
      <c r="T83" s="23">
        <v>1.4157457E-5</v>
      </c>
      <c r="U83" s="23">
        <v>1.9523031000000001E-5</v>
      </c>
      <c r="V83" s="23">
        <v>33.667639999999999</v>
      </c>
      <c r="W83" s="23">
        <v>34.061591999999997</v>
      </c>
    </row>
    <row r="84" spans="1:23" s="26" customFormat="1">
      <c r="A84" s="27" t="s">
        <v>123</v>
      </c>
      <c r="B84" s="27" t="s">
        <v>32</v>
      </c>
      <c r="C84" s="23">
        <v>4.5149090000000002E-6</v>
      </c>
      <c r="D84" s="23">
        <v>4.7259376999999999E-6</v>
      </c>
      <c r="E84" s="23">
        <v>4.6558507000000001E-6</v>
      </c>
      <c r="F84" s="23">
        <v>4.7053413E-6</v>
      </c>
      <c r="G84" s="23">
        <v>4.8943239999999997E-6</v>
      </c>
      <c r="H84" s="23">
        <v>6.5920967000000003E-6</v>
      </c>
      <c r="I84" s="23">
        <v>8.4483789999999995E-6</v>
      </c>
      <c r="J84" s="23">
        <v>9.3553949999999999E-6</v>
      </c>
      <c r="K84" s="23">
        <v>9.2710149999999992E-6</v>
      </c>
      <c r="L84" s="23">
        <v>1.74840039999999E-5</v>
      </c>
      <c r="M84" s="23">
        <v>1.7634715E-5</v>
      </c>
      <c r="N84" s="23">
        <v>1.6395878E-5</v>
      </c>
      <c r="O84" s="23">
        <v>1.64952939999999E-5</v>
      </c>
      <c r="P84" s="23">
        <v>1.8191674999999999E-5</v>
      </c>
      <c r="Q84" s="23">
        <v>2.1268379999999902E-5</v>
      </c>
      <c r="R84" s="23">
        <v>2.1757849999999899E-5</v>
      </c>
      <c r="S84" s="23">
        <v>2.7469259999999999E-5</v>
      </c>
      <c r="T84" s="23">
        <v>2.6681202E-5</v>
      </c>
      <c r="U84" s="23">
        <v>3.5911584E-5</v>
      </c>
      <c r="V84" s="23">
        <v>4.0818122000000002E-5</v>
      </c>
      <c r="W84" s="23">
        <v>4.3836832999999997E-5</v>
      </c>
    </row>
    <row r="85" spans="1:23" s="26" customFormat="1">
      <c r="A85" s="27" t="s">
        <v>123</v>
      </c>
      <c r="B85" s="27" t="s">
        <v>69</v>
      </c>
      <c r="C85" s="23">
        <v>0</v>
      </c>
      <c r="D85" s="23">
        <v>0</v>
      </c>
      <c r="E85" s="23">
        <v>1.1813329E-5</v>
      </c>
      <c r="F85" s="23">
        <v>1.26164677E-5</v>
      </c>
      <c r="G85" s="23">
        <v>1.4544003E-5</v>
      </c>
      <c r="H85" s="23">
        <v>1.55246477E-5</v>
      </c>
      <c r="I85" s="23">
        <v>1.5723076999999989E-5</v>
      </c>
      <c r="J85" s="23">
        <v>1.6847458000000003E-5</v>
      </c>
      <c r="K85" s="23">
        <v>1.7444558000000001E-5</v>
      </c>
      <c r="L85" s="23">
        <v>1.9058172E-5</v>
      </c>
      <c r="M85" s="23">
        <v>2.12528234999999E-5</v>
      </c>
      <c r="N85" s="23">
        <v>3.1173614000000001E-5</v>
      </c>
      <c r="O85" s="23">
        <v>3.2327054000000005E-5</v>
      </c>
      <c r="P85" s="23">
        <v>6.9631145000000001E-5</v>
      </c>
      <c r="Q85" s="23">
        <v>378.937797939799</v>
      </c>
      <c r="R85" s="23">
        <v>378.16260627999998</v>
      </c>
      <c r="S85" s="23">
        <v>869.68797599999994</v>
      </c>
      <c r="T85" s="23">
        <v>853.82330999999999</v>
      </c>
      <c r="U85" s="23">
        <v>1441.8766000000001</v>
      </c>
      <c r="V85" s="23">
        <v>1590.6242</v>
      </c>
      <c r="W85" s="23">
        <v>1944.4066</v>
      </c>
    </row>
    <row r="86" spans="1:23" s="26" customFormat="1">
      <c r="A86" s="27" t="s">
        <v>123</v>
      </c>
      <c r="B86" s="27" t="s">
        <v>52</v>
      </c>
      <c r="C86" s="23">
        <v>0.14403834299999999</v>
      </c>
      <c r="D86" s="23">
        <v>0.46987995999999899</v>
      </c>
      <c r="E86" s="23">
        <v>0.39037528199999999</v>
      </c>
      <c r="F86" s="23">
        <v>0.86354761800000002</v>
      </c>
      <c r="G86" s="23">
        <v>1.76556062</v>
      </c>
      <c r="H86" s="23">
        <v>2.8065578499999999</v>
      </c>
      <c r="I86" s="23">
        <v>2.6998054099999997</v>
      </c>
      <c r="J86" s="23">
        <v>3.1044169999999998</v>
      </c>
      <c r="K86" s="23">
        <v>4.0384656799999998</v>
      </c>
      <c r="L86" s="23">
        <v>5.0053275999999984</v>
      </c>
      <c r="M86" s="23">
        <v>10.12742025</v>
      </c>
      <c r="N86" s="23">
        <v>12.445957100000001</v>
      </c>
      <c r="O86" s="23">
        <v>13.9470566999999</v>
      </c>
      <c r="P86" s="23">
        <v>17.8681214</v>
      </c>
      <c r="Q86" s="23">
        <v>18.572872999999998</v>
      </c>
      <c r="R86" s="23">
        <v>19.332135999999998</v>
      </c>
      <c r="S86" s="23">
        <v>17.4953897</v>
      </c>
      <c r="T86" s="23">
        <v>18.946861499999997</v>
      </c>
      <c r="U86" s="23">
        <v>19.831885400000001</v>
      </c>
      <c r="V86" s="23">
        <v>19.409997000000001</v>
      </c>
      <c r="W86" s="23">
        <v>20.952708700000002</v>
      </c>
    </row>
    <row r="87" spans="1:23" s="26" customFormat="1">
      <c r="A87" s="29" t="s">
        <v>118</v>
      </c>
      <c r="B87" s="29"/>
      <c r="C87" s="28">
        <v>9430.9942440982813</v>
      </c>
      <c r="D87" s="28">
        <v>10409.265064387659</v>
      </c>
      <c r="E87" s="28">
        <v>10830.184285078145</v>
      </c>
      <c r="F87" s="28">
        <v>11911.972087917824</v>
      </c>
      <c r="G87" s="28">
        <v>12731.150998127248</v>
      </c>
      <c r="H87" s="28">
        <v>12222.488019817123</v>
      </c>
      <c r="I87" s="28">
        <v>13095.54873308186</v>
      </c>
      <c r="J87" s="28">
        <v>13620.470257305018</v>
      </c>
      <c r="K87" s="28">
        <v>13464.719647737069</v>
      </c>
      <c r="L87" s="28">
        <v>13653.488686622844</v>
      </c>
      <c r="M87" s="28">
        <v>16551.08359489623</v>
      </c>
      <c r="N87" s="28">
        <v>17529.877110483052</v>
      </c>
      <c r="O87" s="28">
        <v>17812.762280022689</v>
      </c>
      <c r="P87" s="28">
        <v>18563.419161011996</v>
      </c>
      <c r="Q87" s="28">
        <v>19751.002242442697</v>
      </c>
      <c r="R87" s="28">
        <v>18908.005226099132</v>
      </c>
      <c r="S87" s="28">
        <v>20890.966157640065</v>
      </c>
      <c r="T87" s="28">
        <v>20575.891100972476</v>
      </c>
      <c r="U87" s="28">
        <v>19827.193796995722</v>
      </c>
      <c r="V87" s="28">
        <v>21365.627135843773</v>
      </c>
      <c r="W87" s="28">
        <v>20237.022436410894</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218.24118937525259</v>
      </c>
      <c r="D92" s="23">
        <v>225.20343706617791</v>
      </c>
      <c r="E92" s="23">
        <v>227.34612817100702</v>
      </c>
      <c r="F92" s="23">
        <v>234.42224421722591</v>
      </c>
      <c r="G92" s="23">
        <v>269.1748578053319</v>
      </c>
      <c r="H92" s="23">
        <v>258.87009255893275</v>
      </c>
      <c r="I92" s="23">
        <v>229.20588924507092</v>
      </c>
      <c r="J92" s="23">
        <v>217.93583307117299</v>
      </c>
      <c r="K92" s="23">
        <v>234.1469900210958</v>
      </c>
      <c r="L92" s="23">
        <v>410.98651707878679</v>
      </c>
      <c r="M92" s="23">
        <v>736.20814556414291</v>
      </c>
      <c r="N92" s="23">
        <v>875.36603506718291</v>
      </c>
      <c r="O92" s="23">
        <v>1651.153134871374</v>
      </c>
      <c r="P92" s="23">
        <v>1596.2985899450289</v>
      </c>
      <c r="Q92" s="23">
        <v>3841.9626044748743</v>
      </c>
      <c r="R92" s="23">
        <v>5362.5400798246301</v>
      </c>
      <c r="S92" s="23">
        <v>5250.7652749778954</v>
      </c>
      <c r="T92" s="23">
        <v>5283.1548944566994</v>
      </c>
      <c r="U92" s="23">
        <v>6510.0807151673735</v>
      </c>
      <c r="V92" s="23">
        <v>6429.6422834916548</v>
      </c>
      <c r="W92" s="23">
        <v>7383.3689828066108</v>
      </c>
    </row>
    <row r="93" spans="1:23" s="26" customFormat="1">
      <c r="A93" s="27" t="s">
        <v>36</v>
      </c>
      <c r="B93" s="27" t="s">
        <v>68</v>
      </c>
      <c r="C93" s="23">
        <v>82.553176500000006</v>
      </c>
      <c r="D93" s="23">
        <v>121.199535</v>
      </c>
      <c r="E93" s="23">
        <v>47.957771661665802</v>
      </c>
      <c r="F93" s="23">
        <v>2229.2064388297704</v>
      </c>
      <c r="G93" s="23">
        <v>5242.6638948286163</v>
      </c>
      <c r="H93" s="23">
        <v>4414.8290689289643</v>
      </c>
      <c r="I93" s="23">
        <v>5012.3220828059912</v>
      </c>
      <c r="J93" s="23">
        <v>6088.2532336537688</v>
      </c>
      <c r="K93" s="23">
        <v>8384.3082269753049</v>
      </c>
      <c r="L93" s="23">
        <v>9835.5739556807112</v>
      </c>
      <c r="M93" s="23">
        <v>8272.2891929653106</v>
      </c>
      <c r="N93" s="23">
        <v>11945.006540278844</v>
      </c>
      <c r="O93" s="23">
        <v>11129.006229582021</v>
      </c>
      <c r="P93" s="23">
        <v>10807.502017668197</v>
      </c>
      <c r="Q93" s="23">
        <v>12140.512686380593</v>
      </c>
      <c r="R93" s="23">
        <v>13551.837253710664</v>
      </c>
      <c r="S93" s="23">
        <v>16125.585420448166</v>
      </c>
      <c r="T93" s="23">
        <v>15548.913590555008</v>
      </c>
      <c r="U93" s="23">
        <v>18341.50969655245</v>
      </c>
      <c r="V93" s="23">
        <v>18558.24446198099</v>
      </c>
      <c r="W93" s="23">
        <v>19576.38269785756</v>
      </c>
    </row>
    <row r="94" spans="1:23" s="26" customFormat="1">
      <c r="A94" s="27" t="s">
        <v>36</v>
      </c>
      <c r="B94" s="27" t="s">
        <v>72</v>
      </c>
      <c r="C94" s="23">
        <v>32.576460632999982</v>
      </c>
      <c r="D94" s="23">
        <v>50.060796999999901</v>
      </c>
      <c r="E94" s="23">
        <v>63.428554081999799</v>
      </c>
      <c r="F94" s="23">
        <v>104.74470417799989</v>
      </c>
      <c r="G94" s="23">
        <v>168.85369537400001</v>
      </c>
      <c r="H94" s="23">
        <v>226.47093166999989</v>
      </c>
      <c r="I94" s="23">
        <v>256.6013287099999</v>
      </c>
      <c r="J94" s="23">
        <v>320.09069361000002</v>
      </c>
      <c r="K94" s="23">
        <v>444.87235204999888</v>
      </c>
      <c r="L94" s="23">
        <v>521.6848968999999</v>
      </c>
      <c r="M94" s="23">
        <v>642.84600669999986</v>
      </c>
      <c r="N94" s="23">
        <v>702.79868379999903</v>
      </c>
      <c r="O94" s="23">
        <v>789.53332939999996</v>
      </c>
      <c r="P94" s="23">
        <v>886.89177329999893</v>
      </c>
      <c r="Q94" s="23">
        <v>938.78032050000002</v>
      </c>
      <c r="R94" s="23">
        <v>1008.2845268999997</v>
      </c>
      <c r="S94" s="23">
        <v>1027.7897272</v>
      </c>
      <c r="T94" s="23">
        <v>1094.4870115999988</v>
      </c>
      <c r="U94" s="23">
        <v>1163.6781082</v>
      </c>
      <c r="V94" s="23">
        <v>1239.235359</v>
      </c>
      <c r="W94" s="23">
        <v>1340.229968899999</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5.5624195999999901E-6</v>
      </c>
      <c r="D97" s="23">
        <v>5.6250195999999901E-6</v>
      </c>
      <c r="E97" s="23">
        <v>5.5856675999999898E-6</v>
      </c>
      <c r="F97" s="23">
        <v>5.5964955999999998E-6</v>
      </c>
      <c r="G97" s="23">
        <v>5.4967695000000004E-6</v>
      </c>
      <c r="H97" s="23">
        <v>6.7992072999999897E-6</v>
      </c>
      <c r="I97" s="23">
        <v>9.6221799999999994E-6</v>
      </c>
      <c r="J97" s="23">
        <v>1.25030919999999E-5</v>
      </c>
      <c r="K97" s="23">
        <v>1.2487154E-5</v>
      </c>
      <c r="L97" s="23">
        <v>3.5246090000000001E-5</v>
      </c>
      <c r="M97" s="23">
        <v>1.8887637999999901E-4</v>
      </c>
      <c r="N97" s="23">
        <v>151.22038000000001</v>
      </c>
      <c r="O97" s="23">
        <v>794.8931</v>
      </c>
      <c r="P97" s="23">
        <v>775.78264999999999</v>
      </c>
      <c r="Q97" s="23">
        <v>1919.8945000000001</v>
      </c>
      <c r="R97" s="23">
        <v>2622.7002000000002</v>
      </c>
      <c r="S97" s="23">
        <v>2555.4585000000002</v>
      </c>
      <c r="T97" s="23">
        <v>2591.2096999999999</v>
      </c>
      <c r="U97" s="23">
        <v>3097.1696999999999</v>
      </c>
      <c r="V97" s="23">
        <v>3029.21</v>
      </c>
      <c r="W97" s="23">
        <v>3089.5940000000001</v>
      </c>
    </row>
    <row r="98" spans="1:25" s="26" customFormat="1">
      <c r="A98" s="27" t="s">
        <v>119</v>
      </c>
      <c r="B98" s="27" t="s">
        <v>68</v>
      </c>
      <c r="C98" s="23">
        <v>32.654479500000001</v>
      </c>
      <c r="D98" s="23">
        <v>73.663184999999999</v>
      </c>
      <c r="E98" s="23">
        <v>31.432707083909602</v>
      </c>
      <c r="F98" s="23">
        <v>1781.1163731179179</v>
      </c>
      <c r="G98" s="23">
        <v>4777.726175708417</v>
      </c>
      <c r="H98" s="23">
        <v>3922.8275652365746</v>
      </c>
      <c r="I98" s="23">
        <v>4686.752309084326</v>
      </c>
      <c r="J98" s="23">
        <v>5564.5631198859619</v>
      </c>
      <c r="K98" s="23">
        <v>7550.1658621408233</v>
      </c>
      <c r="L98" s="23">
        <v>8873.7829152889826</v>
      </c>
      <c r="M98" s="23">
        <v>7153.3376259961569</v>
      </c>
      <c r="N98" s="23">
        <v>9141.2175491769667</v>
      </c>
      <c r="O98" s="23">
        <v>8332.4549371333214</v>
      </c>
      <c r="P98" s="23">
        <v>8048.0879776888869</v>
      </c>
      <c r="Q98" s="23">
        <v>9021.1031904393876</v>
      </c>
      <c r="R98" s="23">
        <v>10552.989576</v>
      </c>
      <c r="S98" s="23">
        <v>11142.028990000001</v>
      </c>
      <c r="T98" s="23">
        <v>10546.249889999999</v>
      </c>
      <c r="U98" s="23">
        <v>11510.532244999991</v>
      </c>
      <c r="V98" s="23">
        <v>11793.81964</v>
      </c>
      <c r="W98" s="23">
        <v>11874.862719999999</v>
      </c>
    </row>
    <row r="99" spans="1:25" s="26" customFormat="1">
      <c r="A99" s="27" t="s">
        <v>119</v>
      </c>
      <c r="B99" s="27" t="s">
        <v>72</v>
      </c>
      <c r="C99" s="23">
        <v>12.153307249999999</v>
      </c>
      <c r="D99" s="23">
        <v>16.296140569999899</v>
      </c>
      <c r="E99" s="23">
        <v>16.8560847</v>
      </c>
      <c r="F99" s="23">
        <v>36.603276999999899</v>
      </c>
      <c r="G99" s="23">
        <v>60.588628</v>
      </c>
      <c r="H99" s="23">
        <v>83.177412000000004</v>
      </c>
      <c r="I99" s="23">
        <v>94.755404999999911</v>
      </c>
      <c r="J99" s="23">
        <v>116.897986</v>
      </c>
      <c r="K99" s="23">
        <v>157.643934</v>
      </c>
      <c r="L99" s="23">
        <v>190.61903000000001</v>
      </c>
      <c r="M99" s="23">
        <v>223.633318</v>
      </c>
      <c r="N99" s="23">
        <v>239.42329299999901</v>
      </c>
      <c r="O99" s="23">
        <v>268.10735599999998</v>
      </c>
      <c r="P99" s="23">
        <v>296.529687999999</v>
      </c>
      <c r="Q99" s="23">
        <v>312.73924600000004</v>
      </c>
      <c r="R99" s="23">
        <v>334.20799399999993</v>
      </c>
      <c r="S99" s="23">
        <v>342.09823499999999</v>
      </c>
      <c r="T99" s="23">
        <v>364.32083699999998</v>
      </c>
      <c r="U99" s="23">
        <v>387.86478499999998</v>
      </c>
      <c r="V99" s="23">
        <v>410.954635</v>
      </c>
      <c r="W99" s="23">
        <v>443.74896000000001</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33.534711710899003</v>
      </c>
      <c r="D102" s="23">
        <v>34.039842778383601</v>
      </c>
      <c r="E102" s="23">
        <v>34.806345810011301</v>
      </c>
      <c r="F102" s="23">
        <v>39.020467784932002</v>
      </c>
      <c r="G102" s="23">
        <v>42.843895766761705</v>
      </c>
      <c r="H102" s="23">
        <v>41.979671941924998</v>
      </c>
      <c r="I102" s="23">
        <v>39.160098765874004</v>
      </c>
      <c r="J102" s="23">
        <v>38.857457096839994</v>
      </c>
      <c r="K102" s="23">
        <v>39.944383638270899</v>
      </c>
      <c r="L102" s="23">
        <v>38.596460456022996</v>
      </c>
      <c r="M102" s="23">
        <v>38.945767481067001</v>
      </c>
      <c r="N102" s="23">
        <v>39.144262722366001</v>
      </c>
      <c r="O102" s="23">
        <v>216.54382999999888</v>
      </c>
      <c r="P102" s="23">
        <v>217.10887200000002</v>
      </c>
      <c r="Q102" s="23">
        <v>1315.40203</v>
      </c>
      <c r="R102" s="23">
        <v>1902.524946</v>
      </c>
      <c r="S102" s="23">
        <v>1865.796992</v>
      </c>
      <c r="T102" s="23">
        <v>1867.8068430000001</v>
      </c>
      <c r="U102" s="23">
        <v>1948.5331299999998</v>
      </c>
      <c r="V102" s="23">
        <v>1958.5702099999999</v>
      </c>
      <c r="W102" s="23">
        <v>1964.9311729999999</v>
      </c>
    </row>
    <row r="103" spans="1:25" s="26" customFormat="1">
      <c r="A103" s="27" t="s">
        <v>120</v>
      </c>
      <c r="B103" s="27" t="s">
        <v>68</v>
      </c>
      <c r="C103" s="23">
        <v>49.898696999999999</v>
      </c>
      <c r="D103" s="23">
        <v>47.536349999999999</v>
      </c>
      <c r="E103" s="23">
        <v>16.525037697496</v>
      </c>
      <c r="F103" s="23">
        <v>448.09003670560071</v>
      </c>
      <c r="G103" s="23">
        <v>464.93768716662862</v>
      </c>
      <c r="H103" s="23">
        <v>492.00146752530696</v>
      </c>
      <c r="I103" s="23">
        <v>325.56973776365049</v>
      </c>
      <c r="J103" s="23">
        <v>523.69007138765801</v>
      </c>
      <c r="K103" s="23">
        <v>834.14231172475502</v>
      </c>
      <c r="L103" s="23">
        <v>942.66031182066797</v>
      </c>
      <c r="M103" s="23">
        <v>910.75434196940603</v>
      </c>
      <c r="N103" s="23">
        <v>1133.6884385389651</v>
      </c>
      <c r="O103" s="23">
        <v>1070.047238837654</v>
      </c>
      <c r="P103" s="23">
        <v>1025.31323911802</v>
      </c>
      <c r="Q103" s="23">
        <v>942.85295347543001</v>
      </c>
      <c r="R103" s="23">
        <v>816.70149453889996</v>
      </c>
      <c r="S103" s="23">
        <v>1689.7973400000001</v>
      </c>
      <c r="T103" s="23">
        <v>1706.4666</v>
      </c>
      <c r="U103" s="23">
        <v>1757.0847699999999</v>
      </c>
      <c r="V103" s="23">
        <v>1754.5801000000001</v>
      </c>
      <c r="W103" s="23">
        <v>1851.3634</v>
      </c>
    </row>
    <row r="104" spans="1:25">
      <c r="A104" s="27" t="s">
        <v>120</v>
      </c>
      <c r="B104" s="27" t="s">
        <v>72</v>
      </c>
      <c r="C104" s="23">
        <v>5.1146624000000003</v>
      </c>
      <c r="D104" s="23">
        <v>7.1239248999999996</v>
      </c>
      <c r="E104" s="23">
        <v>11.073090699999899</v>
      </c>
      <c r="F104" s="23">
        <v>18.847259399999999</v>
      </c>
      <c r="G104" s="23">
        <v>30.204834699999999</v>
      </c>
      <c r="H104" s="23">
        <v>41.522821999999898</v>
      </c>
      <c r="I104" s="23">
        <v>50.173268300000004</v>
      </c>
      <c r="J104" s="23">
        <v>62.717342500000001</v>
      </c>
      <c r="K104" s="23">
        <v>88.700526999999894</v>
      </c>
      <c r="L104" s="23">
        <v>96.528114000000002</v>
      </c>
      <c r="M104" s="23">
        <v>129.92995500000001</v>
      </c>
      <c r="N104" s="23">
        <v>152.98243399999998</v>
      </c>
      <c r="O104" s="23">
        <v>175.02366599999999</v>
      </c>
      <c r="P104" s="23">
        <v>207.05345299999999</v>
      </c>
      <c r="Q104" s="23">
        <v>211.97329999999999</v>
      </c>
      <c r="R104" s="23">
        <v>232.87239</v>
      </c>
      <c r="S104" s="23">
        <v>238.898213</v>
      </c>
      <c r="T104" s="23">
        <v>254.3691669999989</v>
      </c>
      <c r="U104" s="23">
        <v>275.01152999999999</v>
      </c>
      <c r="V104" s="23">
        <v>296.95298600000001</v>
      </c>
      <c r="W104" s="23">
        <v>316.3293569999999</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49.743393195147</v>
      </c>
      <c r="D107" s="23">
        <v>51.726123341720999</v>
      </c>
      <c r="E107" s="23">
        <v>49.419211781828494</v>
      </c>
      <c r="F107" s="23">
        <v>54.636051185088796</v>
      </c>
      <c r="G107" s="23">
        <v>66.013336248377996</v>
      </c>
      <c r="H107" s="23">
        <v>63.605954608367995</v>
      </c>
      <c r="I107" s="23">
        <v>55.953710984825001</v>
      </c>
      <c r="J107" s="23">
        <v>51.953760698609997</v>
      </c>
      <c r="K107" s="23">
        <v>59.26961561433</v>
      </c>
      <c r="L107" s="23">
        <v>55.831833785529902</v>
      </c>
      <c r="M107" s="23">
        <v>51.487323431983</v>
      </c>
      <c r="N107" s="23">
        <v>48.246061100252902</v>
      </c>
      <c r="O107" s="23">
        <v>9.5591505069340013</v>
      </c>
      <c r="P107" s="23">
        <v>9.0277354822950002</v>
      </c>
      <c r="Q107" s="23">
        <v>9.3433082312640003</v>
      </c>
      <c r="R107" s="23">
        <v>9.2092369403299994</v>
      </c>
      <c r="S107" s="23">
        <v>8.4494190843780004</v>
      </c>
      <c r="T107" s="23">
        <v>8.5990984827800006</v>
      </c>
      <c r="U107" s="23">
        <v>8.3182508630999994</v>
      </c>
      <c r="V107" s="23">
        <v>8.0915130472399994</v>
      </c>
      <c r="W107" s="23">
        <v>8.43004973663</v>
      </c>
    </row>
    <row r="108" spans="1:25">
      <c r="A108" s="27" t="s">
        <v>121</v>
      </c>
      <c r="B108" s="27" t="s">
        <v>68</v>
      </c>
      <c r="C108" s="23">
        <v>0</v>
      </c>
      <c r="D108" s="23">
        <v>0</v>
      </c>
      <c r="E108" s="23">
        <v>6.9171032999999999E-6</v>
      </c>
      <c r="F108" s="23">
        <v>8.1677300000000001E-6</v>
      </c>
      <c r="G108" s="23">
        <v>8.6407479999999998E-6</v>
      </c>
      <c r="H108" s="23">
        <v>1.0811483E-5</v>
      </c>
      <c r="I108" s="23">
        <v>1.0303426999999999E-5</v>
      </c>
      <c r="J108" s="23">
        <v>1.4331425499999999E-5</v>
      </c>
      <c r="K108" s="23">
        <v>2.4170417000000001E-5</v>
      </c>
      <c r="L108" s="23">
        <v>19.130697000000001</v>
      </c>
      <c r="M108" s="23">
        <v>208.19718999999901</v>
      </c>
      <c r="N108" s="23">
        <v>1670.1005</v>
      </c>
      <c r="O108" s="23">
        <v>1726.5039999999999</v>
      </c>
      <c r="P108" s="23">
        <v>1734.1007</v>
      </c>
      <c r="Q108" s="23">
        <v>1702.8842999999999</v>
      </c>
      <c r="R108" s="23">
        <v>1705.19</v>
      </c>
      <c r="S108" s="23">
        <v>2210.902</v>
      </c>
      <c r="T108" s="23">
        <v>2225.5077999999999</v>
      </c>
      <c r="U108" s="23">
        <v>3274.9573</v>
      </c>
      <c r="V108" s="23">
        <v>3006.7395000000001</v>
      </c>
      <c r="W108" s="23">
        <v>3434.4733999999999</v>
      </c>
    </row>
    <row r="109" spans="1:25">
      <c r="A109" s="27" t="s">
        <v>121</v>
      </c>
      <c r="B109" s="27" t="s">
        <v>72</v>
      </c>
      <c r="C109" s="23">
        <v>7.4491276299999898</v>
      </c>
      <c r="D109" s="23">
        <v>12.121057970000001</v>
      </c>
      <c r="E109" s="23">
        <v>16.643993250000001</v>
      </c>
      <c r="F109" s="23">
        <v>26.4118016</v>
      </c>
      <c r="G109" s="23">
        <v>45.642389999999999</v>
      </c>
      <c r="H109" s="23">
        <v>62.257360299999988</v>
      </c>
      <c r="I109" s="23">
        <v>71.004745999999997</v>
      </c>
      <c r="J109" s="23">
        <v>91.188698000000002</v>
      </c>
      <c r="K109" s="23">
        <v>135.614116999999</v>
      </c>
      <c r="L109" s="23">
        <v>160.2668119999999</v>
      </c>
      <c r="M109" s="23">
        <v>196.71543</v>
      </c>
      <c r="N109" s="23">
        <v>213.63805099999999</v>
      </c>
      <c r="O109" s="23">
        <v>240.626149</v>
      </c>
      <c r="P109" s="23">
        <v>263.27132899999998</v>
      </c>
      <c r="Q109" s="23">
        <v>289.28967</v>
      </c>
      <c r="R109" s="23">
        <v>309.65611699999988</v>
      </c>
      <c r="S109" s="23">
        <v>313.590013</v>
      </c>
      <c r="T109" s="23">
        <v>336.61493000000002</v>
      </c>
      <c r="U109" s="23">
        <v>357.39244000000002</v>
      </c>
      <c r="V109" s="23">
        <v>379.46127999999999</v>
      </c>
      <c r="W109" s="23">
        <v>422.87788999999901</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134.96307333163298</v>
      </c>
      <c r="D112" s="23">
        <v>139.43745948469271</v>
      </c>
      <c r="E112" s="23">
        <v>143.1205592457016</v>
      </c>
      <c r="F112" s="23">
        <v>140.7657138403855</v>
      </c>
      <c r="G112" s="23">
        <v>160.31761425175469</v>
      </c>
      <c r="H112" s="23">
        <v>153.28445107185649</v>
      </c>
      <c r="I112" s="23">
        <v>134.09205943811091</v>
      </c>
      <c r="J112" s="23">
        <v>127.124591226853</v>
      </c>
      <c r="K112" s="23">
        <v>134.9329668297799</v>
      </c>
      <c r="L112" s="23">
        <v>316.55816599999991</v>
      </c>
      <c r="M112" s="23">
        <v>645.77484399999992</v>
      </c>
      <c r="N112" s="23">
        <v>636.75531100000001</v>
      </c>
      <c r="O112" s="23">
        <v>630.15703399999995</v>
      </c>
      <c r="P112" s="23">
        <v>594.37930999999901</v>
      </c>
      <c r="Q112" s="23">
        <v>597.32273999999984</v>
      </c>
      <c r="R112" s="23">
        <v>828.10566999999992</v>
      </c>
      <c r="S112" s="23">
        <v>821.06033000000002</v>
      </c>
      <c r="T112" s="23">
        <v>815.53921999999989</v>
      </c>
      <c r="U112" s="23">
        <v>1456.0595899999998</v>
      </c>
      <c r="V112" s="23">
        <v>1433.7705100000001</v>
      </c>
      <c r="W112" s="23">
        <v>2320.4137059999998</v>
      </c>
    </row>
    <row r="113" spans="1:23">
      <c r="A113" s="27" t="s">
        <v>122</v>
      </c>
      <c r="B113" s="27" t="s">
        <v>68</v>
      </c>
      <c r="C113" s="23">
        <v>0</v>
      </c>
      <c r="D113" s="23">
        <v>0</v>
      </c>
      <c r="E113" s="23">
        <v>5.1553315999999999E-6</v>
      </c>
      <c r="F113" s="23">
        <v>5.0469680000000001E-6</v>
      </c>
      <c r="G113" s="23">
        <v>5.1462415999999899E-6</v>
      </c>
      <c r="H113" s="23">
        <v>5.9744589999999996E-6</v>
      </c>
      <c r="I113" s="23">
        <v>5.9629759999999997E-6</v>
      </c>
      <c r="J113" s="23">
        <v>7.032613E-6</v>
      </c>
      <c r="K113" s="23">
        <v>7.0880823999999996E-6</v>
      </c>
      <c r="L113" s="23">
        <v>7.7529759999999995E-6</v>
      </c>
      <c r="M113" s="23">
        <v>8.4061099999999997E-6</v>
      </c>
      <c r="N113" s="23">
        <v>1.3565083999999999E-5</v>
      </c>
      <c r="O113" s="23">
        <v>1.3239457E-5</v>
      </c>
      <c r="P113" s="23">
        <v>1.34783179999999E-5</v>
      </c>
      <c r="Q113" s="23">
        <v>1.5193077000000001E-5</v>
      </c>
      <c r="R113" s="23">
        <v>1.5872864E-5</v>
      </c>
      <c r="S113" s="23">
        <v>2.0448165999999999E-5</v>
      </c>
      <c r="T113" s="23">
        <v>2.055501E-5</v>
      </c>
      <c r="U113" s="23">
        <v>2.1552460000000001E-5</v>
      </c>
      <c r="V113" s="23">
        <v>2.1980992E-5</v>
      </c>
      <c r="W113" s="23">
        <v>2.785756E-5</v>
      </c>
    </row>
    <row r="114" spans="1:23">
      <c r="A114" s="27" t="s">
        <v>122</v>
      </c>
      <c r="B114" s="27" t="s">
        <v>72</v>
      </c>
      <c r="C114" s="23">
        <v>7.6864830999999905</v>
      </c>
      <c r="D114" s="23">
        <v>13.955367729999999</v>
      </c>
      <c r="E114" s="23">
        <v>18.382917469999899</v>
      </c>
      <c r="F114" s="23">
        <v>21.843999999999998</v>
      </c>
      <c r="G114" s="23">
        <v>30.3047103</v>
      </c>
      <c r="H114" s="23">
        <v>36.145007999999997</v>
      </c>
      <c r="I114" s="23">
        <v>37.411547599999999</v>
      </c>
      <c r="J114" s="23">
        <v>45.576582700000003</v>
      </c>
      <c r="K114" s="23">
        <v>58.041250999999995</v>
      </c>
      <c r="L114" s="23">
        <v>68.288762700000007</v>
      </c>
      <c r="M114" s="23">
        <v>80.411093600000001</v>
      </c>
      <c r="N114" s="23">
        <v>81.776776999999996</v>
      </c>
      <c r="O114" s="23">
        <v>89.0772979999999</v>
      </c>
      <c r="P114" s="23">
        <v>98.540989999999994</v>
      </c>
      <c r="Q114" s="23">
        <v>102.536563</v>
      </c>
      <c r="R114" s="23">
        <v>108.28561200000001</v>
      </c>
      <c r="S114" s="23">
        <v>112.263898</v>
      </c>
      <c r="T114" s="23">
        <v>116.373244</v>
      </c>
      <c r="U114" s="23">
        <v>119.674475</v>
      </c>
      <c r="V114" s="23">
        <v>128.49356599999999</v>
      </c>
      <c r="W114" s="23">
        <v>132.20181700000001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5.5751539999999996E-6</v>
      </c>
      <c r="D117" s="23">
        <v>5.8363609999999997E-6</v>
      </c>
      <c r="E117" s="23">
        <v>5.7477979999999998E-6</v>
      </c>
      <c r="F117" s="23">
        <v>5.8103239999999999E-6</v>
      </c>
      <c r="G117" s="23">
        <v>6.0416680000000001E-6</v>
      </c>
      <c r="H117" s="23">
        <v>8.1375760000000008E-6</v>
      </c>
      <c r="I117" s="23">
        <v>1.0434081E-5</v>
      </c>
      <c r="J117" s="23">
        <v>1.1545778E-5</v>
      </c>
      <c r="K117" s="23">
        <v>1.1451560999999901E-5</v>
      </c>
      <c r="L117" s="23">
        <v>2.1591143999999899E-5</v>
      </c>
      <c r="M117" s="23">
        <v>2.1774712999999999E-5</v>
      </c>
      <c r="N117" s="23">
        <v>2.0244564000000001E-5</v>
      </c>
      <c r="O117" s="23">
        <v>2.0364441E-5</v>
      </c>
      <c r="P117" s="23">
        <v>2.2462734999999898E-5</v>
      </c>
      <c r="Q117" s="23">
        <v>2.62436099999999E-5</v>
      </c>
      <c r="R117" s="23">
        <v>2.6884299999999999E-5</v>
      </c>
      <c r="S117" s="23">
        <v>3.3893517000000003E-5</v>
      </c>
      <c r="T117" s="23">
        <v>3.2973920000000001E-5</v>
      </c>
      <c r="U117" s="23">
        <v>4.4304273999999997E-5</v>
      </c>
      <c r="V117" s="23">
        <v>5.0444413999999999E-5</v>
      </c>
      <c r="W117" s="23">
        <v>5.4069980000000001E-5</v>
      </c>
    </row>
    <row r="118" spans="1:23">
      <c r="A118" s="27" t="s">
        <v>123</v>
      </c>
      <c r="B118" s="27" t="s">
        <v>68</v>
      </c>
      <c r="C118" s="23">
        <v>0</v>
      </c>
      <c r="D118" s="23">
        <v>0</v>
      </c>
      <c r="E118" s="23">
        <v>1.4807825300000001E-5</v>
      </c>
      <c r="F118" s="23">
        <v>1.5791554000000001E-5</v>
      </c>
      <c r="G118" s="23">
        <v>1.8166580999999998E-5</v>
      </c>
      <c r="H118" s="23">
        <v>1.93811415E-5</v>
      </c>
      <c r="I118" s="23">
        <v>1.9691611999999999E-5</v>
      </c>
      <c r="J118" s="23">
        <v>2.1016111E-5</v>
      </c>
      <c r="K118" s="23">
        <v>2.1851226E-5</v>
      </c>
      <c r="L118" s="23">
        <v>2.3818084499999901E-5</v>
      </c>
      <c r="M118" s="23">
        <v>2.6593638499999998E-5</v>
      </c>
      <c r="N118" s="23">
        <v>3.8997826999999995E-5</v>
      </c>
      <c r="O118" s="23">
        <v>4.0371589999999903E-5</v>
      </c>
      <c r="P118" s="23">
        <v>8.7382969999999998E-5</v>
      </c>
      <c r="Q118" s="23">
        <v>473.67222727269899</v>
      </c>
      <c r="R118" s="23">
        <v>476.95616729889997</v>
      </c>
      <c r="S118" s="23">
        <v>1082.85707</v>
      </c>
      <c r="T118" s="23">
        <v>1070.6892800000001</v>
      </c>
      <c r="U118" s="23">
        <v>1798.9353599999999</v>
      </c>
      <c r="V118" s="23">
        <v>2003.1052</v>
      </c>
      <c r="W118" s="23">
        <v>2415.6831499999998</v>
      </c>
    </row>
    <row r="119" spans="1:23">
      <c r="A119" s="27" t="s">
        <v>123</v>
      </c>
      <c r="B119" s="27" t="s">
        <v>72</v>
      </c>
      <c r="C119" s="23">
        <v>0.17288025299999998</v>
      </c>
      <c r="D119" s="23">
        <v>0.56430583000000001</v>
      </c>
      <c r="E119" s="23">
        <v>0.47246796199999996</v>
      </c>
      <c r="F119" s="23">
        <v>1.038366178</v>
      </c>
      <c r="G119" s="23">
        <v>2.1131323740000001</v>
      </c>
      <c r="H119" s="23">
        <v>3.3683293699999997</v>
      </c>
      <c r="I119" s="23">
        <v>3.25636181</v>
      </c>
      <c r="J119" s="23">
        <v>3.7100844100000003</v>
      </c>
      <c r="K119" s="23">
        <v>4.8725230499999999</v>
      </c>
      <c r="L119" s="23">
        <v>5.9821781999999999</v>
      </c>
      <c r="M119" s="23">
        <v>12.156210099999999</v>
      </c>
      <c r="N119" s="23">
        <v>14.9781288</v>
      </c>
      <c r="O119" s="23">
        <v>16.698860400000001</v>
      </c>
      <c r="P119" s="23">
        <v>21.496313300000001</v>
      </c>
      <c r="Q119" s="23">
        <v>22.24154149999999</v>
      </c>
      <c r="R119" s="23">
        <v>23.262413899999999</v>
      </c>
      <c r="S119" s="23">
        <v>20.939368199999997</v>
      </c>
      <c r="T119" s="23">
        <v>22.8088336</v>
      </c>
      <c r="U119" s="23">
        <v>23.734878200000001</v>
      </c>
      <c r="V119" s="23">
        <v>23.37289199999999</v>
      </c>
      <c r="W119" s="23">
        <v>25.071944899999991</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19806.236613065721</v>
      </c>
      <c r="D124" s="23">
        <v>22075.833389518419</v>
      </c>
      <c r="E124" s="23">
        <v>24597.931037488241</v>
      </c>
      <c r="F124" s="23">
        <v>24495.268554671646</v>
      </c>
      <c r="G124" s="23">
        <v>26121.435659180537</v>
      </c>
      <c r="H124" s="23">
        <v>29145.570966345171</v>
      </c>
      <c r="I124" s="23">
        <v>31443.351155183154</v>
      </c>
      <c r="J124" s="23">
        <v>31387.281818970714</v>
      </c>
      <c r="K124" s="23">
        <v>33792.634825351917</v>
      </c>
      <c r="L124" s="23">
        <v>36138.215170187068</v>
      </c>
      <c r="M124" s="23">
        <v>37766.419886112824</v>
      </c>
      <c r="N124" s="23">
        <v>40004.570286065471</v>
      </c>
      <c r="O124" s="23">
        <v>38463.274623543359</v>
      </c>
      <c r="P124" s="23">
        <v>39796.527683141183</v>
      </c>
      <c r="Q124" s="23">
        <v>43088.430574602397</v>
      </c>
      <c r="R124" s="23">
        <v>45055.843588588621</v>
      </c>
      <c r="S124" s="23">
        <v>43940.287748327377</v>
      </c>
      <c r="T124" s="23">
        <v>46671.944573509514</v>
      </c>
      <c r="U124" s="23">
        <v>49638.405706066114</v>
      </c>
      <c r="V124" s="23">
        <v>51514.87709494467</v>
      </c>
      <c r="W124" s="23">
        <v>53855.694706583359</v>
      </c>
    </row>
    <row r="125" spans="1:23">
      <c r="A125" s="27" t="s">
        <v>36</v>
      </c>
      <c r="B125" s="27" t="s">
        <v>73</v>
      </c>
      <c r="C125" s="23">
        <v>247.8193059535011</v>
      </c>
      <c r="D125" s="23">
        <v>292.21610851489305</v>
      </c>
      <c r="E125" s="23">
        <v>337.01856720728375</v>
      </c>
      <c r="F125" s="23">
        <v>383.52757117649526</v>
      </c>
      <c r="G125" s="23">
        <v>439.44057560360932</v>
      </c>
      <c r="H125" s="23">
        <v>507.26793278903125</v>
      </c>
      <c r="I125" s="23">
        <v>566.89945588121736</v>
      </c>
      <c r="J125" s="23">
        <v>550.72319883181433</v>
      </c>
      <c r="K125" s="23">
        <v>660.59808094375649</v>
      </c>
      <c r="L125" s="23">
        <v>756.90628978998791</v>
      </c>
      <c r="M125" s="23">
        <v>903.63787937960456</v>
      </c>
      <c r="N125" s="23">
        <v>1022.2201231219786</v>
      </c>
      <c r="O125" s="23">
        <v>1108.5823299265267</v>
      </c>
      <c r="P125" s="23">
        <v>1178.054583655211</v>
      </c>
      <c r="Q125" s="23">
        <v>1238.6915078978243</v>
      </c>
      <c r="R125" s="23">
        <v>1292.3624076694548</v>
      </c>
      <c r="S125" s="23">
        <v>1213.8100697374102</v>
      </c>
      <c r="T125" s="23">
        <v>1345.9258528393918</v>
      </c>
      <c r="U125" s="23">
        <v>1381.0283071923864</v>
      </c>
      <c r="V125" s="23">
        <v>1419.2538629045905</v>
      </c>
      <c r="W125" s="23">
        <v>1451.8232068351049</v>
      </c>
    </row>
    <row r="126" spans="1:23">
      <c r="A126" s="27" t="s">
        <v>36</v>
      </c>
      <c r="B126" s="27" t="s">
        <v>74</v>
      </c>
      <c r="C126" s="23">
        <v>247.80125992003249</v>
      </c>
      <c r="D126" s="23">
        <v>292.33645415198032</v>
      </c>
      <c r="E126" s="23">
        <v>337.01877813717584</v>
      </c>
      <c r="F126" s="23">
        <v>383.84497496906948</v>
      </c>
      <c r="G126" s="23">
        <v>439.88145792239879</v>
      </c>
      <c r="H126" s="23">
        <v>507.04929491196026</v>
      </c>
      <c r="I126" s="23">
        <v>566.7005147515365</v>
      </c>
      <c r="J126" s="23">
        <v>550.88107924829444</v>
      </c>
      <c r="K126" s="23">
        <v>660.44874983319664</v>
      </c>
      <c r="L126" s="23">
        <v>754.80953522907259</v>
      </c>
      <c r="M126" s="23">
        <v>902.32356633926884</v>
      </c>
      <c r="N126" s="23">
        <v>1021.5283585808374</v>
      </c>
      <c r="O126" s="23">
        <v>1106.8945016450957</v>
      </c>
      <c r="P126" s="23">
        <v>1175.161408143777</v>
      </c>
      <c r="Q126" s="23">
        <v>1238.0402182583555</v>
      </c>
      <c r="R126" s="23">
        <v>1292.8986420192844</v>
      </c>
      <c r="S126" s="23">
        <v>1212.1652278086751</v>
      </c>
      <c r="T126" s="23">
        <v>1344.6354956821172</v>
      </c>
      <c r="U126" s="23">
        <v>1376.7537217172073</v>
      </c>
      <c r="V126" s="23">
        <v>1416.5772757901257</v>
      </c>
      <c r="W126" s="23">
        <v>1450.273536621643</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5673.3702802901917</v>
      </c>
      <c r="D129" s="23">
        <v>6412.8926803265222</v>
      </c>
      <c r="E129" s="23">
        <v>6878.7594630744607</v>
      </c>
      <c r="F129" s="23">
        <v>6856.1855623301044</v>
      </c>
      <c r="G129" s="23">
        <v>7147.0409965138406</v>
      </c>
      <c r="H129" s="23">
        <v>8117.8475296889401</v>
      </c>
      <c r="I129" s="23">
        <v>8486.9164116403845</v>
      </c>
      <c r="J129" s="23">
        <v>8465.0737981697439</v>
      </c>
      <c r="K129" s="23">
        <v>8806.4977910798498</v>
      </c>
      <c r="L129" s="23">
        <v>9589.46958948274</v>
      </c>
      <c r="M129" s="23">
        <v>10407.738843976205</v>
      </c>
      <c r="N129" s="23">
        <v>10917.321413691603</v>
      </c>
      <c r="O129" s="23">
        <v>10646.708647931453</v>
      </c>
      <c r="P129" s="23">
        <v>10920.388279970379</v>
      </c>
      <c r="Q129" s="23">
        <v>12130.540679473186</v>
      </c>
      <c r="R129" s="23">
        <v>12541.61295497478</v>
      </c>
      <c r="S129" s="23">
        <v>12451.462623086392</v>
      </c>
      <c r="T129" s="23">
        <v>12772.528203680709</v>
      </c>
      <c r="U129" s="23">
        <v>13777.200070385868</v>
      </c>
      <c r="V129" s="23">
        <v>14863.43555087451</v>
      </c>
      <c r="W129" s="23">
        <v>15368.111061093539</v>
      </c>
    </row>
    <row r="130" spans="1:23">
      <c r="A130" s="27" t="s">
        <v>119</v>
      </c>
      <c r="B130" s="27" t="s">
        <v>73</v>
      </c>
      <c r="C130" s="23">
        <v>92.988039899609106</v>
      </c>
      <c r="D130" s="23">
        <v>105.20601076254</v>
      </c>
      <c r="E130" s="23">
        <v>120.38619711386799</v>
      </c>
      <c r="F130" s="23">
        <v>140.01364426115401</v>
      </c>
      <c r="G130" s="23">
        <v>164.170734954642</v>
      </c>
      <c r="H130" s="23">
        <v>191.66774838359001</v>
      </c>
      <c r="I130" s="23">
        <v>212.137576097736</v>
      </c>
      <c r="J130" s="23">
        <v>202.385198162785</v>
      </c>
      <c r="K130" s="23">
        <v>238.23907736048801</v>
      </c>
      <c r="L130" s="23">
        <v>269.553326730609</v>
      </c>
      <c r="M130" s="23">
        <v>316.62606855982301</v>
      </c>
      <c r="N130" s="23">
        <v>352.99662023752501</v>
      </c>
      <c r="O130" s="23">
        <v>376.72317178057102</v>
      </c>
      <c r="P130" s="23">
        <v>398.10226294277999</v>
      </c>
      <c r="Q130" s="23">
        <v>416.34509107238603</v>
      </c>
      <c r="R130" s="23">
        <v>434.63611905910801</v>
      </c>
      <c r="S130" s="23">
        <v>406.62898477235399</v>
      </c>
      <c r="T130" s="23">
        <v>444.81591109424102</v>
      </c>
      <c r="U130" s="23">
        <v>455.85755066687602</v>
      </c>
      <c r="V130" s="23">
        <v>466.58477711317101</v>
      </c>
      <c r="W130" s="23">
        <v>477.69001614788698</v>
      </c>
    </row>
    <row r="131" spans="1:23">
      <c r="A131" s="27" t="s">
        <v>119</v>
      </c>
      <c r="B131" s="27" t="s">
        <v>74</v>
      </c>
      <c r="C131" s="23">
        <v>92.992933336111903</v>
      </c>
      <c r="D131" s="23">
        <v>105.22173727799</v>
      </c>
      <c r="E131" s="23">
        <v>120.408787423614</v>
      </c>
      <c r="F131" s="23">
        <v>140.18538132772801</v>
      </c>
      <c r="G131" s="23">
        <v>164.322465879303</v>
      </c>
      <c r="H131" s="23">
        <v>191.44494326743799</v>
      </c>
      <c r="I131" s="23">
        <v>212.08346098278699</v>
      </c>
      <c r="J131" s="23">
        <v>202.63093949226399</v>
      </c>
      <c r="K131" s="23">
        <v>238.233761810224</v>
      </c>
      <c r="L131" s="23">
        <v>268.56262662933102</v>
      </c>
      <c r="M131" s="23">
        <v>316.28723678898803</v>
      </c>
      <c r="N131" s="23">
        <v>352.87128932042498</v>
      </c>
      <c r="O131" s="23">
        <v>375.65124672184203</v>
      </c>
      <c r="P131" s="23">
        <v>397.16379687352998</v>
      </c>
      <c r="Q131" s="23">
        <v>415.80242951660102</v>
      </c>
      <c r="R131" s="23">
        <v>434.66185557758803</v>
      </c>
      <c r="S131" s="23">
        <v>406.215611245172</v>
      </c>
      <c r="T131" s="23">
        <v>444.29518344487502</v>
      </c>
      <c r="U131" s="23">
        <v>454.3227822147</v>
      </c>
      <c r="V131" s="23">
        <v>465.73107569569999</v>
      </c>
      <c r="W131" s="23">
        <v>477.20674230709102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6191.6311731472142</v>
      </c>
      <c r="D134" s="23">
        <v>6950.4968696580545</v>
      </c>
      <c r="E134" s="23">
        <v>7496.9969104361799</v>
      </c>
      <c r="F134" s="23">
        <v>7477.3729262939505</v>
      </c>
      <c r="G134" s="23">
        <v>8009.6546705601904</v>
      </c>
      <c r="H134" s="23">
        <v>8825.3219262112689</v>
      </c>
      <c r="I134" s="23">
        <v>9335.8640280973505</v>
      </c>
      <c r="J134" s="23">
        <v>8917.4125180638803</v>
      </c>
      <c r="K134" s="23">
        <v>9921.0820115827701</v>
      </c>
      <c r="L134" s="23">
        <v>10593.0797456367</v>
      </c>
      <c r="M134" s="23">
        <v>11430.45272779896</v>
      </c>
      <c r="N134" s="23">
        <v>11909.1828901467</v>
      </c>
      <c r="O134" s="23">
        <v>11788.78445270418</v>
      </c>
      <c r="P134" s="23">
        <v>12528.1936216453</v>
      </c>
      <c r="Q134" s="23">
        <v>13627.169346747551</v>
      </c>
      <c r="R134" s="23">
        <v>14173.03659299159</v>
      </c>
      <c r="S134" s="23">
        <v>13300.385846104091</v>
      </c>
      <c r="T134" s="23">
        <v>14603.499711757011</v>
      </c>
      <c r="U134" s="23">
        <v>15383.71554658049</v>
      </c>
      <c r="V134" s="23">
        <v>16303.87403319897</v>
      </c>
      <c r="W134" s="23">
        <v>16628.10761608871</v>
      </c>
    </row>
    <row r="135" spans="1:23">
      <c r="A135" s="27" t="s">
        <v>120</v>
      </c>
      <c r="B135" s="27" t="s">
        <v>73</v>
      </c>
      <c r="C135" s="23">
        <v>47.165483141737901</v>
      </c>
      <c r="D135" s="23">
        <v>52.857142295466801</v>
      </c>
      <c r="E135" s="23">
        <v>61.586593785634498</v>
      </c>
      <c r="F135" s="23">
        <v>73.001664272251304</v>
      </c>
      <c r="G135" s="23">
        <v>85.391268673262402</v>
      </c>
      <c r="H135" s="23">
        <v>99.9046572689453</v>
      </c>
      <c r="I135" s="23">
        <v>111.977703184155</v>
      </c>
      <c r="J135" s="23">
        <v>108.837907069731</v>
      </c>
      <c r="K135" s="23">
        <v>129.36745434672099</v>
      </c>
      <c r="L135" s="23">
        <v>153.32851194625701</v>
      </c>
      <c r="M135" s="23">
        <v>190.119185118595</v>
      </c>
      <c r="N135" s="23">
        <v>222.11748211136501</v>
      </c>
      <c r="O135" s="23">
        <v>246.48172467285499</v>
      </c>
      <c r="P135" s="23">
        <v>267.18728676247702</v>
      </c>
      <c r="Q135" s="23">
        <v>285.661723339221</v>
      </c>
      <c r="R135" s="23">
        <v>301.04952732417598</v>
      </c>
      <c r="S135" s="23">
        <v>286.09327580497398</v>
      </c>
      <c r="T135" s="23">
        <v>322.15756085863899</v>
      </c>
      <c r="U135" s="23">
        <v>335.97332998666099</v>
      </c>
      <c r="V135" s="23">
        <v>346.92329669569102</v>
      </c>
      <c r="W135" s="23">
        <v>359.10951991892898</v>
      </c>
    </row>
    <row r="136" spans="1:23">
      <c r="A136" s="27" t="s">
        <v>120</v>
      </c>
      <c r="B136" s="27" t="s">
        <v>74</v>
      </c>
      <c r="C136" s="23">
        <v>47.181310418801097</v>
      </c>
      <c r="D136" s="23">
        <v>52.8689813922635</v>
      </c>
      <c r="E136" s="23">
        <v>61.545699307666702</v>
      </c>
      <c r="F136" s="23">
        <v>73.009944010406002</v>
      </c>
      <c r="G136" s="23">
        <v>85.460977616622202</v>
      </c>
      <c r="H136" s="23">
        <v>99.8716397750174</v>
      </c>
      <c r="I136" s="23">
        <v>111.99214881893801</v>
      </c>
      <c r="J136" s="23">
        <v>108.866327728049</v>
      </c>
      <c r="K136" s="23">
        <v>129.34894359226601</v>
      </c>
      <c r="L136" s="23">
        <v>153.049580970802</v>
      </c>
      <c r="M136" s="23">
        <v>189.76944623505</v>
      </c>
      <c r="N136" s="23">
        <v>221.85842001363801</v>
      </c>
      <c r="O136" s="23">
        <v>246.02529015819101</v>
      </c>
      <c r="P136" s="23">
        <v>266.50628945985</v>
      </c>
      <c r="Q136" s="23">
        <v>285.351793661665</v>
      </c>
      <c r="R136" s="23">
        <v>301.04785559651799</v>
      </c>
      <c r="S136" s="23">
        <v>285.83438181719202</v>
      </c>
      <c r="T136" s="23">
        <v>321.97301697137402</v>
      </c>
      <c r="U136" s="23">
        <v>334.97518345031102</v>
      </c>
      <c r="V136" s="23">
        <v>346.27190023395599</v>
      </c>
      <c r="W136" s="23">
        <v>358.78068608185998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4717.7407421976986</v>
      </c>
      <c r="D139" s="23">
        <v>5389.6612774561763</v>
      </c>
      <c r="E139" s="23">
        <v>6621.4762071418645</v>
      </c>
      <c r="F139" s="23">
        <v>6691.2049462054893</v>
      </c>
      <c r="G139" s="23">
        <v>7422.0690490935394</v>
      </c>
      <c r="H139" s="23">
        <v>8509.162060036997</v>
      </c>
      <c r="I139" s="23">
        <v>9599.0492153847663</v>
      </c>
      <c r="J139" s="23">
        <v>9982.8764421642663</v>
      </c>
      <c r="K139" s="23">
        <v>10738.001147914028</v>
      </c>
      <c r="L139" s="23">
        <v>11462.608545833347</v>
      </c>
      <c r="M139" s="23">
        <v>11436.906869403907</v>
      </c>
      <c r="N139" s="23">
        <v>12445.923983310215</v>
      </c>
      <c r="O139" s="23">
        <v>11490.323228496185</v>
      </c>
      <c r="P139" s="23">
        <v>11742.047296235551</v>
      </c>
      <c r="Q139" s="23">
        <v>12540.697617983398</v>
      </c>
      <c r="R139" s="23">
        <v>13233.227370051543</v>
      </c>
      <c r="S139" s="23">
        <v>13060.581678244809</v>
      </c>
      <c r="T139" s="23">
        <v>13883.319858389999</v>
      </c>
      <c r="U139" s="23">
        <v>14811.021500855913</v>
      </c>
      <c r="V139" s="23">
        <v>14753.016147683489</v>
      </c>
      <c r="W139" s="23">
        <v>16001.503276887121</v>
      </c>
    </row>
    <row r="140" spans="1:23">
      <c r="A140" s="27" t="s">
        <v>121</v>
      </c>
      <c r="B140" s="27" t="s">
        <v>73</v>
      </c>
      <c r="C140" s="23">
        <v>53.308897972223797</v>
      </c>
      <c r="D140" s="23">
        <v>64.682695707791495</v>
      </c>
      <c r="E140" s="23">
        <v>75.716245844259504</v>
      </c>
      <c r="F140" s="23">
        <v>87.717340154480695</v>
      </c>
      <c r="G140" s="23">
        <v>103.321404889264</v>
      </c>
      <c r="H140" s="23">
        <v>123.42685233584599</v>
      </c>
      <c r="I140" s="23">
        <v>144.28038821708901</v>
      </c>
      <c r="J140" s="23">
        <v>146.381563891464</v>
      </c>
      <c r="K140" s="23">
        <v>184.51697917242601</v>
      </c>
      <c r="L140" s="23">
        <v>216.11624199440999</v>
      </c>
      <c r="M140" s="23">
        <v>262.08836175531002</v>
      </c>
      <c r="N140" s="23">
        <v>300.69890176196998</v>
      </c>
      <c r="O140" s="23">
        <v>331.64708875598501</v>
      </c>
      <c r="P140" s="23">
        <v>355.17204080062101</v>
      </c>
      <c r="Q140" s="23">
        <v>374.69479685548703</v>
      </c>
      <c r="R140" s="23">
        <v>392.242595713946</v>
      </c>
      <c r="S140" s="23">
        <v>369.48058447677698</v>
      </c>
      <c r="T140" s="23">
        <v>411.61265508702297</v>
      </c>
      <c r="U140" s="23">
        <v>421.106556685275</v>
      </c>
      <c r="V140" s="23">
        <v>434.54141810591398</v>
      </c>
      <c r="W140" s="23">
        <v>442.138014188726</v>
      </c>
    </row>
    <row r="141" spans="1:23">
      <c r="A141" s="27" t="s">
        <v>121</v>
      </c>
      <c r="B141" s="27" t="s">
        <v>74</v>
      </c>
      <c r="C141" s="23">
        <v>53.265195235434398</v>
      </c>
      <c r="D141" s="23">
        <v>64.709681334543603</v>
      </c>
      <c r="E141" s="23">
        <v>75.717392813447603</v>
      </c>
      <c r="F141" s="23">
        <v>87.792621506413695</v>
      </c>
      <c r="G141" s="23">
        <v>103.48465920287801</v>
      </c>
      <c r="H141" s="23">
        <v>123.42021205140399</v>
      </c>
      <c r="I141" s="23">
        <v>144.196365012732</v>
      </c>
      <c r="J141" s="23">
        <v>146.26582141686799</v>
      </c>
      <c r="K141" s="23">
        <v>184.42113318301401</v>
      </c>
      <c r="L141" s="23">
        <v>215.574140862142</v>
      </c>
      <c r="M141" s="23">
        <v>261.706663666049</v>
      </c>
      <c r="N141" s="23">
        <v>300.44791261886598</v>
      </c>
      <c r="O141" s="23">
        <v>331.67620012897902</v>
      </c>
      <c r="P141" s="23">
        <v>353.94353942959299</v>
      </c>
      <c r="Q141" s="23">
        <v>375.06745665353901</v>
      </c>
      <c r="R141" s="23">
        <v>392.78582298905201</v>
      </c>
      <c r="S141" s="23">
        <v>368.67572651811901</v>
      </c>
      <c r="T141" s="23">
        <v>411.15316042072101</v>
      </c>
      <c r="U141" s="23">
        <v>419.802175199906</v>
      </c>
      <c r="V141" s="23">
        <v>433.70023458459599</v>
      </c>
      <c r="W141" s="23">
        <v>441.55893041366397</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2943.5780808911531</v>
      </c>
      <c r="D144" s="23">
        <v>3030.2407075548972</v>
      </c>
      <c r="E144" s="23">
        <v>3278.0574506600528</v>
      </c>
      <c r="F144" s="23">
        <v>3158.1928626155436</v>
      </c>
      <c r="G144" s="23">
        <v>3221.3756332816051</v>
      </c>
      <c r="H144" s="23">
        <v>3341.2821838746595</v>
      </c>
      <c r="I144" s="23">
        <v>3648.6839461499831</v>
      </c>
      <c r="J144" s="23">
        <v>3617.9663899474085</v>
      </c>
      <c r="K144" s="23">
        <v>3901.0863697156196</v>
      </c>
      <c r="L144" s="23">
        <v>4037.5849375928929</v>
      </c>
      <c r="M144" s="23">
        <v>4032.8399182747353</v>
      </c>
      <c r="N144" s="23">
        <v>4238.1327137924764</v>
      </c>
      <c r="O144" s="23">
        <v>4063.5642622428823</v>
      </c>
      <c r="P144" s="23">
        <v>4119.0070278978474</v>
      </c>
      <c r="Q144" s="23">
        <v>4265.6201246374567</v>
      </c>
      <c r="R144" s="23">
        <v>4562.9675714523737</v>
      </c>
      <c r="S144" s="23">
        <v>4527.024776941068</v>
      </c>
      <c r="T144" s="23">
        <v>4777.7216039926725</v>
      </c>
      <c r="U144" s="23">
        <v>4982.0431537790528</v>
      </c>
      <c r="V144" s="23">
        <v>4915.6676844051672</v>
      </c>
      <c r="W144" s="23">
        <v>5140.4477982599265</v>
      </c>
    </row>
    <row r="145" spans="1:23">
      <c r="A145" s="27" t="s">
        <v>122</v>
      </c>
      <c r="B145" s="27" t="s">
        <v>73</v>
      </c>
      <c r="C145" s="23">
        <v>46.766050751942799</v>
      </c>
      <c r="D145" s="23">
        <v>60.667429974012997</v>
      </c>
      <c r="E145" s="23">
        <v>69.159898126753305</v>
      </c>
      <c r="F145" s="23">
        <v>70.486666908946503</v>
      </c>
      <c r="G145" s="23">
        <v>72.299527242154497</v>
      </c>
      <c r="H145" s="23">
        <v>75.615365140577694</v>
      </c>
      <c r="I145" s="23">
        <v>79.366591666200904</v>
      </c>
      <c r="J145" s="23">
        <v>74.467652102832901</v>
      </c>
      <c r="K145" s="23">
        <v>86.144908955111703</v>
      </c>
      <c r="L145" s="23">
        <v>93.365470800602097</v>
      </c>
      <c r="M145" s="23">
        <v>106.627753757474</v>
      </c>
      <c r="N145" s="23">
        <v>115.882200629086</v>
      </c>
      <c r="O145" s="23">
        <v>121.221258254742</v>
      </c>
      <c r="P145" s="23">
        <v>124.251695993987</v>
      </c>
      <c r="Q145" s="23">
        <v>127.928358143745</v>
      </c>
      <c r="R145" s="23">
        <v>129.425122660862</v>
      </c>
      <c r="S145" s="23">
        <v>119.511447315994</v>
      </c>
      <c r="T145" s="23">
        <v>131.664698783342</v>
      </c>
      <c r="U145" s="23">
        <v>132.42054082989699</v>
      </c>
      <c r="V145" s="23">
        <v>134.71140377814999</v>
      </c>
      <c r="W145" s="23">
        <v>136.15461095992001</v>
      </c>
    </row>
    <row r="146" spans="1:23">
      <c r="A146" s="27" t="s">
        <v>122</v>
      </c>
      <c r="B146" s="27" t="s">
        <v>74</v>
      </c>
      <c r="C146" s="23">
        <v>46.776673800755603</v>
      </c>
      <c r="D146" s="23">
        <v>60.728643827011801</v>
      </c>
      <c r="E146" s="23">
        <v>69.181913947419204</v>
      </c>
      <c r="F146" s="23">
        <v>70.539712572843897</v>
      </c>
      <c r="G146" s="23">
        <v>72.347600702845796</v>
      </c>
      <c r="H146" s="23">
        <v>75.694463295224196</v>
      </c>
      <c r="I146" s="23">
        <v>79.336097113587698</v>
      </c>
      <c r="J146" s="23">
        <v>74.490046968777804</v>
      </c>
      <c r="K146" s="23">
        <v>86.125937918263801</v>
      </c>
      <c r="L146" s="23">
        <v>93.129438953463406</v>
      </c>
      <c r="M146" s="23">
        <v>106.46149471984199</v>
      </c>
      <c r="N146" s="23">
        <v>115.790311629203</v>
      </c>
      <c r="O146" s="23">
        <v>121.067184297712</v>
      </c>
      <c r="P146" s="23">
        <v>124.269240786708</v>
      </c>
      <c r="Q146" s="23">
        <v>127.788419091622</v>
      </c>
      <c r="R146" s="23">
        <v>129.37775119592499</v>
      </c>
      <c r="S146" s="23">
        <v>119.394660269086</v>
      </c>
      <c r="T146" s="23">
        <v>131.55825469834201</v>
      </c>
      <c r="U146" s="23">
        <v>132.07407326960899</v>
      </c>
      <c r="V146" s="23">
        <v>134.44020119478699</v>
      </c>
      <c r="W146" s="23">
        <v>136.02254271281799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279.91633653946559</v>
      </c>
      <c r="D149" s="23">
        <v>292.54185452276511</v>
      </c>
      <c r="E149" s="23">
        <v>322.6410061756834</v>
      </c>
      <c r="F149" s="23">
        <v>312.31225722656069</v>
      </c>
      <c r="G149" s="23">
        <v>321.29530973136093</v>
      </c>
      <c r="H149" s="23">
        <v>351.95726653330507</v>
      </c>
      <c r="I149" s="23">
        <v>372.83755391067149</v>
      </c>
      <c r="J149" s="23">
        <v>403.95267062541501</v>
      </c>
      <c r="K149" s="23">
        <v>425.96750505964576</v>
      </c>
      <c r="L149" s="23">
        <v>455.47235164138976</v>
      </c>
      <c r="M149" s="23">
        <v>458.48152665901762</v>
      </c>
      <c r="N149" s="23">
        <v>494.0092851244807</v>
      </c>
      <c r="O149" s="23">
        <v>473.89403216865003</v>
      </c>
      <c r="P149" s="23">
        <v>486.89145739210687</v>
      </c>
      <c r="Q149" s="23">
        <v>524.40280576080363</v>
      </c>
      <c r="R149" s="23">
        <v>544.99909911832845</v>
      </c>
      <c r="S149" s="23">
        <v>600.83282395101651</v>
      </c>
      <c r="T149" s="23">
        <v>634.87519568912251</v>
      </c>
      <c r="U149" s="23">
        <v>684.42543446479021</v>
      </c>
      <c r="V149" s="23">
        <v>678.88367878252495</v>
      </c>
      <c r="W149" s="23">
        <v>717.52495425406096</v>
      </c>
    </row>
    <row r="150" spans="1:23">
      <c r="A150" s="27" t="s">
        <v>123</v>
      </c>
      <c r="B150" s="27" t="s">
        <v>73</v>
      </c>
      <c r="C150" s="23">
        <v>7.5908341879875003</v>
      </c>
      <c r="D150" s="23">
        <v>8.8028297750817401</v>
      </c>
      <c r="E150" s="23">
        <v>10.1696323367684</v>
      </c>
      <c r="F150" s="23">
        <v>12.308255579662699</v>
      </c>
      <c r="G150" s="23">
        <v>14.2576398442864</v>
      </c>
      <c r="H150" s="23">
        <v>16.653309660072299</v>
      </c>
      <c r="I150" s="23">
        <v>19.137196716036399</v>
      </c>
      <c r="J150" s="23">
        <v>18.650877605001501</v>
      </c>
      <c r="K150" s="23">
        <v>22.329661109009798</v>
      </c>
      <c r="L150" s="23">
        <v>24.542738318109802</v>
      </c>
      <c r="M150" s="23">
        <v>28.176510188402499</v>
      </c>
      <c r="N150" s="23">
        <v>30.524918382032599</v>
      </c>
      <c r="O150" s="23">
        <v>32.509086462373403</v>
      </c>
      <c r="P150" s="23">
        <v>33.341297155345899</v>
      </c>
      <c r="Q150" s="23">
        <v>34.061538486985299</v>
      </c>
      <c r="R150" s="23">
        <v>35.009042911362997</v>
      </c>
      <c r="S150" s="23">
        <v>32.0957773673113</v>
      </c>
      <c r="T150" s="23">
        <v>35.675027016146998</v>
      </c>
      <c r="U150" s="23">
        <v>35.670329023677702</v>
      </c>
      <c r="V150" s="23">
        <v>36.492967211664599</v>
      </c>
      <c r="W150" s="23">
        <v>36.731045619642799</v>
      </c>
    </row>
    <row r="151" spans="1:23">
      <c r="A151" s="27" t="s">
        <v>123</v>
      </c>
      <c r="B151" s="27" t="s">
        <v>74</v>
      </c>
      <c r="C151" s="23">
        <v>7.5851471289295</v>
      </c>
      <c r="D151" s="23">
        <v>8.8074103201713907</v>
      </c>
      <c r="E151" s="23">
        <v>10.1649846450283</v>
      </c>
      <c r="F151" s="23">
        <v>12.3173155516779</v>
      </c>
      <c r="G151" s="23">
        <v>14.2657545207498</v>
      </c>
      <c r="H151" s="23">
        <v>16.6180365228767</v>
      </c>
      <c r="I151" s="23">
        <v>19.092442823491801</v>
      </c>
      <c r="J151" s="23">
        <v>18.627943642335602</v>
      </c>
      <c r="K151" s="23">
        <v>22.3189733294288</v>
      </c>
      <c r="L151" s="23">
        <v>24.493747813334199</v>
      </c>
      <c r="M151" s="23">
        <v>28.098724929339799</v>
      </c>
      <c r="N151" s="23">
        <v>30.5604249987054</v>
      </c>
      <c r="O151" s="23">
        <v>32.474580338371702</v>
      </c>
      <c r="P151" s="23">
        <v>33.278541594096197</v>
      </c>
      <c r="Q151" s="23">
        <v>34.0301193349285</v>
      </c>
      <c r="R151" s="23">
        <v>35.025356660201403</v>
      </c>
      <c r="S151" s="23">
        <v>32.0448479591062</v>
      </c>
      <c r="T151" s="23">
        <v>35.655880146805202</v>
      </c>
      <c r="U151" s="23">
        <v>35.579507582681302</v>
      </c>
      <c r="V151" s="23">
        <v>36.433864081086497</v>
      </c>
      <c r="W151" s="23">
        <v>36.704635106209899</v>
      </c>
    </row>
    <row r="153" spans="1:23" collapsed="1"/>
    <row r="154" spans="1:23">
      <c r="A154" s="7" t="s">
        <v>93</v>
      </c>
    </row>
  </sheetData>
  <sheetProtection algorithmName="SHA-512" hashValue="TXMJ/W33bjJxlI2S6KzYLzYnFpVvzOthFAqug+aOUa2FbvD0vtlOwB9w56waP0n6j8k6jVcuQRe7WSYfJT/3xQ==" saltValue="orwQORTe8eeYf0XHrLkr1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15165.215479999997</v>
      </c>
      <c r="G6" s="23">
        <v>13648.972771060849</v>
      </c>
      <c r="H6" s="23">
        <v>13347.053010158947</v>
      </c>
      <c r="I6" s="23">
        <v>12917.444379999997</v>
      </c>
      <c r="J6" s="23">
        <v>12447.880901999999</v>
      </c>
      <c r="K6" s="23">
        <v>12426.9031</v>
      </c>
      <c r="L6" s="23">
        <v>12426.9031</v>
      </c>
      <c r="M6" s="23">
        <v>12426.9031</v>
      </c>
      <c r="N6" s="23">
        <v>10673.766509999998</v>
      </c>
      <c r="O6" s="23">
        <v>10673.766509999998</v>
      </c>
      <c r="P6" s="23">
        <v>10673.766509999998</v>
      </c>
      <c r="Q6" s="23">
        <v>7095.9999699999998</v>
      </c>
      <c r="R6" s="23">
        <v>6395.9999699999998</v>
      </c>
      <c r="S6" s="23">
        <v>5246</v>
      </c>
      <c r="T6" s="23">
        <v>5246</v>
      </c>
      <c r="U6" s="23">
        <v>5246</v>
      </c>
      <c r="V6" s="23">
        <v>5246</v>
      </c>
      <c r="W6" s="23">
        <v>5246</v>
      </c>
    </row>
    <row r="7" spans="1:23">
      <c r="A7" s="27" t="s">
        <v>36</v>
      </c>
      <c r="B7" s="27" t="s">
        <v>67</v>
      </c>
      <c r="C7" s="23">
        <v>4820</v>
      </c>
      <c r="D7" s="23">
        <v>4835</v>
      </c>
      <c r="E7" s="23">
        <v>4835</v>
      </c>
      <c r="F7" s="23">
        <v>4760.4836400000004</v>
      </c>
      <c r="G7" s="23">
        <v>4760.4836400000004</v>
      </c>
      <c r="H7" s="23">
        <v>4760.4836400000004</v>
      </c>
      <c r="I7" s="23">
        <v>4760.4836400000004</v>
      </c>
      <c r="J7" s="23">
        <v>4760.4836400000004</v>
      </c>
      <c r="K7" s="23">
        <v>4485</v>
      </c>
      <c r="L7" s="23">
        <v>4135</v>
      </c>
      <c r="M7" s="23">
        <v>3760</v>
      </c>
      <c r="N7" s="23">
        <v>3385</v>
      </c>
      <c r="O7" s="23">
        <v>3385</v>
      </c>
      <c r="P7" s="23">
        <v>3385</v>
      </c>
      <c r="Q7" s="23">
        <v>3385</v>
      </c>
      <c r="R7" s="23">
        <v>3385</v>
      </c>
      <c r="S7" s="23">
        <v>3385</v>
      </c>
      <c r="T7" s="23">
        <v>3385</v>
      </c>
      <c r="U7" s="23">
        <v>3385</v>
      </c>
      <c r="V7" s="23">
        <v>3385</v>
      </c>
      <c r="W7" s="23">
        <v>3385</v>
      </c>
    </row>
    <row r="8" spans="1:23">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3">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3">
      <c r="A10" s="27" t="s">
        <v>36</v>
      </c>
      <c r="B10" s="27" t="s">
        <v>62</v>
      </c>
      <c r="C10" s="23">
        <v>6741</v>
      </c>
      <c r="D10" s="23">
        <v>6741</v>
      </c>
      <c r="E10" s="23">
        <v>6741</v>
      </c>
      <c r="F10" s="23">
        <v>6616.0052240000005</v>
      </c>
      <c r="G10" s="23">
        <v>6616.0052340000002</v>
      </c>
      <c r="H10" s="23">
        <v>6616.0052240000005</v>
      </c>
      <c r="I10" s="23">
        <v>6616.0052240000005</v>
      </c>
      <c r="J10" s="23">
        <v>6616.0052240000005</v>
      </c>
      <c r="K10" s="23">
        <v>5969</v>
      </c>
      <c r="L10" s="23">
        <v>5969</v>
      </c>
      <c r="M10" s="23">
        <v>5969</v>
      </c>
      <c r="N10" s="23">
        <v>5969</v>
      </c>
      <c r="O10" s="23">
        <v>5507</v>
      </c>
      <c r="P10" s="23">
        <v>5390</v>
      </c>
      <c r="Q10" s="23">
        <v>5260</v>
      </c>
      <c r="R10" s="23">
        <v>5260</v>
      </c>
      <c r="S10" s="23">
        <v>5260</v>
      </c>
      <c r="T10" s="23">
        <v>4820</v>
      </c>
      <c r="U10" s="23">
        <v>4820</v>
      </c>
      <c r="V10" s="23">
        <v>4820</v>
      </c>
      <c r="W10" s="23">
        <v>4820</v>
      </c>
    </row>
    <row r="11" spans="1:23">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9260</v>
      </c>
      <c r="D12" s="23">
        <v>9346</v>
      </c>
      <c r="E12" s="23">
        <v>9487.6558029999997</v>
      </c>
      <c r="F12" s="23">
        <v>9629.3118450000002</v>
      </c>
      <c r="G12" s="23">
        <v>10058.633057999999</v>
      </c>
      <c r="H12" s="23">
        <v>10607.531010000001</v>
      </c>
      <c r="I12" s="23">
        <v>11380.379570000001</v>
      </c>
      <c r="J12" s="23">
        <v>12527.080329999999</v>
      </c>
      <c r="K12" s="23">
        <v>13345.68454</v>
      </c>
      <c r="L12" s="23">
        <v>13374.610639999999</v>
      </c>
      <c r="M12" s="23">
        <v>13516.266459999999</v>
      </c>
      <c r="N12" s="23">
        <v>15261.224892059347</v>
      </c>
      <c r="O12" s="23">
        <v>15393.6009920938</v>
      </c>
      <c r="P12" s="23">
        <v>16003.404182100099</v>
      </c>
      <c r="Q12" s="23">
        <v>19911.35465435193</v>
      </c>
      <c r="R12" s="23">
        <v>21710.105705000002</v>
      </c>
      <c r="S12" s="23">
        <v>25119.264459000002</v>
      </c>
      <c r="T12" s="23">
        <v>24989.122619000002</v>
      </c>
      <c r="U12" s="23">
        <v>25455.992629</v>
      </c>
      <c r="V12" s="23">
        <v>25295.502249000001</v>
      </c>
      <c r="W12" s="23">
        <v>26634.968349000002</v>
      </c>
    </row>
    <row r="13" spans="1:23">
      <c r="A13" s="27" t="s">
        <v>36</v>
      </c>
      <c r="B13" s="27" t="s">
        <v>64</v>
      </c>
      <c r="C13" s="23">
        <v>6097</v>
      </c>
      <c r="D13" s="23">
        <v>6302</v>
      </c>
      <c r="E13" s="23">
        <v>6302</v>
      </c>
      <c r="F13" s="23">
        <v>6302</v>
      </c>
      <c r="G13" s="23">
        <v>6302</v>
      </c>
      <c r="H13" s="23">
        <v>6337.5099449999998</v>
      </c>
      <c r="I13" s="23">
        <v>6736.4682239999993</v>
      </c>
      <c r="J13" s="23">
        <v>7024.0326739999991</v>
      </c>
      <c r="K13" s="23">
        <v>7061.573864</v>
      </c>
      <c r="L13" s="23">
        <v>7061.573864</v>
      </c>
      <c r="M13" s="23">
        <v>7061.573864</v>
      </c>
      <c r="N13" s="23">
        <v>9435.3997840000011</v>
      </c>
      <c r="O13" s="23">
        <v>9830.2591840000005</v>
      </c>
      <c r="P13" s="23">
        <v>9830.2591840000005</v>
      </c>
      <c r="Q13" s="23">
        <v>11889.626583309469</v>
      </c>
      <c r="R13" s="23">
        <v>12938.21912</v>
      </c>
      <c r="S13" s="23">
        <v>14767.216170000002</v>
      </c>
      <c r="T13" s="23">
        <v>15317.908430000001</v>
      </c>
      <c r="U13" s="23">
        <v>16078.168930000002</v>
      </c>
      <c r="V13" s="23">
        <v>16467.862990000001</v>
      </c>
      <c r="W13" s="23">
        <v>17936.439135000001</v>
      </c>
    </row>
    <row r="14" spans="1:23">
      <c r="A14" s="27" t="s">
        <v>36</v>
      </c>
      <c r="B14" s="27" t="s">
        <v>32</v>
      </c>
      <c r="C14" s="23">
        <v>300</v>
      </c>
      <c r="D14" s="23">
        <v>300</v>
      </c>
      <c r="E14" s="23">
        <v>300</v>
      </c>
      <c r="F14" s="23">
        <v>300</v>
      </c>
      <c r="G14" s="23">
        <v>300</v>
      </c>
      <c r="H14" s="23">
        <v>300</v>
      </c>
      <c r="I14" s="23">
        <v>300</v>
      </c>
      <c r="J14" s="23">
        <v>300</v>
      </c>
      <c r="K14" s="23">
        <v>300</v>
      </c>
      <c r="L14" s="23">
        <v>385.24585999999999</v>
      </c>
      <c r="M14" s="23">
        <v>623.46196138389507</v>
      </c>
      <c r="N14" s="23">
        <v>724.49620000000004</v>
      </c>
      <c r="O14" s="23">
        <v>1225.026556</v>
      </c>
      <c r="P14" s="23">
        <v>1200.026556</v>
      </c>
      <c r="Q14" s="23">
        <v>2747.9003499999999</v>
      </c>
      <c r="R14" s="23">
        <v>3829.6728000000003</v>
      </c>
      <c r="S14" s="23">
        <v>3829.6728000000003</v>
      </c>
      <c r="T14" s="23">
        <v>3829.6728000000003</v>
      </c>
      <c r="U14" s="23">
        <v>4738.6817000000001</v>
      </c>
      <c r="V14" s="23">
        <v>4738.6817000000001</v>
      </c>
      <c r="W14" s="23">
        <v>5398.1208585304503</v>
      </c>
    </row>
    <row r="15" spans="1:23">
      <c r="A15" s="27" t="s">
        <v>36</v>
      </c>
      <c r="B15" s="27" t="s">
        <v>69</v>
      </c>
      <c r="C15" s="23">
        <v>810</v>
      </c>
      <c r="D15" s="23">
        <v>810</v>
      </c>
      <c r="E15" s="23">
        <v>810</v>
      </c>
      <c r="F15" s="23">
        <v>810</v>
      </c>
      <c r="G15" s="23">
        <v>2850</v>
      </c>
      <c r="H15" s="23">
        <v>2850</v>
      </c>
      <c r="I15" s="23">
        <v>2850</v>
      </c>
      <c r="J15" s="23">
        <v>2850</v>
      </c>
      <c r="K15" s="23">
        <v>2850</v>
      </c>
      <c r="L15" s="23">
        <v>2854.0688553</v>
      </c>
      <c r="M15" s="23">
        <v>2888.1567540000001</v>
      </c>
      <c r="N15" s="23">
        <v>3255.7155499999999</v>
      </c>
      <c r="O15" s="23">
        <v>3255.7155499999999</v>
      </c>
      <c r="P15" s="23">
        <v>3255.7155499999999</v>
      </c>
      <c r="Q15" s="23">
        <v>3397.4797521598998</v>
      </c>
      <c r="R15" s="23">
        <v>4083.2774123381901</v>
      </c>
      <c r="S15" s="23">
        <v>4975.98927</v>
      </c>
      <c r="T15" s="23">
        <v>4975.98927</v>
      </c>
      <c r="U15" s="23">
        <v>5514.8923300000006</v>
      </c>
      <c r="V15" s="23">
        <v>5514.8923300000006</v>
      </c>
      <c r="W15" s="23">
        <v>6110.7130399999987</v>
      </c>
    </row>
    <row r="16" spans="1:23">
      <c r="A16" s="27" t="s">
        <v>36</v>
      </c>
      <c r="B16" s="27" t="s">
        <v>52</v>
      </c>
      <c r="C16" s="23">
        <v>36.545000463724058</v>
      </c>
      <c r="D16" s="23">
        <v>54.909000635146931</v>
      </c>
      <c r="E16" s="23">
        <v>79.222001329064142</v>
      </c>
      <c r="F16" s="23">
        <v>111.71600082516652</v>
      </c>
      <c r="G16" s="23">
        <v>155.47500127553914</v>
      </c>
      <c r="H16" s="23">
        <v>212.94800400733931</v>
      </c>
      <c r="I16" s="23">
        <v>274.21200037002541</v>
      </c>
      <c r="J16" s="23">
        <v>348.48299837112398</v>
      </c>
      <c r="K16" s="23">
        <v>458.20500552654181</v>
      </c>
      <c r="L16" s="23">
        <v>557.37898790836175</v>
      </c>
      <c r="M16" s="23">
        <v>708.54700160026425</v>
      </c>
      <c r="N16" s="23">
        <v>823.44699454307477</v>
      </c>
      <c r="O16" s="23">
        <v>953.2920100688923</v>
      </c>
      <c r="P16" s="23">
        <v>1081.0300292968739</v>
      </c>
      <c r="Q16" s="23">
        <v>1214.078998565672</v>
      </c>
      <c r="R16" s="23">
        <v>1346.3650131225556</v>
      </c>
      <c r="S16" s="23">
        <v>1479.6769895553557</v>
      </c>
      <c r="T16" s="23">
        <v>1613.9160089492759</v>
      </c>
      <c r="U16" s="23">
        <v>1747.3690090179414</v>
      </c>
      <c r="V16" s="23">
        <v>1881.8849925994843</v>
      </c>
      <c r="W16" s="23">
        <v>2021.695004463194</v>
      </c>
    </row>
    <row r="17" spans="1:23">
      <c r="A17" s="29" t="s">
        <v>118</v>
      </c>
      <c r="B17" s="29"/>
      <c r="C17" s="28">
        <v>57567.899993896484</v>
      </c>
      <c r="D17" s="28">
        <v>57398.899993896484</v>
      </c>
      <c r="E17" s="28">
        <v>55585.555796896486</v>
      </c>
      <c r="F17" s="28">
        <v>52408.916182896486</v>
      </c>
      <c r="G17" s="28">
        <v>51321.994696957328</v>
      </c>
      <c r="H17" s="28">
        <v>51604.482823055427</v>
      </c>
      <c r="I17" s="28">
        <v>52346.681031896485</v>
      </c>
      <c r="J17" s="28">
        <v>53311.382763896487</v>
      </c>
      <c r="K17" s="28">
        <v>53224.06149789648</v>
      </c>
      <c r="L17" s="28">
        <v>52902.987597896477</v>
      </c>
      <c r="M17" s="28">
        <v>52919.643417896477</v>
      </c>
      <c r="N17" s="28">
        <v>54910.291179955828</v>
      </c>
      <c r="O17" s="28">
        <v>54975.526679990282</v>
      </c>
      <c r="P17" s="28">
        <v>55468.329869996582</v>
      </c>
      <c r="Q17" s="28">
        <v>57727.881201557888</v>
      </c>
      <c r="R17" s="28">
        <v>59490.224788896485</v>
      </c>
      <c r="S17" s="28">
        <v>62963.380622896482</v>
      </c>
      <c r="T17" s="28">
        <v>62943.931042896489</v>
      </c>
      <c r="U17" s="28">
        <v>64028.061552896484</v>
      </c>
      <c r="V17" s="28">
        <v>64257.265232896483</v>
      </c>
      <c r="W17" s="28">
        <v>67065.30747789648</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7595.7474599999996</v>
      </c>
      <c r="G20" s="23">
        <v>6365.20626106085</v>
      </c>
      <c r="H20" s="23">
        <v>6063.2865001589489</v>
      </c>
      <c r="I20" s="23">
        <v>5864.1143899999997</v>
      </c>
      <c r="J20" s="23">
        <v>5864.1143920000004</v>
      </c>
      <c r="K20" s="23">
        <v>5843.1365900000001</v>
      </c>
      <c r="L20" s="23">
        <v>5843.1365900000001</v>
      </c>
      <c r="M20" s="23">
        <v>5843.1365900000001</v>
      </c>
      <c r="N20" s="23">
        <v>4090</v>
      </c>
      <c r="O20" s="23">
        <v>4090</v>
      </c>
      <c r="P20" s="23">
        <v>4090</v>
      </c>
      <c r="Q20" s="23">
        <v>1350</v>
      </c>
      <c r="R20" s="23">
        <v>1350</v>
      </c>
      <c r="S20" s="23">
        <v>1350</v>
      </c>
      <c r="T20" s="23">
        <v>1350</v>
      </c>
      <c r="U20" s="23">
        <v>1350</v>
      </c>
      <c r="V20" s="23">
        <v>1350</v>
      </c>
      <c r="W20" s="23">
        <v>1350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2640.51205605935</v>
      </c>
      <c r="O26" s="23">
        <v>2740.5120560937999</v>
      </c>
      <c r="P26" s="23">
        <v>3213.1598561001001</v>
      </c>
      <c r="Q26" s="23">
        <v>5728.7015000000001</v>
      </c>
      <c r="R26" s="23">
        <v>5681.7015000000001</v>
      </c>
      <c r="S26" s="23">
        <v>6374.2165999999997</v>
      </c>
      <c r="T26" s="23">
        <v>6172.2165999999997</v>
      </c>
      <c r="U26" s="23">
        <v>6172.2165999999997</v>
      </c>
      <c r="V26" s="23">
        <v>5811.2165999999997</v>
      </c>
      <c r="W26" s="23">
        <v>6687.5261</v>
      </c>
    </row>
    <row r="27" spans="1:23" s="26" customFormat="1">
      <c r="A27" s="27" t="s">
        <v>119</v>
      </c>
      <c r="B27" s="27" t="s">
        <v>64</v>
      </c>
      <c r="C27" s="23">
        <v>2282</v>
      </c>
      <c r="D27" s="23">
        <v>2432</v>
      </c>
      <c r="E27" s="23">
        <v>2432</v>
      </c>
      <c r="F27" s="23">
        <v>2432</v>
      </c>
      <c r="G27" s="23">
        <v>2432</v>
      </c>
      <c r="H27" s="23">
        <v>2432</v>
      </c>
      <c r="I27" s="23">
        <v>2432</v>
      </c>
      <c r="J27" s="23">
        <v>2432</v>
      </c>
      <c r="K27" s="23">
        <v>2432</v>
      </c>
      <c r="L27" s="23">
        <v>2432</v>
      </c>
      <c r="M27" s="23">
        <v>2432</v>
      </c>
      <c r="N27" s="23">
        <v>4508.8434999999999</v>
      </c>
      <c r="O27" s="23">
        <v>4903.7029000000002</v>
      </c>
      <c r="P27" s="23">
        <v>4903.7029000000002</v>
      </c>
      <c r="Q27" s="23">
        <v>6425.1047599999993</v>
      </c>
      <c r="R27" s="23">
        <v>6624.7058499999994</v>
      </c>
      <c r="S27" s="23">
        <v>8503.7029000000002</v>
      </c>
      <c r="T27" s="23">
        <v>8353.7029000000002</v>
      </c>
      <c r="U27" s="23">
        <v>9113.9634000000005</v>
      </c>
      <c r="V27" s="23">
        <v>9159.3260000000009</v>
      </c>
      <c r="W27" s="23">
        <v>9681.5753999999997</v>
      </c>
    </row>
    <row r="28" spans="1:23" s="26" customFormat="1">
      <c r="A28" s="27" t="s">
        <v>119</v>
      </c>
      <c r="B28" s="27" t="s">
        <v>32</v>
      </c>
      <c r="C28" s="23">
        <v>0</v>
      </c>
      <c r="D28" s="23">
        <v>0</v>
      </c>
      <c r="E28" s="23">
        <v>0</v>
      </c>
      <c r="F28" s="23">
        <v>0</v>
      </c>
      <c r="G28" s="23">
        <v>0</v>
      </c>
      <c r="H28" s="23">
        <v>0</v>
      </c>
      <c r="I28" s="23">
        <v>0</v>
      </c>
      <c r="J28" s="23">
        <v>0</v>
      </c>
      <c r="K28" s="23">
        <v>0</v>
      </c>
      <c r="L28" s="23">
        <v>0</v>
      </c>
      <c r="M28" s="23">
        <v>1.11383894999999E-4</v>
      </c>
      <c r="N28" s="23">
        <v>101.03435</v>
      </c>
      <c r="O28" s="23">
        <v>541.20276000000001</v>
      </c>
      <c r="P28" s="23">
        <v>541.20276000000001</v>
      </c>
      <c r="Q28" s="23">
        <v>1333.2920999999999</v>
      </c>
      <c r="R28" s="23">
        <v>1843.5398</v>
      </c>
      <c r="S28" s="23">
        <v>1843.5398</v>
      </c>
      <c r="T28" s="23">
        <v>1843.5398</v>
      </c>
      <c r="U28" s="23">
        <v>2205.0846999999999</v>
      </c>
      <c r="V28" s="23">
        <v>2205.0846999999999</v>
      </c>
      <c r="W28" s="23">
        <v>2205.0846999999999</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v>
      </c>
      <c r="R29" s="23">
        <v>2965.7975300000003</v>
      </c>
      <c r="S29" s="23">
        <v>3195.69893</v>
      </c>
      <c r="T29" s="23">
        <v>3195.69893</v>
      </c>
      <c r="U29" s="23">
        <v>3195.69893</v>
      </c>
      <c r="V29" s="23">
        <v>3195.69893</v>
      </c>
      <c r="W29" s="23">
        <v>3318.35725</v>
      </c>
    </row>
    <row r="30" spans="1:23" s="26" customFormat="1">
      <c r="A30" s="27" t="s">
        <v>119</v>
      </c>
      <c r="B30" s="27" t="s">
        <v>52</v>
      </c>
      <c r="C30" s="23">
        <v>13.89700031280511</v>
      </c>
      <c r="D30" s="23">
        <v>19.697000503539961</v>
      </c>
      <c r="E30" s="23">
        <v>29.16200041770929</v>
      </c>
      <c r="F30" s="23">
        <v>42.001000881195012</v>
      </c>
      <c r="G30" s="23">
        <v>59.431001186370771</v>
      </c>
      <c r="H30" s="23">
        <v>81.633003234863267</v>
      </c>
      <c r="I30" s="23">
        <v>103.01900100707999</v>
      </c>
      <c r="J30" s="23">
        <v>129.60400009155271</v>
      </c>
      <c r="K30" s="23">
        <v>168.8320045471188</v>
      </c>
      <c r="L30" s="23">
        <v>203.168994903564</v>
      </c>
      <c r="M30" s="23">
        <v>255.2420005798339</v>
      </c>
      <c r="N30" s="23">
        <v>292.83900451660151</v>
      </c>
      <c r="O30" s="23">
        <v>337.19300842285151</v>
      </c>
      <c r="P30" s="23">
        <v>380.77901458740172</v>
      </c>
      <c r="Q30" s="23">
        <v>426.08399200439442</v>
      </c>
      <c r="R30" s="23">
        <v>469.969001770018</v>
      </c>
      <c r="S30" s="23">
        <v>513.22299194335801</v>
      </c>
      <c r="T30" s="23">
        <v>556.71101379394395</v>
      </c>
      <c r="U30" s="23">
        <v>599.30900573730401</v>
      </c>
      <c r="V30" s="23">
        <v>642.05900573730401</v>
      </c>
      <c r="W30" s="23">
        <v>686.95199584960903</v>
      </c>
    </row>
    <row r="31" spans="1:23" s="26" customFormat="1">
      <c r="A31" s="29" t="s">
        <v>118</v>
      </c>
      <c r="B31" s="29"/>
      <c r="C31" s="28">
        <v>19307</v>
      </c>
      <c r="D31" s="28">
        <v>18982</v>
      </c>
      <c r="E31" s="28">
        <v>17507</v>
      </c>
      <c r="F31" s="28">
        <v>16812.747459999999</v>
      </c>
      <c r="G31" s="28">
        <v>15582.20626106085</v>
      </c>
      <c r="H31" s="28">
        <v>15280.286500158949</v>
      </c>
      <c r="I31" s="28">
        <v>15081.114389999999</v>
      </c>
      <c r="J31" s="28">
        <v>15081.114391999999</v>
      </c>
      <c r="K31" s="28">
        <v>15060.13659</v>
      </c>
      <c r="L31" s="28">
        <v>15060.13659</v>
      </c>
      <c r="M31" s="28">
        <v>15060.13659</v>
      </c>
      <c r="N31" s="28">
        <v>15887.355556059349</v>
      </c>
      <c r="O31" s="28">
        <v>16382.2149560938</v>
      </c>
      <c r="P31" s="28">
        <v>16854.862756100101</v>
      </c>
      <c r="Q31" s="28">
        <v>18101.806259999998</v>
      </c>
      <c r="R31" s="28">
        <v>18254.407349999998</v>
      </c>
      <c r="S31" s="28">
        <v>20825.9195</v>
      </c>
      <c r="T31" s="28">
        <v>20473.9195</v>
      </c>
      <c r="U31" s="28">
        <v>21234.18</v>
      </c>
      <c r="V31" s="28">
        <v>20918.542600000001</v>
      </c>
      <c r="W31" s="28">
        <v>22317.101499999997</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7569.4680199999975</v>
      </c>
      <c r="G34" s="23">
        <v>7283.7665099999986</v>
      </c>
      <c r="H34" s="23">
        <v>7283.7665099999986</v>
      </c>
      <c r="I34" s="23">
        <v>7053.3299899999975</v>
      </c>
      <c r="J34" s="23">
        <v>6583.7665099999986</v>
      </c>
      <c r="K34" s="23">
        <v>6583.7665099999986</v>
      </c>
      <c r="L34" s="23">
        <v>6583.7665099999986</v>
      </c>
      <c r="M34" s="23">
        <v>6583.7665099999986</v>
      </c>
      <c r="N34" s="23">
        <v>6583.7665099999986</v>
      </c>
      <c r="O34" s="23">
        <v>6583.7665099999986</v>
      </c>
      <c r="P34" s="23">
        <v>6583.7665099999986</v>
      </c>
      <c r="Q34" s="23">
        <v>5745.9999699999998</v>
      </c>
      <c r="R34" s="23">
        <v>5045.9999699999998</v>
      </c>
      <c r="S34" s="23">
        <v>3896</v>
      </c>
      <c r="T34" s="23">
        <v>3896</v>
      </c>
      <c r="U34" s="23">
        <v>3896</v>
      </c>
      <c r="V34" s="23">
        <v>3896</v>
      </c>
      <c r="W34" s="23">
        <v>3896</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677</v>
      </c>
      <c r="D40" s="23">
        <v>677</v>
      </c>
      <c r="E40" s="23">
        <v>677</v>
      </c>
      <c r="F40" s="23">
        <v>677</v>
      </c>
      <c r="G40" s="23">
        <v>965.25747999999999</v>
      </c>
      <c r="H40" s="23">
        <v>1377</v>
      </c>
      <c r="I40" s="23">
        <v>2045.6929</v>
      </c>
      <c r="J40" s="23">
        <v>3055.2382599999992</v>
      </c>
      <c r="K40" s="23">
        <v>3695.1093699999992</v>
      </c>
      <c r="L40" s="23">
        <v>3695.1093699999992</v>
      </c>
      <c r="M40" s="23">
        <v>3695.1093699999992</v>
      </c>
      <c r="N40" s="23">
        <v>4175.9927099999986</v>
      </c>
      <c r="O40" s="23">
        <v>4265.2131699999991</v>
      </c>
      <c r="P40" s="23">
        <v>4265.2131699999991</v>
      </c>
      <c r="Q40" s="23">
        <v>5234.8894490000002</v>
      </c>
      <c r="R40" s="23">
        <v>6838.8288350000003</v>
      </c>
      <c r="S40" s="23">
        <v>8600.3705090000003</v>
      </c>
      <c r="T40" s="23">
        <v>8600.3705090000003</v>
      </c>
      <c r="U40" s="23">
        <v>8600.3705090000003</v>
      </c>
      <c r="V40" s="23">
        <v>8959.8212989999993</v>
      </c>
      <c r="W40" s="23">
        <v>9422.9778989999995</v>
      </c>
    </row>
    <row r="41" spans="1:23" s="26" customFormat="1">
      <c r="A41" s="27" t="s">
        <v>120</v>
      </c>
      <c r="B41" s="27" t="s">
        <v>64</v>
      </c>
      <c r="C41" s="23">
        <v>2374</v>
      </c>
      <c r="D41" s="23">
        <v>2429</v>
      </c>
      <c r="E41" s="23">
        <v>2429</v>
      </c>
      <c r="F41" s="23">
        <v>2429</v>
      </c>
      <c r="G41" s="23">
        <v>2429</v>
      </c>
      <c r="H41" s="23">
        <v>2464.5099449999998</v>
      </c>
      <c r="I41" s="23">
        <v>2467.5465239999999</v>
      </c>
      <c r="J41" s="23">
        <v>2467.5465239999999</v>
      </c>
      <c r="K41" s="23">
        <v>2467.5465239999999</v>
      </c>
      <c r="L41" s="23">
        <v>2467.5465239999999</v>
      </c>
      <c r="M41" s="23">
        <v>2467.5465239999999</v>
      </c>
      <c r="N41" s="23">
        <v>2467.5465239999999</v>
      </c>
      <c r="O41" s="23">
        <v>2467.5465239999999</v>
      </c>
      <c r="P41" s="23">
        <v>2467.5465239999999</v>
      </c>
      <c r="Q41" s="23">
        <v>3005.5120633094702</v>
      </c>
      <c r="R41" s="23">
        <v>3375.9061000000002</v>
      </c>
      <c r="S41" s="23">
        <v>3325.9061000000002</v>
      </c>
      <c r="T41" s="23">
        <v>3325.9061000000002</v>
      </c>
      <c r="U41" s="23">
        <v>3325.9061000000002</v>
      </c>
      <c r="V41" s="23">
        <v>3356.4281999999998</v>
      </c>
      <c r="W41" s="23">
        <v>3356.4281999999998</v>
      </c>
    </row>
    <row r="42" spans="1:23"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135.36194599999999</v>
      </c>
      <c r="P42" s="23">
        <v>135.36194599999999</v>
      </c>
      <c r="Q42" s="23">
        <v>891.14639999999997</v>
      </c>
      <c r="R42" s="23">
        <v>1303.2853</v>
      </c>
      <c r="S42" s="23">
        <v>1303.2853</v>
      </c>
      <c r="T42" s="23">
        <v>1303.2853</v>
      </c>
      <c r="U42" s="23">
        <v>1370.3235999999999</v>
      </c>
      <c r="V42" s="23">
        <v>1370.3235999999999</v>
      </c>
      <c r="W42" s="23">
        <v>1370.3235999999999</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570.00013017498998</v>
      </c>
      <c r="S43" s="23">
        <v>861.45461999999998</v>
      </c>
      <c r="T43" s="23">
        <v>861.45461999999998</v>
      </c>
      <c r="U43" s="23">
        <v>861.45461999999998</v>
      </c>
      <c r="V43" s="23">
        <v>861.45461999999998</v>
      </c>
      <c r="W43" s="23">
        <v>861.45461999999998</v>
      </c>
    </row>
    <row r="44" spans="1:23" s="26" customFormat="1">
      <c r="A44" s="27" t="s">
        <v>120</v>
      </c>
      <c r="B44" s="27" t="s">
        <v>52</v>
      </c>
      <c r="C44" s="23">
        <v>6.2830001711845354</v>
      </c>
      <c r="D44" s="23">
        <v>9.0379998683929408</v>
      </c>
      <c r="E44" s="23">
        <v>13.64800012111661</v>
      </c>
      <c r="F44" s="23">
        <v>20.04699945449828</v>
      </c>
      <c r="G44" s="23">
        <v>28.645998954772889</v>
      </c>
      <c r="H44" s="23">
        <v>39.91999959945673</v>
      </c>
      <c r="I44" s="23">
        <v>51.775998115539494</v>
      </c>
      <c r="J44" s="23">
        <v>66.049998283386103</v>
      </c>
      <c r="K44" s="23">
        <v>86.233997344970604</v>
      </c>
      <c r="L44" s="23">
        <v>109.4229984283446</v>
      </c>
      <c r="M44" s="23">
        <v>142.44900131225489</v>
      </c>
      <c r="N44" s="23">
        <v>168.90199279785128</v>
      </c>
      <c r="O44" s="23">
        <v>199.70200347900379</v>
      </c>
      <c r="P44" s="23">
        <v>230.44100189208928</v>
      </c>
      <c r="Q44" s="23">
        <v>262.57600021362282</v>
      </c>
      <c r="R44" s="23">
        <v>295.53199768066332</v>
      </c>
      <c r="S44" s="23">
        <v>329.47499847412041</v>
      </c>
      <c r="T44" s="23">
        <v>362.96698760986317</v>
      </c>
      <c r="U44" s="23">
        <v>395.85900115966712</v>
      </c>
      <c r="V44" s="23">
        <v>429.33000183105401</v>
      </c>
      <c r="W44" s="23">
        <v>463.78398895263598</v>
      </c>
    </row>
    <row r="45" spans="1:23" s="26" customFormat="1">
      <c r="A45" s="29" t="s">
        <v>118</v>
      </c>
      <c r="B45" s="29"/>
      <c r="C45" s="28">
        <v>14836</v>
      </c>
      <c r="D45" s="28">
        <v>14891</v>
      </c>
      <c r="E45" s="28">
        <v>14891</v>
      </c>
      <c r="F45" s="28">
        <v>14154.468019999997</v>
      </c>
      <c r="G45" s="28">
        <v>14157.023989999998</v>
      </c>
      <c r="H45" s="28">
        <v>14604.276454999997</v>
      </c>
      <c r="I45" s="28">
        <v>15045.569413999998</v>
      </c>
      <c r="J45" s="28">
        <v>15585.551293999995</v>
      </c>
      <c r="K45" s="28">
        <v>16225.422403999995</v>
      </c>
      <c r="L45" s="28">
        <v>16225.422403999995</v>
      </c>
      <c r="M45" s="28">
        <v>16225.422403999995</v>
      </c>
      <c r="N45" s="28">
        <v>16706.305743999998</v>
      </c>
      <c r="O45" s="28">
        <v>16503.526203999998</v>
      </c>
      <c r="P45" s="28">
        <v>16386.526203999998</v>
      </c>
      <c r="Q45" s="28">
        <v>17056.401482309469</v>
      </c>
      <c r="R45" s="28">
        <v>17945.734905000001</v>
      </c>
      <c r="S45" s="28">
        <v>18421.276609</v>
      </c>
      <c r="T45" s="28">
        <v>18421.276609</v>
      </c>
      <c r="U45" s="28">
        <v>18278.276609</v>
      </c>
      <c r="V45" s="28">
        <v>18668.249498999998</v>
      </c>
      <c r="W45" s="28">
        <v>19131.406099</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4760.4836400000004</v>
      </c>
      <c r="G49" s="23">
        <v>4760.4836400000004</v>
      </c>
      <c r="H49" s="23">
        <v>4760.4836400000004</v>
      </c>
      <c r="I49" s="23">
        <v>4760.4836400000004</v>
      </c>
      <c r="J49" s="23">
        <v>4760.4836400000004</v>
      </c>
      <c r="K49" s="23">
        <v>4485</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3950.5776500000002</v>
      </c>
      <c r="L54" s="23">
        <v>3950.5776500000002</v>
      </c>
      <c r="M54" s="23">
        <v>3950.5776500000002</v>
      </c>
      <c r="N54" s="23">
        <v>3950.5776500000002</v>
      </c>
      <c r="O54" s="23">
        <v>3950.5776500000002</v>
      </c>
      <c r="P54" s="23">
        <v>3950.5776500000002</v>
      </c>
      <c r="Q54" s="23">
        <v>4368.4949999999999</v>
      </c>
      <c r="R54" s="23">
        <v>4368.4949999999999</v>
      </c>
      <c r="S54" s="23">
        <v>4756.875</v>
      </c>
      <c r="T54" s="23">
        <v>4486.38</v>
      </c>
      <c r="U54" s="23">
        <v>4486.38</v>
      </c>
      <c r="V54" s="23">
        <v>4227.38</v>
      </c>
      <c r="W54" s="23">
        <v>4227.38</v>
      </c>
    </row>
    <row r="55" spans="1:23" s="26" customFormat="1">
      <c r="A55" s="27" t="s">
        <v>121</v>
      </c>
      <c r="B55" s="27" t="s">
        <v>64</v>
      </c>
      <c r="C55" s="23">
        <v>1088</v>
      </c>
      <c r="D55" s="23">
        <v>1088</v>
      </c>
      <c r="E55" s="23">
        <v>1088</v>
      </c>
      <c r="F55" s="23">
        <v>1088</v>
      </c>
      <c r="G55" s="23">
        <v>1088</v>
      </c>
      <c r="H55" s="23">
        <v>1088</v>
      </c>
      <c r="I55" s="23">
        <v>1483.9216999999999</v>
      </c>
      <c r="J55" s="23">
        <v>1771.48615</v>
      </c>
      <c r="K55" s="23">
        <v>1809.0273400000001</v>
      </c>
      <c r="L55" s="23">
        <v>1809.0273400000001</v>
      </c>
      <c r="M55" s="23">
        <v>1809.0273400000001</v>
      </c>
      <c r="N55" s="23">
        <v>1809.0273400000001</v>
      </c>
      <c r="O55" s="23">
        <v>1809.0273400000001</v>
      </c>
      <c r="P55" s="23">
        <v>1809.0273400000001</v>
      </c>
      <c r="Q55" s="23">
        <v>1809.0273400000001</v>
      </c>
      <c r="R55" s="23">
        <v>1809.0273400000001</v>
      </c>
      <c r="S55" s="23">
        <v>1809.0273400000001</v>
      </c>
      <c r="T55" s="23">
        <v>2509.7195999999999</v>
      </c>
      <c r="U55" s="23">
        <v>2509.7195999999999</v>
      </c>
      <c r="V55" s="23">
        <v>2642.92</v>
      </c>
      <c r="W55" s="23">
        <v>3528.231945</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20</v>
      </c>
      <c r="W56" s="23">
        <v>20.00055853045</v>
      </c>
    </row>
    <row r="57" spans="1:23" s="26" customFormat="1">
      <c r="A57" s="27" t="s">
        <v>121</v>
      </c>
      <c r="B57" s="27" t="s">
        <v>69</v>
      </c>
      <c r="C57" s="23">
        <v>0</v>
      </c>
      <c r="D57" s="23">
        <v>0</v>
      </c>
      <c r="E57" s="23">
        <v>0</v>
      </c>
      <c r="F57" s="23">
        <v>0</v>
      </c>
      <c r="G57" s="23">
        <v>0</v>
      </c>
      <c r="H57" s="23">
        <v>0</v>
      </c>
      <c r="I57" s="23">
        <v>0</v>
      </c>
      <c r="J57" s="23">
        <v>0</v>
      </c>
      <c r="K57" s="23">
        <v>0</v>
      </c>
      <c r="L57" s="23">
        <v>4.0688553000000001</v>
      </c>
      <c r="M57" s="23">
        <v>38.156753999999999</v>
      </c>
      <c r="N57" s="23">
        <v>405.71555000000001</v>
      </c>
      <c r="O57" s="23">
        <v>405.71555000000001</v>
      </c>
      <c r="P57" s="23">
        <v>405.71555000000001</v>
      </c>
      <c r="Q57" s="23">
        <v>405.71555000000001</v>
      </c>
      <c r="R57" s="23">
        <v>405.71555000000001</v>
      </c>
      <c r="S57" s="23">
        <v>548.35113999999999</v>
      </c>
      <c r="T57" s="23">
        <v>548.35113999999999</v>
      </c>
      <c r="U57" s="23">
        <v>823.56035999999995</v>
      </c>
      <c r="V57" s="23">
        <v>823.56035999999995</v>
      </c>
      <c r="W57" s="23">
        <v>976.74206999999899</v>
      </c>
    </row>
    <row r="58" spans="1:23" s="26" customFormat="1">
      <c r="A58" s="27" t="s">
        <v>121</v>
      </c>
      <c r="B58" s="27" t="s">
        <v>52</v>
      </c>
      <c r="C58" s="23">
        <v>7.9670000076293901</v>
      </c>
      <c r="D58" s="23">
        <v>12.184000015258771</v>
      </c>
      <c r="E58" s="23">
        <v>18.007000446319509</v>
      </c>
      <c r="F58" s="23">
        <v>25.892000198364229</v>
      </c>
      <c r="G58" s="23">
        <v>37.312001228332434</v>
      </c>
      <c r="H58" s="23">
        <v>52.961001873016329</v>
      </c>
      <c r="I58" s="23">
        <v>71.587000846862765</v>
      </c>
      <c r="J58" s="23">
        <v>94.074999809265094</v>
      </c>
      <c r="K58" s="23">
        <v>129.77300262451132</v>
      </c>
      <c r="L58" s="23">
        <v>159.42099571227931</v>
      </c>
      <c r="M58" s="23">
        <v>205.4859981536863</v>
      </c>
      <c r="N58" s="23">
        <v>243.57999420165987</v>
      </c>
      <c r="O58" s="23">
        <v>283.22999954223542</v>
      </c>
      <c r="P58" s="23">
        <v>321.6980094909668</v>
      </c>
      <c r="Q58" s="23">
        <v>361.63500976562409</v>
      </c>
      <c r="R58" s="23">
        <v>401.73001098632784</v>
      </c>
      <c r="S58" s="23">
        <v>443.3219985961905</v>
      </c>
      <c r="T58" s="23">
        <v>486.69901275634601</v>
      </c>
      <c r="U58" s="23">
        <v>530.82399749755803</v>
      </c>
      <c r="V58" s="23">
        <v>575.44198608398301</v>
      </c>
      <c r="W58" s="23">
        <v>621.93501281738202</v>
      </c>
    </row>
    <row r="59" spans="1:23" s="26" customFormat="1">
      <c r="A59" s="29" t="s">
        <v>118</v>
      </c>
      <c r="B59" s="29"/>
      <c r="C59" s="28">
        <v>14345</v>
      </c>
      <c r="D59" s="28">
        <v>14360</v>
      </c>
      <c r="E59" s="28">
        <v>14360</v>
      </c>
      <c r="F59" s="28">
        <v>13785.48364</v>
      </c>
      <c r="G59" s="28">
        <v>13785.48364</v>
      </c>
      <c r="H59" s="28">
        <v>13785.48364</v>
      </c>
      <c r="I59" s="28">
        <v>14181.405340000001</v>
      </c>
      <c r="J59" s="28">
        <v>14468.969790000001</v>
      </c>
      <c r="K59" s="28">
        <v>14363.60499</v>
      </c>
      <c r="L59" s="28">
        <v>14013.60499</v>
      </c>
      <c r="M59" s="28">
        <v>13638.60499</v>
      </c>
      <c r="N59" s="28">
        <v>13263.60499</v>
      </c>
      <c r="O59" s="28">
        <v>13093.60499</v>
      </c>
      <c r="P59" s="28">
        <v>13093.60499</v>
      </c>
      <c r="Q59" s="28">
        <v>13511.52234</v>
      </c>
      <c r="R59" s="28">
        <v>13511.52234</v>
      </c>
      <c r="S59" s="28">
        <v>13899.902340000001</v>
      </c>
      <c r="T59" s="28">
        <v>13890.099600000001</v>
      </c>
      <c r="U59" s="28">
        <v>13890.099600000001</v>
      </c>
      <c r="V59" s="28">
        <v>13764.300000000001</v>
      </c>
      <c r="W59" s="28">
        <v>14649.611945000001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1310.005224</v>
      </c>
      <c r="G66" s="23">
        <v>1310.005234</v>
      </c>
      <c r="H66" s="23">
        <v>1310.005224</v>
      </c>
      <c r="I66" s="23">
        <v>1310.005224</v>
      </c>
      <c r="J66" s="23">
        <v>1310.005224</v>
      </c>
      <c r="K66" s="23">
        <v>663</v>
      </c>
      <c r="L66" s="23">
        <v>663</v>
      </c>
      <c r="M66" s="23">
        <v>663</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2527.4076460000001</v>
      </c>
      <c r="O68" s="23">
        <v>2333.4076460000001</v>
      </c>
      <c r="P68" s="23">
        <v>2333.4076460000001</v>
      </c>
      <c r="Q68" s="23">
        <v>2201.0674153519303</v>
      </c>
      <c r="R68" s="23">
        <v>2305.7234200000003</v>
      </c>
      <c r="S68" s="23">
        <v>2735.28998</v>
      </c>
      <c r="T68" s="23">
        <v>2940.4877299999998</v>
      </c>
      <c r="U68" s="23">
        <v>3260.86652</v>
      </c>
      <c r="V68" s="23">
        <v>3221.86652</v>
      </c>
      <c r="W68" s="23">
        <v>3221.86652</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649.98242000000005</v>
      </c>
      <c r="O69" s="23">
        <v>649.98242000000005</v>
      </c>
      <c r="P69" s="23">
        <v>649.98242000000005</v>
      </c>
      <c r="Q69" s="23">
        <v>649.98242000000005</v>
      </c>
      <c r="R69" s="23">
        <v>1128.5798300000001</v>
      </c>
      <c r="S69" s="23">
        <v>1128.5798300000001</v>
      </c>
      <c r="T69" s="23">
        <v>1128.5798300000001</v>
      </c>
      <c r="U69" s="23">
        <v>1128.5798300000001</v>
      </c>
      <c r="V69" s="23">
        <v>1291.9852000000001</v>
      </c>
      <c r="W69" s="23">
        <v>1353</v>
      </c>
    </row>
    <row r="70" spans="1:23" s="26" customFormat="1">
      <c r="A70" s="27" t="s">
        <v>122</v>
      </c>
      <c r="B70" s="27" t="s">
        <v>32</v>
      </c>
      <c r="C70" s="23">
        <v>205</v>
      </c>
      <c r="D70" s="23">
        <v>205</v>
      </c>
      <c r="E70" s="23">
        <v>205</v>
      </c>
      <c r="F70" s="23">
        <v>205</v>
      </c>
      <c r="G70" s="23">
        <v>205</v>
      </c>
      <c r="H70" s="23">
        <v>205</v>
      </c>
      <c r="I70" s="23">
        <v>205</v>
      </c>
      <c r="J70" s="23">
        <v>205</v>
      </c>
      <c r="K70" s="23">
        <v>205</v>
      </c>
      <c r="L70" s="23">
        <v>290.24585999999999</v>
      </c>
      <c r="M70" s="23">
        <v>528.46185000000003</v>
      </c>
      <c r="N70" s="23">
        <v>528.46185000000003</v>
      </c>
      <c r="O70" s="23">
        <v>528.46185000000003</v>
      </c>
      <c r="P70" s="23">
        <v>503.46185000000003</v>
      </c>
      <c r="Q70" s="23">
        <v>503.46185000000003</v>
      </c>
      <c r="R70" s="23">
        <v>662.84770000000003</v>
      </c>
      <c r="S70" s="23">
        <v>662.84770000000003</v>
      </c>
      <c r="T70" s="23">
        <v>662.84770000000003</v>
      </c>
      <c r="U70" s="23">
        <v>1143.2734</v>
      </c>
      <c r="V70" s="23">
        <v>1143.2734</v>
      </c>
      <c r="W70" s="23">
        <v>1802.712</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7.4029999971389735</v>
      </c>
      <c r="D72" s="23">
        <v>12.575000226497592</v>
      </c>
      <c r="E72" s="23">
        <v>16.369000315666128</v>
      </c>
      <c r="F72" s="23">
        <v>20.818000197410502</v>
      </c>
      <c r="G72" s="23">
        <v>25.87799990177151</v>
      </c>
      <c r="H72" s="23">
        <v>32.538999319076488</v>
      </c>
      <c r="I72" s="23">
        <v>40.105000257492037</v>
      </c>
      <c r="J72" s="23">
        <v>48.895000457763594</v>
      </c>
      <c r="K72" s="23">
        <v>60.853001117706292</v>
      </c>
      <c r="L72" s="23">
        <v>70.613999366760211</v>
      </c>
      <c r="M72" s="23">
        <v>87.129001617431598</v>
      </c>
      <c r="N72" s="23">
        <v>97.388002395629798</v>
      </c>
      <c r="O72" s="23">
        <v>109.5459995269775</v>
      </c>
      <c r="P72" s="23">
        <v>121.6550025939941</v>
      </c>
      <c r="Q72" s="23">
        <v>134.32599639892521</v>
      </c>
      <c r="R72" s="23">
        <v>146.65700340270959</v>
      </c>
      <c r="S72" s="23">
        <v>158.13800048828108</v>
      </c>
      <c r="T72" s="23">
        <v>169.17599487304611</v>
      </c>
      <c r="U72" s="23">
        <v>180.25500488281182</v>
      </c>
      <c r="V72" s="23">
        <v>191.1859970092772</v>
      </c>
      <c r="W72" s="23">
        <v>202.3560066223144</v>
      </c>
    </row>
    <row r="73" spans="1:23" s="26" customFormat="1">
      <c r="A73" s="29" t="s">
        <v>118</v>
      </c>
      <c r="B73" s="29"/>
      <c r="C73" s="28">
        <v>5711</v>
      </c>
      <c r="D73" s="28">
        <v>5797</v>
      </c>
      <c r="E73" s="28">
        <v>5317</v>
      </c>
      <c r="F73" s="28">
        <v>4332.0052240000005</v>
      </c>
      <c r="G73" s="28">
        <v>4332.0052340000002</v>
      </c>
      <c r="H73" s="28">
        <v>4332.0052240000005</v>
      </c>
      <c r="I73" s="28">
        <v>4299.0052240000005</v>
      </c>
      <c r="J73" s="28">
        <v>4299.0052240000005</v>
      </c>
      <c r="K73" s="28">
        <v>3561</v>
      </c>
      <c r="L73" s="28">
        <v>3449</v>
      </c>
      <c r="M73" s="28">
        <v>3449</v>
      </c>
      <c r="N73" s="28">
        <v>4369.3900659999999</v>
      </c>
      <c r="O73" s="28">
        <v>4175.3900659999999</v>
      </c>
      <c r="P73" s="28">
        <v>4175.3900659999999</v>
      </c>
      <c r="Q73" s="28">
        <v>3963.0498353519306</v>
      </c>
      <c r="R73" s="28">
        <v>4546.3032500000008</v>
      </c>
      <c r="S73" s="28">
        <v>4446.8698100000001</v>
      </c>
      <c r="T73" s="28">
        <v>4652.0675599999995</v>
      </c>
      <c r="U73" s="28">
        <v>4972.4463500000002</v>
      </c>
      <c r="V73" s="28">
        <v>5096.8517200000006</v>
      </c>
      <c r="W73" s="28">
        <v>5157.8665199999996</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58</v>
      </c>
      <c r="G80" s="23">
        <v>58</v>
      </c>
      <c r="H80" s="23">
        <v>58</v>
      </c>
      <c r="I80" s="23">
        <v>58</v>
      </c>
      <c r="J80" s="23">
        <v>58</v>
      </c>
      <c r="K80" s="23">
        <v>58</v>
      </c>
      <c r="L80" s="23">
        <v>58</v>
      </c>
      <c r="M80" s="23">
        <v>58</v>
      </c>
      <c r="N80" s="23">
        <v>58</v>
      </c>
      <c r="O80" s="23">
        <v>58</v>
      </c>
      <c r="P80" s="23">
        <v>58</v>
      </c>
      <c r="Q80" s="23">
        <v>58</v>
      </c>
      <c r="R80" s="23">
        <v>58</v>
      </c>
      <c r="S80" s="23">
        <v>58</v>
      </c>
      <c r="T80" s="23">
        <v>58</v>
      </c>
      <c r="U80" s="23">
        <v>58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715.65580299999999</v>
      </c>
      <c r="F82" s="23">
        <v>857.31184500000006</v>
      </c>
      <c r="G82" s="23">
        <v>998.3755779999999</v>
      </c>
      <c r="H82" s="23">
        <v>1135.5310100000002</v>
      </c>
      <c r="I82" s="23">
        <v>1272.68667</v>
      </c>
      <c r="J82" s="23">
        <v>1409.8420700000001</v>
      </c>
      <c r="K82" s="23">
        <v>1546.9975200000001</v>
      </c>
      <c r="L82" s="23">
        <v>1687.9236199999989</v>
      </c>
      <c r="M82" s="23">
        <v>1829.5794399999988</v>
      </c>
      <c r="N82" s="23">
        <v>1966.7348299999999</v>
      </c>
      <c r="O82" s="23">
        <v>2103.8904699999998</v>
      </c>
      <c r="P82" s="23">
        <v>2241.0458600000002</v>
      </c>
      <c r="Q82" s="23">
        <v>2378.20129</v>
      </c>
      <c r="R82" s="23">
        <v>2515.3569500000003</v>
      </c>
      <c r="S82" s="23">
        <v>2652.5123699999999</v>
      </c>
      <c r="T82" s="23">
        <v>2789.6677800000002</v>
      </c>
      <c r="U82" s="23">
        <v>2936.1590000000001</v>
      </c>
      <c r="V82" s="23">
        <v>3075.2178300000005</v>
      </c>
      <c r="W82" s="23">
        <v>3075.2178300000005</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17.203589999999998</v>
      </c>
      <c r="W83" s="23">
        <v>17.203589999999998</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141.76420215989998</v>
      </c>
      <c r="R85" s="23">
        <v>141.7642021632</v>
      </c>
      <c r="S85" s="23">
        <v>370.48457999999999</v>
      </c>
      <c r="T85" s="23">
        <v>370.48457999999999</v>
      </c>
      <c r="U85" s="23">
        <v>634.17841999999996</v>
      </c>
      <c r="V85" s="23">
        <v>634.17841999999996</v>
      </c>
      <c r="W85" s="23">
        <v>954.15910000000008</v>
      </c>
    </row>
    <row r="86" spans="1:23" s="26" customFormat="1">
      <c r="A86" s="27" t="s">
        <v>123</v>
      </c>
      <c r="B86" s="27" t="s">
        <v>52</v>
      </c>
      <c r="C86" s="23">
        <v>0.99499997496604808</v>
      </c>
      <c r="D86" s="23">
        <v>1.415000021457667</v>
      </c>
      <c r="E86" s="23">
        <v>2.0360000282525998</v>
      </c>
      <c r="F86" s="23">
        <v>2.958000093698498</v>
      </c>
      <c r="G86" s="23">
        <v>4.20800000429153</v>
      </c>
      <c r="H86" s="23">
        <v>5.8949999809265092</v>
      </c>
      <c r="I86" s="23">
        <v>7.7250001430511404</v>
      </c>
      <c r="J86" s="23">
        <v>9.8589997291564799</v>
      </c>
      <c r="K86" s="23">
        <v>12.51299989223479</v>
      </c>
      <c r="L86" s="23">
        <v>14.7519994974136</v>
      </c>
      <c r="M86" s="23">
        <v>18.24099993705747</v>
      </c>
      <c r="N86" s="23">
        <v>20.73800063133238</v>
      </c>
      <c r="O86" s="23">
        <v>23.62099909782409</v>
      </c>
      <c r="P86" s="23">
        <v>26.457000732421807</v>
      </c>
      <c r="Q86" s="23">
        <v>29.458000183105451</v>
      </c>
      <c r="R86" s="23">
        <v>32.476999282836843</v>
      </c>
      <c r="S86" s="23">
        <v>35.51900005340574</v>
      </c>
      <c r="T86" s="23">
        <v>38.362999916076582</v>
      </c>
      <c r="U86" s="23">
        <v>41.121999740600522</v>
      </c>
      <c r="V86" s="23">
        <v>43.868001937866204</v>
      </c>
      <c r="W86" s="23">
        <v>46.668000221252399</v>
      </c>
    </row>
    <row r="87" spans="1:23" s="26" customFormat="1">
      <c r="A87" s="29" t="s">
        <v>118</v>
      </c>
      <c r="B87" s="29"/>
      <c r="C87" s="28">
        <v>3368.8999938964839</v>
      </c>
      <c r="D87" s="28">
        <v>3368.8999938964839</v>
      </c>
      <c r="E87" s="28">
        <v>3510.555796896484</v>
      </c>
      <c r="F87" s="28">
        <v>3324.2118388964841</v>
      </c>
      <c r="G87" s="28">
        <v>3465.2755718964836</v>
      </c>
      <c r="H87" s="28">
        <v>3602.4310038964841</v>
      </c>
      <c r="I87" s="28">
        <v>3739.586663896484</v>
      </c>
      <c r="J87" s="28">
        <v>3876.7420638964841</v>
      </c>
      <c r="K87" s="28">
        <v>4013.8975138964843</v>
      </c>
      <c r="L87" s="28">
        <v>4154.823613896483</v>
      </c>
      <c r="M87" s="28">
        <v>4546.479433896483</v>
      </c>
      <c r="N87" s="28">
        <v>4683.6348238964838</v>
      </c>
      <c r="O87" s="28">
        <v>4820.7904638964837</v>
      </c>
      <c r="P87" s="28">
        <v>4957.9458538964846</v>
      </c>
      <c r="Q87" s="28">
        <v>5095.1012838964834</v>
      </c>
      <c r="R87" s="28">
        <v>5232.2569438964838</v>
      </c>
      <c r="S87" s="28">
        <v>5369.4123638964838</v>
      </c>
      <c r="T87" s="28">
        <v>5506.5677738964841</v>
      </c>
      <c r="U87" s="28">
        <v>5653.058993896484</v>
      </c>
      <c r="V87" s="28">
        <v>5809.321413896484</v>
      </c>
      <c r="W87" s="28">
        <v>5809.321413896484</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300</v>
      </c>
      <c r="K92" s="23">
        <v>300</v>
      </c>
      <c r="L92" s="23">
        <v>385.24585999999999</v>
      </c>
      <c r="M92" s="23">
        <v>623.46196138389507</v>
      </c>
      <c r="N92" s="23">
        <v>724.49620000000004</v>
      </c>
      <c r="O92" s="23">
        <v>1225.026556</v>
      </c>
      <c r="P92" s="23">
        <v>1200.026556</v>
      </c>
      <c r="Q92" s="23">
        <v>2747.9003499999999</v>
      </c>
      <c r="R92" s="23">
        <v>3829.6728000000003</v>
      </c>
      <c r="S92" s="23">
        <v>3829.6728000000003</v>
      </c>
      <c r="T92" s="23">
        <v>3829.6728000000003</v>
      </c>
      <c r="U92" s="23">
        <v>4738.6817000000001</v>
      </c>
      <c r="V92" s="23">
        <v>4738.6817000000001</v>
      </c>
      <c r="W92" s="23">
        <v>5398.1208585304503</v>
      </c>
    </row>
    <row r="93" spans="1:23" s="26" customFormat="1">
      <c r="A93" s="27" t="s">
        <v>36</v>
      </c>
      <c r="B93" s="27" t="s">
        <v>68</v>
      </c>
      <c r="C93" s="23">
        <v>1410</v>
      </c>
      <c r="D93" s="23">
        <v>1410</v>
      </c>
      <c r="E93" s="23">
        <v>1410</v>
      </c>
      <c r="F93" s="23">
        <v>1410</v>
      </c>
      <c r="G93" s="23">
        <v>3450</v>
      </c>
      <c r="H93" s="23">
        <v>3450</v>
      </c>
      <c r="I93" s="23">
        <v>3450</v>
      </c>
      <c r="J93" s="23">
        <v>3450</v>
      </c>
      <c r="K93" s="23">
        <v>3450</v>
      </c>
      <c r="L93" s="23">
        <v>3454.0688553</v>
      </c>
      <c r="M93" s="23">
        <v>3488.1567540000001</v>
      </c>
      <c r="N93" s="23">
        <v>3855.7155499999999</v>
      </c>
      <c r="O93" s="23">
        <v>3855.7155499999999</v>
      </c>
      <c r="P93" s="23">
        <v>3855.7155499999999</v>
      </c>
      <c r="Q93" s="23">
        <v>3997.4797521598998</v>
      </c>
      <c r="R93" s="23">
        <v>4683.2774123381896</v>
      </c>
      <c r="S93" s="23">
        <v>5575.98927</v>
      </c>
      <c r="T93" s="23">
        <v>5575.98927</v>
      </c>
      <c r="U93" s="23">
        <v>6114.8923300000006</v>
      </c>
      <c r="V93" s="23">
        <v>6114.8923300000006</v>
      </c>
      <c r="W93" s="23">
        <v>6710.7130399999987</v>
      </c>
    </row>
    <row r="94" spans="1:23" s="26" customFormat="1">
      <c r="A94" s="27" t="s">
        <v>36</v>
      </c>
      <c r="B94" s="27" t="s">
        <v>72</v>
      </c>
      <c r="C94" s="23">
        <v>36.545000463724058</v>
      </c>
      <c r="D94" s="23">
        <v>54.909000635146931</v>
      </c>
      <c r="E94" s="23">
        <v>79.222001329064142</v>
      </c>
      <c r="F94" s="23">
        <v>111.71600082516652</v>
      </c>
      <c r="G94" s="23">
        <v>155.47500127553914</v>
      </c>
      <c r="H94" s="23">
        <v>212.94800400733931</v>
      </c>
      <c r="I94" s="23">
        <v>274.21200037002541</v>
      </c>
      <c r="J94" s="23">
        <v>348.48299837112398</v>
      </c>
      <c r="K94" s="23">
        <v>458.20500552654181</v>
      </c>
      <c r="L94" s="23">
        <v>557.37898790836175</v>
      </c>
      <c r="M94" s="23">
        <v>708.54700160026425</v>
      </c>
      <c r="N94" s="23">
        <v>823.44699454307477</v>
      </c>
      <c r="O94" s="23">
        <v>953.2920100688923</v>
      </c>
      <c r="P94" s="23">
        <v>1081.0300292968739</v>
      </c>
      <c r="Q94" s="23">
        <v>1214.078998565672</v>
      </c>
      <c r="R94" s="23">
        <v>1346.3650131225556</v>
      </c>
      <c r="S94" s="23">
        <v>1479.6769895553557</v>
      </c>
      <c r="T94" s="23">
        <v>1613.9160089492759</v>
      </c>
      <c r="U94" s="23">
        <v>1747.3690090179414</v>
      </c>
      <c r="V94" s="23">
        <v>1881.8849925994843</v>
      </c>
      <c r="W94" s="23">
        <v>2021.695004463194</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1.11383894999999E-4</v>
      </c>
      <c r="N97" s="23">
        <v>101.03435</v>
      </c>
      <c r="O97" s="23">
        <v>541.20276000000001</v>
      </c>
      <c r="P97" s="23">
        <v>541.20276000000001</v>
      </c>
      <c r="Q97" s="23">
        <v>1333.2920999999999</v>
      </c>
      <c r="R97" s="23">
        <v>1843.5398</v>
      </c>
      <c r="S97" s="23">
        <v>1843.5398</v>
      </c>
      <c r="T97" s="23">
        <v>1843.5398</v>
      </c>
      <c r="U97" s="23">
        <v>2205.0846999999999</v>
      </c>
      <c r="V97" s="23">
        <v>2205.0846999999999</v>
      </c>
      <c r="W97" s="23">
        <v>2205.0846999999999</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v>
      </c>
      <c r="R98" s="23">
        <v>3565.7975299999998</v>
      </c>
      <c r="S98" s="23">
        <v>3795.69893</v>
      </c>
      <c r="T98" s="23">
        <v>3795.69893</v>
      </c>
      <c r="U98" s="23">
        <v>3795.69893</v>
      </c>
      <c r="V98" s="23">
        <v>3795.69893</v>
      </c>
      <c r="W98" s="23">
        <v>3918.35725</v>
      </c>
    </row>
    <row r="99" spans="1:23" s="26" customFormat="1">
      <c r="A99" s="27" t="s">
        <v>119</v>
      </c>
      <c r="B99" s="27" t="s">
        <v>72</v>
      </c>
      <c r="C99" s="23">
        <v>13.89700031280511</v>
      </c>
      <c r="D99" s="23">
        <v>19.697000503539961</v>
      </c>
      <c r="E99" s="23">
        <v>29.16200041770929</v>
      </c>
      <c r="F99" s="23">
        <v>42.001000881195012</v>
      </c>
      <c r="G99" s="23">
        <v>59.431001186370771</v>
      </c>
      <c r="H99" s="23">
        <v>81.633003234863267</v>
      </c>
      <c r="I99" s="23">
        <v>103.01900100707999</v>
      </c>
      <c r="J99" s="23">
        <v>129.60400009155271</v>
      </c>
      <c r="K99" s="23">
        <v>168.8320045471188</v>
      </c>
      <c r="L99" s="23">
        <v>203.168994903564</v>
      </c>
      <c r="M99" s="23">
        <v>255.2420005798339</v>
      </c>
      <c r="N99" s="23">
        <v>292.83900451660151</v>
      </c>
      <c r="O99" s="23">
        <v>337.19300842285151</v>
      </c>
      <c r="P99" s="23">
        <v>380.77901458740172</v>
      </c>
      <c r="Q99" s="23">
        <v>426.08399200439442</v>
      </c>
      <c r="R99" s="23">
        <v>469.969001770018</v>
      </c>
      <c r="S99" s="23">
        <v>513.22299194335801</v>
      </c>
      <c r="T99" s="23">
        <v>556.71101379394395</v>
      </c>
      <c r="U99" s="23">
        <v>599.30900573730401</v>
      </c>
      <c r="V99" s="23">
        <v>642.05900573730401</v>
      </c>
      <c r="W99" s="23">
        <v>686.95199584960903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135.36194599999999</v>
      </c>
      <c r="P102" s="23">
        <v>135.36194599999999</v>
      </c>
      <c r="Q102" s="23">
        <v>891.14639999999997</v>
      </c>
      <c r="R102" s="23">
        <v>1303.2853</v>
      </c>
      <c r="S102" s="23">
        <v>1303.2853</v>
      </c>
      <c r="T102" s="23">
        <v>1303.2853</v>
      </c>
      <c r="U102" s="23">
        <v>1370.3235999999999</v>
      </c>
      <c r="V102" s="23">
        <v>1370.3235999999999</v>
      </c>
      <c r="W102" s="23">
        <v>1370.3235999999999</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570.00013017498998</v>
      </c>
      <c r="S103" s="23">
        <v>861.45461999999998</v>
      </c>
      <c r="T103" s="23">
        <v>861.45461999999998</v>
      </c>
      <c r="U103" s="23">
        <v>861.45461999999998</v>
      </c>
      <c r="V103" s="23">
        <v>861.45461999999998</v>
      </c>
      <c r="W103" s="23">
        <v>861.45461999999998</v>
      </c>
    </row>
    <row r="104" spans="1:23">
      <c r="A104" s="27" t="s">
        <v>120</v>
      </c>
      <c r="B104" s="27" t="s">
        <v>72</v>
      </c>
      <c r="C104" s="23">
        <v>6.2830001711845354</v>
      </c>
      <c r="D104" s="23">
        <v>9.0379998683929408</v>
      </c>
      <c r="E104" s="23">
        <v>13.64800012111661</v>
      </c>
      <c r="F104" s="23">
        <v>20.04699945449828</v>
      </c>
      <c r="G104" s="23">
        <v>28.645998954772889</v>
      </c>
      <c r="H104" s="23">
        <v>39.91999959945673</v>
      </c>
      <c r="I104" s="23">
        <v>51.775998115539494</v>
      </c>
      <c r="J104" s="23">
        <v>66.049998283386103</v>
      </c>
      <c r="K104" s="23">
        <v>86.233997344970604</v>
      </c>
      <c r="L104" s="23">
        <v>109.4229984283446</v>
      </c>
      <c r="M104" s="23">
        <v>142.44900131225489</v>
      </c>
      <c r="N104" s="23">
        <v>168.90199279785128</v>
      </c>
      <c r="O104" s="23">
        <v>199.70200347900379</v>
      </c>
      <c r="P104" s="23">
        <v>230.44100189208928</v>
      </c>
      <c r="Q104" s="23">
        <v>262.57600021362282</v>
      </c>
      <c r="R104" s="23">
        <v>295.53199768066332</v>
      </c>
      <c r="S104" s="23">
        <v>329.47499847412041</v>
      </c>
      <c r="T104" s="23">
        <v>362.96698760986317</v>
      </c>
      <c r="U104" s="23">
        <v>395.85900115966712</v>
      </c>
      <c r="V104" s="23">
        <v>429.33000183105401</v>
      </c>
      <c r="W104" s="23">
        <v>463.78398895263598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20</v>
      </c>
      <c r="W107" s="23">
        <v>20.00055853045</v>
      </c>
    </row>
    <row r="108" spans="1:23">
      <c r="A108" s="27" t="s">
        <v>121</v>
      </c>
      <c r="B108" s="27" t="s">
        <v>68</v>
      </c>
      <c r="C108" s="23">
        <v>0</v>
      </c>
      <c r="D108" s="23">
        <v>0</v>
      </c>
      <c r="E108" s="23">
        <v>0</v>
      </c>
      <c r="F108" s="23">
        <v>0</v>
      </c>
      <c r="G108" s="23">
        <v>0</v>
      </c>
      <c r="H108" s="23">
        <v>0</v>
      </c>
      <c r="I108" s="23">
        <v>0</v>
      </c>
      <c r="J108" s="23">
        <v>0</v>
      </c>
      <c r="K108" s="23">
        <v>0</v>
      </c>
      <c r="L108" s="23">
        <v>4.0688553000000001</v>
      </c>
      <c r="M108" s="23">
        <v>38.156753999999999</v>
      </c>
      <c r="N108" s="23">
        <v>405.71555000000001</v>
      </c>
      <c r="O108" s="23">
        <v>405.71555000000001</v>
      </c>
      <c r="P108" s="23">
        <v>405.71555000000001</v>
      </c>
      <c r="Q108" s="23">
        <v>405.71555000000001</v>
      </c>
      <c r="R108" s="23">
        <v>405.71555000000001</v>
      </c>
      <c r="S108" s="23">
        <v>548.35113999999999</v>
      </c>
      <c r="T108" s="23">
        <v>548.35113999999999</v>
      </c>
      <c r="U108" s="23">
        <v>823.56035999999995</v>
      </c>
      <c r="V108" s="23">
        <v>823.56035999999995</v>
      </c>
      <c r="W108" s="23">
        <v>976.74206999999899</v>
      </c>
    </row>
    <row r="109" spans="1:23">
      <c r="A109" s="27" t="s">
        <v>121</v>
      </c>
      <c r="B109" s="27" t="s">
        <v>72</v>
      </c>
      <c r="C109" s="23">
        <v>7.9670000076293901</v>
      </c>
      <c r="D109" s="23">
        <v>12.184000015258771</v>
      </c>
      <c r="E109" s="23">
        <v>18.007000446319509</v>
      </c>
      <c r="F109" s="23">
        <v>25.892000198364229</v>
      </c>
      <c r="G109" s="23">
        <v>37.312001228332434</v>
      </c>
      <c r="H109" s="23">
        <v>52.961001873016329</v>
      </c>
      <c r="I109" s="23">
        <v>71.587000846862765</v>
      </c>
      <c r="J109" s="23">
        <v>94.074999809265094</v>
      </c>
      <c r="K109" s="23">
        <v>129.77300262451132</v>
      </c>
      <c r="L109" s="23">
        <v>159.42099571227931</v>
      </c>
      <c r="M109" s="23">
        <v>205.4859981536863</v>
      </c>
      <c r="N109" s="23">
        <v>243.57999420165987</v>
      </c>
      <c r="O109" s="23">
        <v>283.22999954223542</v>
      </c>
      <c r="P109" s="23">
        <v>321.6980094909668</v>
      </c>
      <c r="Q109" s="23">
        <v>361.63500976562409</v>
      </c>
      <c r="R109" s="23">
        <v>401.73001098632784</v>
      </c>
      <c r="S109" s="23">
        <v>443.3219985961905</v>
      </c>
      <c r="T109" s="23">
        <v>486.69901275634601</v>
      </c>
      <c r="U109" s="23">
        <v>530.82399749755803</v>
      </c>
      <c r="V109" s="23">
        <v>575.44198608398301</v>
      </c>
      <c r="W109" s="23">
        <v>621.93501281738202</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290.24585999999999</v>
      </c>
      <c r="M112" s="23">
        <v>528.46185000000003</v>
      </c>
      <c r="N112" s="23">
        <v>528.46185000000003</v>
      </c>
      <c r="O112" s="23">
        <v>528.46185000000003</v>
      </c>
      <c r="P112" s="23">
        <v>503.46185000000003</v>
      </c>
      <c r="Q112" s="23">
        <v>503.46185000000003</v>
      </c>
      <c r="R112" s="23">
        <v>662.84770000000003</v>
      </c>
      <c r="S112" s="23">
        <v>662.84770000000003</v>
      </c>
      <c r="T112" s="23">
        <v>662.84770000000003</v>
      </c>
      <c r="U112" s="23">
        <v>1143.2734</v>
      </c>
      <c r="V112" s="23">
        <v>1143.2734</v>
      </c>
      <c r="W112" s="23">
        <v>1802.712</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7.4029999971389735</v>
      </c>
      <c r="D114" s="23">
        <v>12.575000226497592</v>
      </c>
      <c r="E114" s="23">
        <v>16.369000315666128</v>
      </c>
      <c r="F114" s="23">
        <v>20.818000197410502</v>
      </c>
      <c r="G114" s="23">
        <v>25.87799990177151</v>
      </c>
      <c r="H114" s="23">
        <v>32.538999319076488</v>
      </c>
      <c r="I114" s="23">
        <v>40.105000257492037</v>
      </c>
      <c r="J114" s="23">
        <v>48.895000457763594</v>
      </c>
      <c r="K114" s="23">
        <v>60.853001117706292</v>
      </c>
      <c r="L114" s="23">
        <v>70.613999366760211</v>
      </c>
      <c r="M114" s="23">
        <v>87.129001617431598</v>
      </c>
      <c r="N114" s="23">
        <v>97.388002395629798</v>
      </c>
      <c r="O114" s="23">
        <v>109.5459995269775</v>
      </c>
      <c r="P114" s="23">
        <v>121.6550025939941</v>
      </c>
      <c r="Q114" s="23">
        <v>134.32599639892521</v>
      </c>
      <c r="R114" s="23">
        <v>146.65700340270959</v>
      </c>
      <c r="S114" s="23">
        <v>158.13800048828108</v>
      </c>
      <c r="T114" s="23">
        <v>169.17599487304611</v>
      </c>
      <c r="U114" s="23">
        <v>180.25500488281182</v>
      </c>
      <c r="V114" s="23">
        <v>191.1859970092772</v>
      </c>
      <c r="W114" s="23">
        <v>202.3560066223144</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141.76420215989998</v>
      </c>
      <c r="R118" s="23">
        <v>141.7642021632</v>
      </c>
      <c r="S118" s="23">
        <v>370.48457999999999</v>
      </c>
      <c r="T118" s="23">
        <v>370.48457999999999</v>
      </c>
      <c r="U118" s="23">
        <v>634.17841999999996</v>
      </c>
      <c r="V118" s="23">
        <v>634.17841999999996</v>
      </c>
      <c r="W118" s="23">
        <v>954.15910000000008</v>
      </c>
    </row>
    <row r="119" spans="1:23">
      <c r="A119" s="27" t="s">
        <v>123</v>
      </c>
      <c r="B119" s="27" t="s">
        <v>72</v>
      </c>
      <c r="C119" s="23">
        <v>0.99499997496604808</v>
      </c>
      <c r="D119" s="23">
        <v>1.415000021457667</v>
      </c>
      <c r="E119" s="23">
        <v>2.0360000282525998</v>
      </c>
      <c r="F119" s="23">
        <v>2.958000093698498</v>
      </c>
      <c r="G119" s="23">
        <v>4.20800000429153</v>
      </c>
      <c r="H119" s="23">
        <v>5.8949999809265092</v>
      </c>
      <c r="I119" s="23">
        <v>7.7250001430511404</v>
      </c>
      <c r="J119" s="23">
        <v>9.8589997291564799</v>
      </c>
      <c r="K119" s="23">
        <v>12.51299989223479</v>
      </c>
      <c r="L119" s="23">
        <v>14.7519994974136</v>
      </c>
      <c r="M119" s="23">
        <v>18.24099993705747</v>
      </c>
      <c r="N119" s="23">
        <v>20.73800063133238</v>
      </c>
      <c r="O119" s="23">
        <v>23.62099909782409</v>
      </c>
      <c r="P119" s="23">
        <v>26.457000732421807</v>
      </c>
      <c r="Q119" s="23">
        <v>29.458000183105451</v>
      </c>
      <c r="R119" s="23">
        <v>32.476999282836843</v>
      </c>
      <c r="S119" s="23">
        <v>35.51900005340574</v>
      </c>
      <c r="T119" s="23">
        <v>38.362999916076582</v>
      </c>
      <c r="U119" s="23">
        <v>41.121999740600522</v>
      </c>
      <c r="V119" s="23">
        <v>43.868001937866204</v>
      </c>
      <c r="W119" s="23">
        <v>46.668000221252399</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13006.681589603413</v>
      </c>
      <c r="D124" s="23">
        <v>14224.879225730887</v>
      </c>
      <c r="E124" s="23">
        <v>15292.659688949567</v>
      </c>
      <c r="F124" s="23">
        <v>16381.080304145813</v>
      </c>
      <c r="G124" s="23">
        <v>17541.104076385498</v>
      </c>
      <c r="H124" s="23">
        <v>18602.739803314205</v>
      </c>
      <c r="I124" s="23">
        <v>19662.109182357781</v>
      </c>
      <c r="J124" s="23">
        <v>20484.533082962032</v>
      </c>
      <c r="K124" s="23">
        <v>21073.28932189941</v>
      </c>
      <c r="L124" s="23">
        <v>21631.393333435051</v>
      </c>
      <c r="M124" s="23">
        <v>22277.923332214348</v>
      </c>
      <c r="N124" s="23">
        <v>22963.935947418213</v>
      </c>
      <c r="O124" s="23">
        <v>23877.268592834465</v>
      </c>
      <c r="P124" s="23">
        <v>24756.333057403557</v>
      </c>
      <c r="Q124" s="23">
        <v>25651.893508911133</v>
      </c>
      <c r="R124" s="23">
        <v>26434.604633331299</v>
      </c>
      <c r="S124" s="23">
        <v>27315.811126708977</v>
      </c>
      <c r="T124" s="23">
        <v>27968.24542236327</v>
      </c>
      <c r="U124" s="23">
        <v>28626.632156372056</v>
      </c>
      <c r="V124" s="23">
        <v>29309.999275207505</v>
      </c>
      <c r="W124" s="23">
        <v>29924.07019805906</v>
      </c>
    </row>
    <row r="125" spans="1:23">
      <c r="A125" s="27" t="s">
        <v>36</v>
      </c>
      <c r="B125" s="27" t="s">
        <v>73</v>
      </c>
      <c r="C125" s="23">
        <v>544.70634078979367</v>
      </c>
      <c r="D125" s="23">
        <v>647.28977394103799</v>
      </c>
      <c r="E125" s="23">
        <v>764.1754264831518</v>
      </c>
      <c r="F125" s="23">
        <v>905.53293228149175</v>
      </c>
      <c r="G125" s="23">
        <v>1081.2476520538307</v>
      </c>
      <c r="H125" s="23">
        <v>1289.8885688781722</v>
      </c>
      <c r="I125" s="23">
        <v>1455.7292823791474</v>
      </c>
      <c r="J125" s="23">
        <v>1635.569240570067</v>
      </c>
      <c r="K125" s="23">
        <v>1925.2493057250954</v>
      </c>
      <c r="L125" s="23">
        <v>2247.0465965270973</v>
      </c>
      <c r="M125" s="23">
        <v>2756.6467819213854</v>
      </c>
      <c r="N125" s="23">
        <v>3073.647872924802</v>
      </c>
      <c r="O125" s="23">
        <v>3416.7240829467705</v>
      </c>
      <c r="P125" s="23">
        <v>3717.4194641113177</v>
      </c>
      <c r="Q125" s="23">
        <v>4007.2497024535996</v>
      </c>
      <c r="R125" s="23">
        <v>4270.9306259155246</v>
      </c>
      <c r="S125" s="23">
        <v>4520.1255798339671</v>
      </c>
      <c r="T125" s="23">
        <v>4758.3448944091715</v>
      </c>
      <c r="U125" s="23">
        <v>4983.7003173828016</v>
      </c>
      <c r="V125" s="23">
        <v>5201.9156188964744</v>
      </c>
      <c r="W125" s="23">
        <v>5423.6102828979447</v>
      </c>
    </row>
    <row r="126" spans="1:23">
      <c r="A126" s="27" t="s">
        <v>36</v>
      </c>
      <c r="B126" s="27" t="s">
        <v>74</v>
      </c>
      <c r="C126" s="23">
        <v>544.70634078979367</v>
      </c>
      <c r="D126" s="23">
        <v>647.28977394103799</v>
      </c>
      <c r="E126" s="23">
        <v>764.1754264831518</v>
      </c>
      <c r="F126" s="23">
        <v>905.53293228149175</v>
      </c>
      <c r="G126" s="23">
        <v>1081.2476520538307</v>
      </c>
      <c r="H126" s="23">
        <v>1289.8885688781722</v>
      </c>
      <c r="I126" s="23">
        <v>1455.7292823791474</v>
      </c>
      <c r="J126" s="23">
        <v>1635.569240570067</v>
      </c>
      <c r="K126" s="23">
        <v>1925.2493057250954</v>
      </c>
      <c r="L126" s="23">
        <v>2247.0465965270973</v>
      </c>
      <c r="M126" s="23">
        <v>2756.6467819213854</v>
      </c>
      <c r="N126" s="23">
        <v>3073.647872924802</v>
      </c>
      <c r="O126" s="23">
        <v>3416.7240829467705</v>
      </c>
      <c r="P126" s="23">
        <v>3717.4194641113177</v>
      </c>
      <c r="Q126" s="23">
        <v>4007.2497024535996</v>
      </c>
      <c r="R126" s="23">
        <v>4270.9306259155246</v>
      </c>
      <c r="S126" s="23">
        <v>4520.1255798339671</v>
      </c>
      <c r="T126" s="23">
        <v>4758.3448944091715</v>
      </c>
      <c r="U126" s="23">
        <v>4983.7003173828016</v>
      </c>
      <c r="V126" s="23">
        <v>5201.9156188964744</v>
      </c>
      <c r="W126" s="23">
        <v>5423.6102828979447</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3737.7099609375</v>
      </c>
      <c r="D129" s="23">
        <v>4047.0971984863281</v>
      </c>
      <c r="E129" s="23">
        <v>4276.3001403808539</v>
      </c>
      <c r="F129" s="23">
        <v>4511.1260986328116</v>
      </c>
      <c r="G129" s="23">
        <v>4815.3821105957031</v>
      </c>
      <c r="H129" s="23">
        <v>5044.3134765625</v>
      </c>
      <c r="I129" s="23">
        <v>5278.3341674804678</v>
      </c>
      <c r="J129" s="23">
        <v>5484.2823486328125</v>
      </c>
      <c r="K129" s="23">
        <v>5684.0850219726563</v>
      </c>
      <c r="L129" s="23">
        <v>5871.6786499023428</v>
      </c>
      <c r="M129" s="23">
        <v>6088.9363403320313</v>
      </c>
      <c r="N129" s="23">
        <v>6310.1309814453125</v>
      </c>
      <c r="O129" s="23">
        <v>6601.703125</v>
      </c>
      <c r="P129" s="23">
        <v>6885.3972778320313</v>
      </c>
      <c r="Q129" s="23">
        <v>7196.6529541015625</v>
      </c>
      <c r="R129" s="23">
        <v>7481.676025390625</v>
      </c>
      <c r="S129" s="23">
        <v>7799.1988525390598</v>
      </c>
      <c r="T129" s="23">
        <v>8038.4141845703098</v>
      </c>
      <c r="U129" s="23">
        <v>8273.8078613281195</v>
      </c>
      <c r="V129" s="23">
        <v>8514.1818847656195</v>
      </c>
      <c r="W129" s="23">
        <v>8722.2850341796802</v>
      </c>
    </row>
    <row r="130" spans="1:23">
      <c r="A130" s="27" t="s">
        <v>119</v>
      </c>
      <c r="B130" s="27" t="s">
        <v>73</v>
      </c>
      <c r="C130" s="23">
        <v>206.19932556152301</v>
      </c>
      <c r="D130" s="23">
        <v>230.63458251953099</v>
      </c>
      <c r="E130" s="23">
        <v>279.89245605468699</v>
      </c>
      <c r="F130" s="23">
        <v>339.46398925781199</v>
      </c>
      <c r="G130" s="23">
        <v>412.77835083007801</v>
      </c>
      <c r="H130" s="23">
        <v>493.90994262695301</v>
      </c>
      <c r="I130" s="23">
        <v>545.82122802734295</v>
      </c>
      <c r="J130" s="23">
        <v>606.089111328125</v>
      </c>
      <c r="K130" s="23">
        <v>706.14660644531205</v>
      </c>
      <c r="L130" s="23">
        <v>814.13055419921795</v>
      </c>
      <c r="M130" s="23">
        <v>985.69097900390602</v>
      </c>
      <c r="N130" s="23">
        <v>1082.52844238281</v>
      </c>
      <c r="O130" s="23">
        <v>1195.31396484375</v>
      </c>
      <c r="P130" s="23">
        <v>1293.40588378906</v>
      </c>
      <c r="Q130" s="23">
        <v>1388.39477539062</v>
      </c>
      <c r="R130" s="23">
        <v>1472.58264160156</v>
      </c>
      <c r="S130" s="23">
        <v>1550.46472167968</v>
      </c>
      <c r="T130" s="23">
        <v>1624.74987792968</v>
      </c>
      <c r="U130" s="23">
        <v>1693.83703613281</v>
      </c>
      <c r="V130" s="23">
        <v>1760.5048828125</v>
      </c>
      <c r="W130" s="23">
        <v>1829.49169921875</v>
      </c>
    </row>
    <row r="131" spans="1:23">
      <c r="A131" s="27" t="s">
        <v>119</v>
      </c>
      <c r="B131" s="27" t="s">
        <v>74</v>
      </c>
      <c r="C131" s="23">
        <v>206.19932556152301</v>
      </c>
      <c r="D131" s="23">
        <v>230.63458251953099</v>
      </c>
      <c r="E131" s="23">
        <v>279.89245605468699</v>
      </c>
      <c r="F131" s="23">
        <v>339.46398925781199</v>
      </c>
      <c r="G131" s="23">
        <v>412.77835083007801</v>
      </c>
      <c r="H131" s="23">
        <v>493.90994262695301</v>
      </c>
      <c r="I131" s="23">
        <v>545.82122802734295</v>
      </c>
      <c r="J131" s="23">
        <v>606.089111328125</v>
      </c>
      <c r="K131" s="23">
        <v>706.14660644531205</v>
      </c>
      <c r="L131" s="23">
        <v>814.13055419921795</v>
      </c>
      <c r="M131" s="23">
        <v>985.69097900390602</v>
      </c>
      <c r="N131" s="23">
        <v>1082.52844238281</v>
      </c>
      <c r="O131" s="23">
        <v>1195.31396484375</v>
      </c>
      <c r="P131" s="23">
        <v>1293.40588378906</v>
      </c>
      <c r="Q131" s="23">
        <v>1388.39477539062</v>
      </c>
      <c r="R131" s="23">
        <v>1472.58264160156</v>
      </c>
      <c r="S131" s="23">
        <v>1550.46472167968</v>
      </c>
      <c r="T131" s="23">
        <v>1624.74987792968</v>
      </c>
      <c r="U131" s="23">
        <v>1693.83703613281</v>
      </c>
      <c r="V131" s="23">
        <v>1760.5048828125</v>
      </c>
      <c r="W131" s="23">
        <v>1829.49169921875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3916.3054809570258</v>
      </c>
      <c r="D134" s="23">
        <v>4142.553192138671</v>
      </c>
      <c r="E134" s="23">
        <v>4336.6095886230414</v>
      </c>
      <c r="F134" s="23">
        <v>4528.467041015625</v>
      </c>
      <c r="G134" s="23">
        <v>4727.6110229492178</v>
      </c>
      <c r="H134" s="23">
        <v>4909.4651489257813</v>
      </c>
      <c r="I134" s="23">
        <v>5088.6728515625</v>
      </c>
      <c r="J134" s="23">
        <v>5253.6436462402344</v>
      </c>
      <c r="K134" s="23">
        <v>5431.47216796875</v>
      </c>
      <c r="L134" s="23">
        <v>5610.0032958984375</v>
      </c>
      <c r="M134" s="23">
        <v>5810.8232421875</v>
      </c>
      <c r="N134" s="23">
        <v>6019.4888916015625</v>
      </c>
      <c r="O134" s="23">
        <v>6302.7183837890625</v>
      </c>
      <c r="P134" s="23">
        <v>6567.2091674804678</v>
      </c>
      <c r="Q134" s="23">
        <v>6810.6754150390625</v>
      </c>
      <c r="R134" s="23">
        <v>7014.3019409179678</v>
      </c>
      <c r="S134" s="23">
        <v>7245.4788818359375</v>
      </c>
      <c r="T134" s="23">
        <v>7413.57958984375</v>
      </c>
      <c r="U134" s="23">
        <v>7586.3035888671875</v>
      </c>
      <c r="V134" s="23">
        <v>7773.2087402343695</v>
      </c>
      <c r="W134" s="23">
        <v>7946.4691162109302</v>
      </c>
    </row>
    <row r="135" spans="1:23">
      <c r="A135" s="27" t="s">
        <v>120</v>
      </c>
      <c r="B135" s="27" t="s">
        <v>73</v>
      </c>
      <c r="C135" s="23">
        <v>92.696792602539006</v>
      </c>
      <c r="D135" s="23">
        <v>104.82463836669901</v>
      </c>
      <c r="E135" s="23">
        <v>129.16079711914</v>
      </c>
      <c r="F135" s="23">
        <v>159.04779052734301</v>
      </c>
      <c r="G135" s="23">
        <v>194.85858154296801</v>
      </c>
      <c r="H135" s="23">
        <v>236.71539306640599</v>
      </c>
      <c r="I135" s="23">
        <v>269.05804443359301</v>
      </c>
      <c r="J135" s="23">
        <v>303.06185913085898</v>
      </c>
      <c r="K135" s="23">
        <v>353.96969604492102</v>
      </c>
      <c r="L135" s="23">
        <v>433.65158081054602</v>
      </c>
      <c r="M135" s="23">
        <v>547.3671875</v>
      </c>
      <c r="N135" s="23">
        <v>624.47393798828102</v>
      </c>
      <c r="O135" s="23">
        <v>711.14080810546795</v>
      </c>
      <c r="P135" s="23">
        <v>789.31884765625</v>
      </c>
      <c r="Q135" s="23">
        <v>864.85760498046795</v>
      </c>
      <c r="R135" s="23">
        <v>936.08404541015602</v>
      </c>
      <c r="S135" s="23">
        <v>1004.85650634765</v>
      </c>
      <c r="T135" s="23">
        <v>1069.37060546875</v>
      </c>
      <c r="U135" s="23">
        <v>1129.74108886718</v>
      </c>
      <c r="V135" s="23">
        <v>1188.76635742187</v>
      </c>
      <c r="W135" s="23">
        <v>1247.2822265625</v>
      </c>
    </row>
    <row r="136" spans="1:23">
      <c r="A136" s="27" t="s">
        <v>120</v>
      </c>
      <c r="B136" s="27" t="s">
        <v>74</v>
      </c>
      <c r="C136" s="23">
        <v>92.696792602539006</v>
      </c>
      <c r="D136" s="23">
        <v>104.82463836669901</v>
      </c>
      <c r="E136" s="23">
        <v>129.16079711914</v>
      </c>
      <c r="F136" s="23">
        <v>159.04779052734301</v>
      </c>
      <c r="G136" s="23">
        <v>194.85858154296801</v>
      </c>
      <c r="H136" s="23">
        <v>236.71539306640599</v>
      </c>
      <c r="I136" s="23">
        <v>269.05804443359301</v>
      </c>
      <c r="J136" s="23">
        <v>303.06185913085898</v>
      </c>
      <c r="K136" s="23">
        <v>353.96969604492102</v>
      </c>
      <c r="L136" s="23">
        <v>433.65158081054602</v>
      </c>
      <c r="M136" s="23">
        <v>547.3671875</v>
      </c>
      <c r="N136" s="23">
        <v>624.47393798828102</v>
      </c>
      <c r="O136" s="23">
        <v>711.14080810546795</v>
      </c>
      <c r="P136" s="23">
        <v>789.31884765625</v>
      </c>
      <c r="Q136" s="23">
        <v>864.85760498046795</v>
      </c>
      <c r="R136" s="23">
        <v>936.08404541015602</v>
      </c>
      <c r="S136" s="23">
        <v>1004.85650634765</v>
      </c>
      <c r="T136" s="23">
        <v>1069.37060546875</v>
      </c>
      <c r="U136" s="23">
        <v>1129.74108886718</v>
      </c>
      <c r="V136" s="23">
        <v>1188.76635742187</v>
      </c>
      <c r="W136" s="23">
        <v>1247.2822265625</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3384.7909240722652</v>
      </c>
      <c r="D139" s="23">
        <v>3958.609588623046</v>
      </c>
      <c r="E139" s="23">
        <v>4519.9080810546866</v>
      </c>
      <c r="F139" s="23">
        <v>5093.6760864257813</v>
      </c>
      <c r="G139" s="23">
        <v>5662.8486938476563</v>
      </c>
      <c r="H139" s="23">
        <v>6230.939422607421</v>
      </c>
      <c r="I139" s="23">
        <v>6797.0105590820313</v>
      </c>
      <c r="J139" s="23">
        <v>7165.1328735351563</v>
      </c>
      <c r="K139" s="23">
        <v>7320.8549194335928</v>
      </c>
      <c r="L139" s="23">
        <v>7460.8989868164063</v>
      </c>
      <c r="M139" s="23">
        <v>7628.0634765625</v>
      </c>
      <c r="N139" s="23">
        <v>7808.5128173828125</v>
      </c>
      <c r="O139" s="23">
        <v>8055.4056396484375</v>
      </c>
      <c r="P139" s="23">
        <v>8292.881591796875</v>
      </c>
      <c r="Q139" s="23">
        <v>8553.5922241210938</v>
      </c>
      <c r="R139" s="23">
        <v>8775.068115234375</v>
      </c>
      <c r="S139" s="23">
        <v>9031.8771362304688</v>
      </c>
      <c r="T139" s="23">
        <v>9223.5198974609302</v>
      </c>
      <c r="U139" s="23">
        <v>9419.1701660156195</v>
      </c>
      <c r="V139" s="23">
        <v>9606.5992431640607</v>
      </c>
      <c r="W139" s="23">
        <v>9787.39697265625</v>
      </c>
    </row>
    <row r="140" spans="1:23">
      <c r="A140" s="27" t="s">
        <v>121</v>
      </c>
      <c r="B140" s="27" t="s">
        <v>73</v>
      </c>
      <c r="C140" s="23">
        <v>119.32179260253901</v>
      </c>
      <c r="D140" s="23">
        <v>144.46797180175699</v>
      </c>
      <c r="E140" s="23">
        <v>174.59683227539</v>
      </c>
      <c r="F140" s="23">
        <v>210.89010620117099</v>
      </c>
      <c r="G140" s="23">
        <v>260.75973510742102</v>
      </c>
      <c r="H140" s="23">
        <v>322.40570068359301</v>
      </c>
      <c r="I140" s="23">
        <v>382.00888061523398</v>
      </c>
      <c r="J140" s="23">
        <v>445.01745605468699</v>
      </c>
      <c r="K140" s="23">
        <v>550.82409667968705</v>
      </c>
      <c r="L140" s="23">
        <v>649.20526123046795</v>
      </c>
      <c r="M140" s="23">
        <v>807.78826904296795</v>
      </c>
      <c r="N140" s="23">
        <v>920.526123046875</v>
      </c>
      <c r="O140" s="23">
        <v>1028.70043945312</v>
      </c>
      <c r="P140" s="23">
        <v>1122.17468261718</v>
      </c>
      <c r="Q140" s="23">
        <v>1211.57360839843</v>
      </c>
      <c r="R140" s="23">
        <v>1293.1025390625</v>
      </c>
      <c r="S140" s="23">
        <v>1372.27355957031</v>
      </c>
      <c r="T140" s="23">
        <v>1450.79541015625</v>
      </c>
      <c r="U140" s="23">
        <v>1526.953125</v>
      </c>
      <c r="V140" s="23">
        <v>1600.91674804687</v>
      </c>
      <c r="W140" s="23">
        <v>1676.56164550781</v>
      </c>
    </row>
    <row r="141" spans="1:23">
      <c r="A141" s="27" t="s">
        <v>121</v>
      </c>
      <c r="B141" s="27" t="s">
        <v>74</v>
      </c>
      <c r="C141" s="23">
        <v>119.32179260253901</v>
      </c>
      <c r="D141" s="23">
        <v>144.46797180175699</v>
      </c>
      <c r="E141" s="23">
        <v>174.59683227539</v>
      </c>
      <c r="F141" s="23">
        <v>210.89010620117099</v>
      </c>
      <c r="G141" s="23">
        <v>260.75973510742102</v>
      </c>
      <c r="H141" s="23">
        <v>322.40570068359301</v>
      </c>
      <c r="I141" s="23">
        <v>382.00888061523398</v>
      </c>
      <c r="J141" s="23">
        <v>445.01745605468699</v>
      </c>
      <c r="K141" s="23">
        <v>550.82409667968705</v>
      </c>
      <c r="L141" s="23">
        <v>649.20526123046795</v>
      </c>
      <c r="M141" s="23">
        <v>807.78826904296795</v>
      </c>
      <c r="N141" s="23">
        <v>920.526123046875</v>
      </c>
      <c r="O141" s="23">
        <v>1028.70043945312</v>
      </c>
      <c r="P141" s="23">
        <v>1122.17468261718</v>
      </c>
      <c r="Q141" s="23">
        <v>1211.57360839843</v>
      </c>
      <c r="R141" s="23">
        <v>1293.1025390625</v>
      </c>
      <c r="S141" s="23">
        <v>1372.27355957031</v>
      </c>
      <c r="T141" s="23">
        <v>1450.79541015625</v>
      </c>
      <c r="U141" s="23">
        <v>1526.953125</v>
      </c>
      <c r="V141" s="23">
        <v>1600.91674804687</v>
      </c>
      <c r="W141" s="23">
        <v>1676.56164550781</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1769.37426757812</v>
      </c>
      <c r="D144" s="23">
        <v>1860.485839843742</v>
      </c>
      <c r="E144" s="23">
        <v>1931.5702819824139</v>
      </c>
      <c r="F144" s="23">
        <v>2006.2436828613281</v>
      </c>
      <c r="G144" s="23">
        <v>2079.5261535644531</v>
      </c>
      <c r="H144" s="23">
        <v>2145.1152038574191</v>
      </c>
      <c r="I144" s="23">
        <v>2213.157836914057</v>
      </c>
      <c r="J144" s="23">
        <v>2286.6977539062468</v>
      </c>
      <c r="K144" s="23">
        <v>2331.4306945800731</v>
      </c>
      <c r="L144" s="23">
        <v>2373.5903625488199</v>
      </c>
      <c r="M144" s="23">
        <v>2422.0252380371012</v>
      </c>
      <c r="N144" s="23">
        <v>2480.1324768066402</v>
      </c>
      <c r="O144" s="23">
        <v>2554.8207092285102</v>
      </c>
      <c r="P144" s="23">
        <v>2631.6817016601508</v>
      </c>
      <c r="Q144" s="23">
        <v>2692.8515625</v>
      </c>
      <c r="R144" s="23">
        <v>2748.4629211425781</v>
      </c>
      <c r="S144" s="23">
        <v>2801.3577270507758</v>
      </c>
      <c r="T144" s="23">
        <v>2839.9126586914063</v>
      </c>
      <c r="U144" s="23">
        <v>2879.826782226557</v>
      </c>
      <c r="V144" s="23">
        <v>2931.237915039062</v>
      </c>
      <c r="W144" s="23">
        <v>2971.476684570307</v>
      </c>
    </row>
    <row r="145" spans="1:23">
      <c r="A145" s="27" t="s">
        <v>122</v>
      </c>
      <c r="B145" s="27" t="s">
        <v>73</v>
      </c>
      <c r="C145" s="23">
        <v>111.748962402343</v>
      </c>
      <c r="D145" s="23">
        <v>150.77485656738199</v>
      </c>
      <c r="E145" s="23">
        <v>160.88636779785099</v>
      </c>
      <c r="F145" s="23">
        <v>172.03982543945301</v>
      </c>
      <c r="G145" s="23">
        <v>183.33213806152301</v>
      </c>
      <c r="H145" s="23">
        <v>200.73913574218699</v>
      </c>
      <c r="I145" s="23">
        <v>217.16377258300699</v>
      </c>
      <c r="J145" s="23">
        <v>234.18836975097599</v>
      </c>
      <c r="K145" s="23">
        <v>260.65930175781199</v>
      </c>
      <c r="L145" s="23">
        <v>289.47805786132801</v>
      </c>
      <c r="M145" s="23">
        <v>343.71618652343699</v>
      </c>
      <c r="N145" s="23">
        <v>367.60162353515602</v>
      </c>
      <c r="O145" s="23">
        <v>395.82562255859301</v>
      </c>
      <c r="P145" s="23">
        <v>420.52307128906199</v>
      </c>
      <c r="Q145" s="23">
        <v>444.322265625</v>
      </c>
      <c r="R145" s="23">
        <v>465.43316650390602</v>
      </c>
      <c r="S145" s="23">
        <v>483.47921752929602</v>
      </c>
      <c r="T145" s="23">
        <v>499.70053100585898</v>
      </c>
      <c r="U145" s="23">
        <v>515.15270996093705</v>
      </c>
      <c r="V145" s="23">
        <v>529.6337890625</v>
      </c>
      <c r="W145" s="23">
        <v>544.15594482421795</v>
      </c>
    </row>
    <row r="146" spans="1:23">
      <c r="A146" s="27" t="s">
        <v>122</v>
      </c>
      <c r="B146" s="27" t="s">
        <v>74</v>
      </c>
      <c r="C146" s="23">
        <v>111.748962402343</v>
      </c>
      <c r="D146" s="23">
        <v>150.77485656738199</v>
      </c>
      <c r="E146" s="23">
        <v>160.88636779785099</v>
      </c>
      <c r="F146" s="23">
        <v>172.03982543945301</v>
      </c>
      <c r="G146" s="23">
        <v>183.33213806152301</v>
      </c>
      <c r="H146" s="23">
        <v>200.73913574218699</v>
      </c>
      <c r="I146" s="23">
        <v>217.16377258300699</v>
      </c>
      <c r="J146" s="23">
        <v>234.18836975097599</v>
      </c>
      <c r="K146" s="23">
        <v>260.65930175781199</v>
      </c>
      <c r="L146" s="23">
        <v>289.47805786132801</v>
      </c>
      <c r="M146" s="23">
        <v>343.71618652343699</v>
      </c>
      <c r="N146" s="23">
        <v>367.60162353515602</v>
      </c>
      <c r="O146" s="23">
        <v>395.82562255859301</v>
      </c>
      <c r="P146" s="23">
        <v>420.52307128906199</v>
      </c>
      <c r="Q146" s="23">
        <v>444.322265625</v>
      </c>
      <c r="R146" s="23">
        <v>465.43316650390602</v>
      </c>
      <c r="S146" s="23">
        <v>483.47921752929602</v>
      </c>
      <c r="T146" s="23">
        <v>499.70053100585898</v>
      </c>
      <c r="U146" s="23">
        <v>515.15270996093705</v>
      </c>
      <c r="V146" s="23">
        <v>529.6337890625</v>
      </c>
      <c r="W146" s="23">
        <v>544.15594482421795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198.50095605850208</v>
      </c>
      <c r="D149" s="23">
        <v>216.13340663909887</v>
      </c>
      <c r="E149" s="23">
        <v>228.27159690856877</v>
      </c>
      <c r="F149" s="23">
        <v>241.5673952102654</v>
      </c>
      <c r="G149" s="23">
        <v>255.7360954284664</v>
      </c>
      <c r="H149" s="23">
        <v>272.9065513610837</v>
      </c>
      <c r="I149" s="23">
        <v>284.93376731872519</v>
      </c>
      <c r="J149" s="23">
        <v>294.77646064758255</v>
      </c>
      <c r="K149" s="23">
        <v>305.44651794433508</v>
      </c>
      <c r="L149" s="23">
        <v>315.22203826904223</v>
      </c>
      <c r="M149" s="23">
        <v>328.07503509521479</v>
      </c>
      <c r="N149" s="23">
        <v>345.6707801818846</v>
      </c>
      <c r="O149" s="23">
        <v>362.62073516845658</v>
      </c>
      <c r="P149" s="23">
        <v>379.16331863403303</v>
      </c>
      <c r="Q149" s="23">
        <v>398.12135314941401</v>
      </c>
      <c r="R149" s="23">
        <v>415.09563064575138</v>
      </c>
      <c r="S149" s="23">
        <v>437.89852905273369</v>
      </c>
      <c r="T149" s="23">
        <v>452.81909179687455</v>
      </c>
      <c r="U149" s="23">
        <v>467.52375793456963</v>
      </c>
      <c r="V149" s="23">
        <v>484.77149200439362</v>
      </c>
      <c r="W149" s="23">
        <v>496.44239044189408</v>
      </c>
    </row>
    <row r="150" spans="1:23">
      <c r="A150" s="27" t="s">
        <v>123</v>
      </c>
      <c r="B150" s="27" t="s">
        <v>73</v>
      </c>
      <c r="C150" s="23">
        <v>14.7394676208496</v>
      </c>
      <c r="D150" s="23">
        <v>16.587724685668899</v>
      </c>
      <c r="E150" s="23">
        <v>19.638973236083899</v>
      </c>
      <c r="F150" s="23">
        <v>24.091220855712798</v>
      </c>
      <c r="G150" s="23">
        <v>29.518846511840799</v>
      </c>
      <c r="H150" s="23">
        <v>36.118396759033203</v>
      </c>
      <c r="I150" s="23">
        <v>41.677356719970703</v>
      </c>
      <c r="J150" s="23">
        <v>47.212444305419901</v>
      </c>
      <c r="K150" s="23">
        <v>53.649604797363203</v>
      </c>
      <c r="L150" s="23">
        <v>60.581142425537102</v>
      </c>
      <c r="M150" s="23">
        <v>72.084159851074205</v>
      </c>
      <c r="N150" s="23">
        <v>78.517745971679602</v>
      </c>
      <c r="O150" s="23">
        <v>85.743247985839801</v>
      </c>
      <c r="P150" s="23">
        <v>91.996978759765597</v>
      </c>
      <c r="Q150" s="23">
        <v>98.101448059082003</v>
      </c>
      <c r="R150" s="23">
        <v>103.728233337402</v>
      </c>
      <c r="S150" s="23">
        <v>109.05157470703099</v>
      </c>
      <c r="T150" s="23">
        <v>113.728469848632</v>
      </c>
      <c r="U150" s="23">
        <v>118.016357421875</v>
      </c>
      <c r="V150" s="23">
        <v>122.09384155273401</v>
      </c>
      <c r="W150" s="23">
        <v>126.118766784667</v>
      </c>
    </row>
    <row r="151" spans="1:23">
      <c r="A151" s="27" t="s">
        <v>123</v>
      </c>
      <c r="B151" s="27" t="s">
        <v>74</v>
      </c>
      <c r="C151" s="23">
        <v>14.7394676208496</v>
      </c>
      <c r="D151" s="23">
        <v>16.587724685668899</v>
      </c>
      <c r="E151" s="23">
        <v>19.638973236083899</v>
      </c>
      <c r="F151" s="23">
        <v>24.091220855712798</v>
      </c>
      <c r="G151" s="23">
        <v>29.518846511840799</v>
      </c>
      <c r="H151" s="23">
        <v>36.118396759033203</v>
      </c>
      <c r="I151" s="23">
        <v>41.677356719970703</v>
      </c>
      <c r="J151" s="23">
        <v>47.212444305419901</v>
      </c>
      <c r="K151" s="23">
        <v>53.649604797363203</v>
      </c>
      <c r="L151" s="23">
        <v>60.581142425537102</v>
      </c>
      <c r="M151" s="23">
        <v>72.084159851074205</v>
      </c>
      <c r="N151" s="23">
        <v>78.517745971679602</v>
      </c>
      <c r="O151" s="23">
        <v>85.743247985839801</v>
      </c>
      <c r="P151" s="23">
        <v>91.996978759765597</v>
      </c>
      <c r="Q151" s="23">
        <v>98.101448059082003</v>
      </c>
      <c r="R151" s="23">
        <v>103.728233337402</v>
      </c>
      <c r="S151" s="23">
        <v>109.05157470703099</v>
      </c>
      <c r="T151" s="23">
        <v>113.728469848632</v>
      </c>
      <c r="U151" s="23">
        <v>118.016357421875</v>
      </c>
      <c r="V151" s="23">
        <v>122.09384155273401</v>
      </c>
      <c r="W151" s="23">
        <v>126.118766784667</v>
      </c>
    </row>
    <row r="153" spans="1:23" collapsed="1"/>
    <row r="154" spans="1:23">
      <c r="A154" s="7" t="s">
        <v>93</v>
      </c>
    </row>
  </sheetData>
  <sheetProtection algorithmName="SHA-512" hashValue="hGkAnprLS7zUbqwnUVCGfmUZT1RYyRfUvlv6T1vOCC+nT8xu6IBJLIvFJsHw0yMitJE2mibnrRbFLRT2A9OBKg==" saltValue="8IGRL2BRPvMDgW8SRXsfc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330905.93050000002</v>
      </c>
      <c r="D6" s="23">
        <v>300949.63500000001</v>
      </c>
      <c r="E6" s="23">
        <v>289423.56799999997</v>
      </c>
      <c r="F6" s="23">
        <v>274950.78383999999</v>
      </c>
      <c r="G6" s="23">
        <v>250087.52598700544</v>
      </c>
      <c r="H6" s="23">
        <v>224804.69563155476</v>
      </c>
      <c r="I6" s="23">
        <v>196133.48468935295</v>
      </c>
      <c r="J6" s="23">
        <v>182269.68967680872</v>
      </c>
      <c r="K6" s="23">
        <v>174023.31136500358</v>
      </c>
      <c r="L6" s="23">
        <v>167392.03795952699</v>
      </c>
      <c r="M6" s="23">
        <v>153593.05360653385</v>
      </c>
      <c r="N6" s="23">
        <v>128836.28904998391</v>
      </c>
      <c r="O6" s="23">
        <v>125964.45198448939</v>
      </c>
      <c r="P6" s="23">
        <v>117744.15144608787</v>
      </c>
      <c r="Q6" s="23">
        <v>75862.204700000002</v>
      </c>
      <c r="R6" s="23">
        <v>64762.172600000005</v>
      </c>
      <c r="S6" s="23">
        <v>49457.410100000001</v>
      </c>
      <c r="T6" s="23">
        <v>47851.707299999995</v>
      </c>
      <c r="U6" s="23">
        <v>44654.4352</v>
      </c>
      <c r="V6" s="23">
        <v>41889.451099999998</v>
      </c>
      <c r="W6" s="23">
        <v>37732.088000000003</v>
      </c>
    </row>
    <row r="7" spans="1:23">
      <c r="A7" s="27" t="s">
        <v>36</v>
      </c>
      <c r="B7" s="27" t="s">
        <v>67</v>
      </c>
      <c r="C7" s="23">
        <v>110212.1137</v>
      </c>
      <c r="D7" s="23">
        <v>101593.60249999999</v>
      </c>
      <c r="E7" s="23">
        <v>99266.935500000007</v>
      </c>
      <c r="F7" s="23">
        <v>91865.813999999998</v>
      </c>
      <c r="G7" s="23">
        <v>88563.4035</v>
      </c>
      <c r="H7" s="23">
        <v>82656.381500000003</v>
      </c>
      <c r="I7" s="23">
        <v>79204.170499999993</v>
      </c>
      <c r="J7" s="23">
        <v>73525.311499999996</v>
      </c>
      <c r="K7" s="23">
        <v>65165.944000000003</v>
      </c>
      <c r="L7" s="23">
        <v>58977.453000000001</v>
      </c>
      <c r="M7" s="23">
        <v>52035.513500000001</v>
      </c>
      <c r="N7" s="23">
        <v>45198.3125</v>
      </c>
      <c r="O7" s="23">
        <v>41682.089999999997</v>
      </c>
      <c r="P7" s="23">
        <v>39285.262999999999</v>
      </c>
      <c r="Q7" s="23">
        <v>36368.440499999997</v>
      </c>
      <c r="R7" s="23">
        <v>34591.162499999999</v>
      </c>
      <c r="S7" s="23">
        <v>30714.853999999999</v>
      </c>
      <c r="T7" s="23">
        <v>30106.673500000001</v>
      </c>
      <c r="U7" s="23">
        <v>26976.655699999999</v>
      </c>
      <c r="V7" s="23">
        <v>26115.998</v>
      </c>
      <c r="W7" s="23">
        <v>25572.934499999999</v>
      </c>
    </row>
    <row r="8" spans="1:23">
      <c r="A8" s="27" t="s">
        <v>36</v>
      </c>
      <c r="B8" s="27" t="s">
        <v>18</v>
      </c>
      <c r="C8" s="23">
        <v>14549.132397345727</v>
      </c>
      <c r="D8" s="23">
        <v>13743.478494007548</v>
      </c>
      <c r="E8" s="23">
        <v>11625.627006951512</v>
      </c>
      <c r="F8" s="23">
        <v>4253.7350403434084</v>
      </c>
      <c r="G8" s="23">
        <v>3884.4115999858668</v>
      </c>
      <c r="H8" s="23">
        <v>3675.6080419909395</v>
      </c>
      <c r="I8" s="23">
        <v>3458.8853724665069</v>
      </c>
      <c r="J8" s="23">
        <v>3574.4145139378729</v>
      </c>
      <c r="K8" s="23">
        <v>3109.0704861335903</v>
      </c>
      <c r="L8" s="23">
        <v>3133.1533121785806</v>
      </c>
      <c r="M8" s="23">
        <v>3028.899342008252</v>
      </c>
      <c r="N8" s="23">
        <v>10251.3431431064</v>
      </c>
      <c r="O8" s="23">
        <v>10299.275837225652</v>
      </c>
      <c r="P8" s="23">
        <v>4101.0308661389236</v>
      </c>
      <c r="Q8" s="23">
        <v>9120.6146689380548</v>
      </c>
      <c r="R8" s="23">
        <v>4949.4068206013189</v>
      </c>
      <c r="S8" s="23">
        <v>7379.5549052659026</v>
      </c>
      <c r="T8" s="23">
        <v>7549.17446641482</v>
      </c>
      <c r="U8" s="23">
        <v>6663.5535698314716</v>
      </c>
      <c r="V8" s="23">
        <v>7405.1976211577612</v>
      </c>
      <c r="W8" s="23">
        <v>7239.1997361466929</v>
      </c>
    </row>
    <row r="9" spans="1:23">
      <c r="A9" s="27" t="s">
        <v>36</v>
      </c>
      <c r="B9" s="27" t="s">
        <v>28</v>
      </c>
      <c r="C9" s="23">
        <v>2175.4524219999998</v>
      </c>
      <c r="D9" s="23">
        <v>1683.49558</v>
      </c>
      <c r="E9" s="23">
        <v>1750.5540400000002</v>
      </c>
      <c r="F9" s="23">
        <v>397.76030336879006</v>
      </c>
      <c r="G9" s="23">
        <v>374.64088333012</v>
      </c>
      <c r="H9" s="23">
        <v>355.0767531555158</v>
      </c>
      <c r="I9" s="23">
        <v>332.78310301399074</v>
      </c>
      <c r="J9" s="23">
        <v>316.17920344642863</v>
      </c>
      <c r="K9" s="23">
        <v>297.31384331627595</v>
      </c>
      <c r="L9" s="23">
        <v>281.51656381477335</v>
      </c>
      <c r="M9" s="23">
        <v>266.76156280387858</v>
      </c>
      <c r="N9" s="23">
        <v>943.85656497633295</v>
      </c>
      <c r="O9" s="23">
        <v>995.20675458764106</v>
      </c>
      <c r="P9" s="23">
        <v>664.64806365167601</v>
      </c>
      <c r="Q9" s="23">
        <v>921.99770246488072</v>
      </c>
      <c r="R9" s="23">
        <v>693.85280214012971</v>
      </c>
      <c r="S9" s="23">
        <v>902.82130261768566</v>
      </c>
      <c r="T9" s="23">
        <v>852.92656226951055</v>
      </c>
      <c r="U9" s="23">
        <v>708.23306000000002</v>
      </c>
      <c r="V9" s="23">
        <v>683.92193999999995</v>
      </c>
      <c r="W9" s="23">
        <v>686.3877</v>
      </c>
    </row>
    <row r="10" spans="1:23">
      <c r="A10" s="27" t="s">
        <v>36</v>
      </c>
      <c r="B10" s="27" t="s">
        <v>62</v>
      </c>
      <c r="C10" s="23">
        <v>423.93696016542606</v>
      </c>
      <c r="D10" s="23">
        <v>432.73851091255676</v>
      </c>
      <c r="E10" s="23">
        <v>965.31507927467237</v>
      </c>
      <c r="F10" s="23">
        <v>471.77351903729942</v>
      </c>
      <c r="G10" s="23">
        <v>409.4730545227759</v>
      </c>
      <c r="H10" s="23">
        <v>479.92935963672568</v>
      </c>
      <c r="I10" s="23">
        <v>422.86575704970483</v>
      </c>
      <c r="J10" s="23">
        <v>863.01138254183741</v>
      </c>
      <c r="K10" s="23">
        <v>509.18263093413691</v>
      </c>
      <c r="L10" s="23">
        <v>741.47236669777215</v>
      </c>
      <c r="M10" s="23">
        <v>359.31247294134516</v>
      </c>
      <c r="N10" s="23">
        <v>1369.3154080061579</v>
      </c>
      <c r="O10" s="23">
        <v>775.10495015953529</v>
      </c>
      <c r="P10" s="23">
        <v>580.78402358042877</v>
      </c>
      <c r="Q10" s="23">
        <v>1596.1305677879961</v>
      </c>
      <c r="R10" s="23">
        <v>1023.1434682500173</v>
      </c>
      <c r="S10" s="23">
        <v>2584.0205898775375</v>
      </c>
      <c r="T10" s="23">
        <v>1444.0348672171715</v>
      </c>
      <c r="U10" s="23">
        <v>2422.2995126575552</v>
      </c>
      <c r="V10" s="23">
        <v>2387.1481622902515</v>
      </c>
      <c r="W10" s="23">
        <v>2503.8637961693748</v>
      </c>
    </row>
    <row r="11" spans="1:23">
      <c r="A11" s="27" t="s">
        <v>36</v>
      </c>
      <c r="B11" s="27" t="s">
        <v>61</v>
      </c>
      <c r="C11" s="23">
        <v>82115.689020000005</v>
      </c>
      <c r="D11" s="23">
        <v>81120.14592000001</v>
      </c>
      <c r="E11" s="23">
        <v>74010.712500000009</v>
      </c>
      <c r="F11" s="23">
        <v>79908.367769999997</v>
      </c>
      <c r="G11" s="23">
        <v>76172.786049999995</v>
      </c>
      <c r="H11" s="23">
        <v>64402.29280000001</v>
      </c>
      <c r="I11" s="23">
        <v>62158.349220000004</v>
      </c>
      <c r="J11" s="23">
        <v>67039.466149999993</v>
      </c>
      <c r="K11" s="23">
        <v>56494.281999999999</v>
      </c>
      <c r="L11" s="23">
        <v>51784.879849999998</v>
      </c>
      <c r="M11" s="23">
        <v>52032.711889999999</v>
      </c>
      <c r="N11" s="23">
        <v>53844.859299999996</v>
      </c>
      <c r="O11" s="23">
        <v>53261.028820000007</v>
      </c>
      <c r="P11" s="23">
        <v>50219.730919999995</v>
      </c>
      <c r="Q11" s="23">
        <v>48218.983900000007</v>
      </c>
      <c r="R11" s="23">
        <v>40767.584109999996</v>
      </c>
      <c r="S11" s="23">
        <v>45522.40698</v>
      </c>
      <c r="T11" s="23">
        <v>38359.909090000001</v>
      </c>
      <c r="U11" s="23">
        <v>32435.21601</v>
      </c>
      <c r="V11" s="23">
        <v>31662.959369999997</v>
      </c>
      <c r="W11" s="23">
        <v>27800.249400000001</v>
      </c>
    </row>
    <row r="12" spans="1:23">
      <c r="A12" s="27" t="s">
        <v>36</v>
      </c>
      <c r="B12" s="27" t="s">
        <v>65</v>
      </c>
      <c r="C12" s="23">
        <v>64167.582549565828</v>
      </c>
      <c r="D12" s="23">
        <v>66992.303531288941</v>
      </c>
      <c r="E12" s="23">
        <v>58434.849819733827</v>
      </c>
      <c r="F12" s="23">
        <v>56727.174754256244</v>
      </c>
      <c r="G12" s="23">
        <v>58924.394609351024</v>
      </c>
      <c r="H12" s="23">
        <v>63346.075701047739</v>
      </c>
      <c r="I12" s="23">
        <v>67240.186320496214</v>
      </c>
      <c r="J12" s="23">
        <v>66257.8627256623</v>
      </c>
      <c r="K12" s="23">
        <v>67461.076611400509</v>
      </c>
      <c r="L12" s="23">
        <v>64735.985209247046</v>
      </c>
      <c r="M12" s="23">
        <v>65133.543849526395</v>
      </c>
      <c r="N12" s="23">
        <v>64018.395784643115</v>
      </c>
      <c r="O12" s="23">
        <v>59034.293981720482</v>
      </c>
      <c r="P12" s="23">
        <v>62371.868246188256</v>
      </c>
      <c r="Q12" s="23">
        <v>76724.423559586226</v>
      </c>
      <c r="R12" s="23">
        <v>80799.660554221846</v>
      </c>
      <c r="S12" s="23">
        <v>83514.54810353386</v>
      </c>
      <c r="T12" s="23">
        <v>78424.408178604994</v>
      </c>
      <c r="U12" s="23">
        <v>76252.202935540874</v>
      </c>
      <c r="V12" s="23">
        <v>71909.105134214973</v>
      </c>
      <c r="W12" s="23">
        <v>68050.177246170526</v>
      </c>
    </row>
    <row r="13" spans="1:23">
      <c r="A13" s="27" t="s">
        <v>36</v>
      </c>
      <c r="B13" s="27" t="s">
        <v>64</v>
      </c>
      <c r="C13" s="23">
        <v>132.5242054485158</v>
      </c>
      <c r="D13" s="23">
        <v>130.89145824348259</v>
      </c>
      <c r="E13" s="23">
        <v>125.61500146322643</v>
      </c>
      <c r="F13" s="23">
        <v>113.71712967246899</v>
      </c>
      <c r="G13" s="23">
        <v>103.23766731905997</v>
      </c>
      <c r="H13" s="23">
        <v>103.87698749524007</v>
      </c>
      <c r="I13" s="23">
        <v>99.299247686559028</v>
      </c>
      <c r="J13" s="23">
        <v>83.826145591671477</v>
      </c>
      <c r="K13" s="23">
        <v>84.261390222548357</v>
      </c>
      <c r="L13" s="23">
        <v>82.566298790034466</v>
      </c>
      <c r="M13" s="23">
        <v>79.181476262850992</v>
      </c>
      <c r="N13" s="23">
        <v>78.610900053553536</v>
      </c>
      <c r="O13" s="23">
        <v>71.713661562727353</v>
      </c>
      <c r="P13" s="23">
        <v>65.21380193515246</v>
      </c>
      <c r="Q13" s="23">
        <v>67.820000661520055</v>
      </c>
      <c r="R13" s="23">
        <v>64.091397320513366</v>
      </c>
      <c r="S13" s="23">
        <v>54.999655119929045</v>
      </c>
      <c r="T13" s="23">
        <v>54.466584681716007</v>
      </c>
      <c r="U13" s="23">
        <v>54.139295117322625</v>
      </c>
      <c r="V13" s="23">
        <v>52.055138258212502</v>
      </c>
      <c r="W13" s="23">
        <v>50.809461300744019</v>
      </c>
    </row>
    <row r="14" spans="1:23">
      <c r="A14" s="27" t="s">
        <v>36</v>
      </c>
      <c r="B14" s="27" t="s">
        <v>32</v>
      </c>
      <c r="C14" s="23">
        <v>1.505093181454549</v>
      </c>
      <c r="D14" s="23">
        <v>1.4616068026058455</v>
      </c>
      <c r="E14" s="23">
        <v>1.3976359139223482</v>
      </c>
      <c r="F14" s="23">
        <v>1.3565405546038751</v>
      </c>
      <c r="G14" s="23">
        <v>1.4738088665344156</v>
      </c>
      <c r="H14" s="23">
        <v>1.3371902785946268</v>
      </c>
      <c r="I14" s="23">
        <v>1.1160505894626256</v>
      </c>
      <c r="J14" s="23">
        <v>1.0053688072021767</v>
      </c>
      <c r="K14" s="23">
        <v>1.0154354409893587</v>
      </c>
      <c r="L14" s="23">
        <v>1.013284291547552</v>
      </c>
      <c r="M14" s="23">
        <v>1.0449260143187293</v>
      </c>
      <c r="N14" s="23">
        <v>1.0385245382963861</v>
      </c>
      <c r="O14" s="23">
        <v>1.1928703854451099</v>
      </c>
      <c r="P14" s="23">
        <v>1.0326285532655342</v>
      </c>
      <c r="Q14" s="23">
        <v>1.844734471262623</v>
      </c>
      <c r="R14" s="23">
        <v>2.2980480954171325</v>
      </c>
      <c r="S14" s="23">
        <v>2.12347255908591</v>
      </c>
      <c r="T14" s="23">
        <v>2.0167341842929112</v>
      </c>
      <c r="U14" s="23">
        <v>2.2736752424320037</v>
      </c>
      <c r="V14" s="23">
        <v>2.1176897278946099</v>
      </c>
      <c r="W14" s="23">
        <v>2.2602237020292399</v>
      </c>
    </row>
    <row r="15" spans="1:23">
      <c r="A15" s="27" t="s">
        <v>36</v>
      </c>
      <c r="B15" s="27" t="s">
        <v>69</v>
      </c>
      <c r="C15" s="23">
        <v>277.30069600000002</v>
      </c>
      <c r="D15" s="23">
        <v>282.69429400000001</v>
      </c>
      <c r="E15" s="23">
        <v>113.66599903404146</v>
      </c>
      <c r="F15" s="23">
        <v>2043.9237265363472</v>
      </c>
      <c r="G15" s="23">
        <v>1727.9500320364004</v>
      </c>
      <c r="H15" s="23">
        <v>1675.6301320372925</v>
      </c>
      <c r="I15" s="23">
        <v>1245.5704600361248</v>
      </c>
      <c r="J15" s="23">
        <v>1880.734927042136</v>
      </c>
      <c r="K15" s="23">
        <v>2780.2192800459884</v>
      </c>
      <c r="L15" s="23">
        <v>3364.9778379219356</v>
      </c>
      <c r="M15" s="23">
        <v>2560.4831285941755</v>
      </c>
      <c r="N15" s="23">
        <v>3821.6501147739141</v>
      </c>
      <c r="O15" s="23">
        <v>3319.3383145694766</v>
      </c>
      <c r="P15" s="23">
        <v>2928.041442185453</v>
      </c>
      <c r="Q15" s="23">
        <v>2765.9000409435312</v>
      </c>
      <c r="R15" s="23">
        <v>2187.876505201722</v>
      </c>
      <c r="S15" s="23">
        <v>1855.0039938900793</v>
      </c>
      <c r="T15" s="23">
        <v>1821.1323963327191</v>
      </c>
      <c r="U15" s="23">
        <v>1794.4467072066532</v>
      </c>
      <c r="V15" s="23">
        <v>1691.89270922641</v>
      </c>
      <c r="W15" s="23">
        <v>1683.328097707667</v>
      </c>
    </row>
    <row r="16" spans="1:23">
      <c r="A16" s="27" t="s">
        <v>36</v>
      </c>
      <c r="B16" s="27" t="s">
        <v>52</v>
      </c>
      <c r="C16" s="23">
        <v>0.2351493909199999</v>
      </c>
      <c r="D16" s="23">
        <v>0.34108593409999999</v>
      </c>
      <c r="E16" s="23">
        <v>0.40906700016999897</v>
      </c>
      <c r="F16" s="23">
        <v>0.63620518725999986</v>
      </c>
      <c r="G16" s="23">
        <v>0.96957640020000002</v>
      </c>
      <c r="H16" s="23">
        <v>1.2272736886</v>
      </c>
      <c r="I16" s="23">
        <v>1.3105258177699999</v>
      </c>
      <c r="J16" s="23">
        <v>1.5485560217999996</v>
      </c>
      <c r="K16" s="23">
        <v>2.0255868299999991</v>
      </c>
      <c r="L16" s="23">
        <v>2.2490263171999998</v>
      </c>
      <c r="M16" s="23">
        <v>2.6095885418</v>
      </c>
      <c r="N16" s="23">
        <v>2.7039472549999997</v>
      </c>
      <c r="O16" s="23">
        <v>2.8629625549999997</v>
      </c>
      <c r="P16" s="23">
        <v>3.0386434370000002</v>
      </c>
      <c r="Q16" s="23">
        <v>3.0365873670000001</v>
      </c>
      <c r="R16" s="23">
        <v>3.0794018279999995</v>
      </c>
      <c r="S16" s="23">
        <v>2.9611094249999992</v>
      </c>
      <c r="T16" s="23">
        <v>2.9812235330000001</v>
      </c>
      <c r="U16" s="23">
        <v>2.9953779109999976</v>
      </c>
      <c r="V16" s="23">
        <v>3.0026908279999978</v>
      </c>
      <c r="W16" s="23">
        <v>3.0784690729999982</v>
      </c>
    </row>
    <row r="17" spans="1:23">
      <c r="A17" s="29" t="s">
        <v>118</v>
      </c>
      <c r="B17" s="29"/>
      <c r="C17" s="28">
        <v>604682.36175452557</v>
      </c>
      <c r="D17" s="28">
        <v>566646.29099445255</v>
      </c>
      <c r="E17" s="28">
        <v>535603.17694742326</v>
      </c>
      <c r="F17" s="28">
        <v>508689.12635667826</v>
      </c>
      <c r="G17" s="28">
        <v>478519.87335151428</v>
      </c>
      <c r="H17" s="28">
        <v>439823.93677488092</v>
      </c>
      <c r="I17" s="28">
        <v>409050.02421006595</v>
      </c>
      <c r="J17" s="28">
        <v>393929.76129798882</v>
      </c>
      <c r="K17" s="28">
        <v>367144.44232701068</v>
      </c>
      <c r="L17" s="28">
        <v>347129.06456025521</v>
      </c>
      <c r="M17" s="28">
        <v>326528.97770007659</v>
      </c>
      <c r="N17" s="28">
        <v>304540.98265076953</v>
      </c>
      <c r="O17" s="28">
        <v>292083.16598974541</v>
      </c>
      <c r="P17" s="28">
        <v>275032.69036758231</v>
      </c>
      <c r="Q17" s="28">
        <v>248880.61559943869</v>
      </c>
      <c r="R17" s="28">
        <v>227651.07425253378</v>
      </c>
      <c r="S17" s="28">
        <v>220130.61563641491</v>
      </c>
      <c r="T17" s="28">
        <v>204643.30054918819</v>
      </c>
      <c r="U17" s="28">
        <v>190166.73528314722</v>
      </c>
      <c r="V17" s="28">
        <v>182105.83646592119</v>
      </c>
      <c r="W17" s="28">
        <v>169635.70983978736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164828.62650000001</v>
      </c>
      <c r="D20" s="23">
        <v>138543.26449999999</v>
      </c>
      <c r="E20" s="23">
        <v>126197.7525</v>
      </c>
      <c r="F20" s="23">
        <v>125271.15694</v>
      </c>
      <c r="G20" s="23">
        <v>108722.34585898266</v>
      </c>
      <c r="H20" s="23">
        <v>95657.498692047346</v>
      </c>
      <c r="I20" s="23">
        <v>83348.921985040841</v>
      </c>
      <c r="J20" s="23">
        <v>81563.961574361529</v>
      </c>
      <c r="K20" s="23">
        <v>80513.539296654664</v>
      </c>
      <c r="L20" s="23">
        <v>79982.686268800608</v>
      </c>
      <c r="M20" s="23">
        <v>73542.618729632217</v>
      </c>
      <c r="N20" s="23">
        <v>47968.008000000002</v>
      </c>
      <c r="O20" s="23">
        <v>46751.396500000003</v>
      </c>
      <c r="P20" s="23">
        <v>44339.5245</v>
      </c>
      <c r="Q20" s="23">
        <v>14026.734</v>
      </c>
      <c r="R20" s="23">
        <v>13196.4455</v>
      </c>
      <c r="S20" s="23">
        <v>12463.817999999999</v>
      </c>
      <c r="T20" s="23">
        <v>11769.799499999999</v>
      </c>
      <c r="U20" s="23">
        <v>11150.271500000001</v>
      </c>
      <c r="V20" s="23">
        <v>10156.501</v>
      </c>
      <c r="W20" s="23">
        <v>9807.4210000000003</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214.43176992812323</v>
      </c>
      <c r="D22" s="23">
        <v>202.513210820561</v>
      </c>
      <c r="E22" s="23">
        <v>591.06036094010597</v>
      </c>
      <c r="F22" s="23">
        <v>378.119078955394</v>
      </c>
      <c r="G22" s="23">
        <v>344.11404425034789</v>
      </c>
      <c r="H22" s="23">
        <v>326.395000431254</v>
      </c>
      <c r="I22" s="23">
        <v>304.69449043146898</v>
      </c>
      <c r="J22" s="23">
        <v>314.176196558024</v>
      </c>
      <c r="K22" s="23">
        <v>286.89386426677601</v>
      </c>
      <c r="L22" s="23">
        <v>275.55765211327792</v>
      </c>
      <c r="M22" s="23">
        <v>246.27459567642398</v>
      </c>
      <c r="N22" s="23">
        <v>2873.2909426731039</v>
      </c>
      <c r="O22" s="23">
        <v>3109.5023468347699</v>
      </c>
      <c r="P22" s="23">
        <v>659.07952054490693</v>
      </c>
      <c r="Q22" s="23">
        <v>2177.2013565603079</v>
      </c>
      <c r="R22" s="23">
        <v>1119.0488338965499</v>
      </c>
      <c r="S22" s="23">
        <v>2554.3833483768449</v>
      </c>
      <c r="T22" s="23">
        <v>2810.4258668876496</v>
      </c>
      <c r="U22" s="23">
        <v>2717.5139363547582</v>
      </c>
      <c r="V22" s="23">
        <v>3101.1940946955701</v>
      </c>
      <c r="W22" s="23">
        <v>3023.3445062771557</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1.6448550299999998E-5</v>
      </c>
      <c r="D24" s="23">
        <v>0.54524013243469993</v>
      </c>
      <c r="E24" s="23">
        <v>37.023326776216805</v>
      </c>
      <c r="F24" s="23">
        <v>164.16961228051119</v>
      </c>
      <c r="G24" s="23">
        <v>77.266698650720897</v>
      </c>
      <c r="H24" s="23">
        <v>50.582546464351203</v>
      </c>
      <c r="I24" s="23">
        <v>71.499806164327708</v>
      </c>
      <c r="J24" s="23">
        <v>163.0135114122744</v>
      </c>
      <c r="K24" s="23">
        <v>130.0290472667013</v>
      </c>
      <c r="L24" s="23">
        <v>86.763032345801406</v>
      </c>
      <c r="M24" s="23">
        <v>93.523482374113101</v>
      </c>
      <c r="N24" s="23">
        <v>361.78268592979703</v>
      </c>
      <c r="O24" s="23">
        <v>121.01632093814889</v>
      </c>
      <c r="P24" s="23">
        <v>105.066752277522</v>
      </c>
      <c r="Q24" s="23">
        <v>399.71455558829302</v>
      </c>
      <c r="R24" s="23">
        <v>160.5466634765713</v>
      </c>
      <c r="S24" s="23">
        <v>458.23646889285749</v>
      </c>
      <c r="T24" s="23">
        <v>201.41157706127041</v>
      </c>
      <c r="U24" s="23">
        <v>440.1715776797376</v>
      </c>
      <c r="V24" s="23">
        <v>242.57530489371291</v>
      </c>
      <c r="W24" s="23">
        <v>410.362838507974</v>
      </c>
    </row>
    <row r="25" spans="1:23">
      <c r="A25" s="27" t="s">
        <v>119</v>
      </c>
      <c r="B25" s="27" t="s">
        <v>61</v>
      </c>
      <c r="C25" s="23">
        <v>12586.11066</v>
      </c>
      <c r="D25" s="23">
        <v>11314.3248</v>
      </c>
      <c r="E25" s="23">
        <v>9564.0343599999997</v>
      </c>
      <c r="F25" s="23">
        <v>13043.837160000001</v>
      </c>
      <c r="G25" s="23">
        <v>12726.105210000002</v>
      </c>
      <c r="H25" s="23">
        <v>10510.319</v>
      </c>
      <c r="I25" s="23">
        <v>9940.8341400000008</v>
      </c>
      <c r="J25" s="23">
        <v>13305.83591</v>
      </c>
      <c r="K25" s="23">
        <v>10542.50452</v>
      </c>
      <c r="L25" s="23">
        <v>11156.934019999999</v>
      </c>
      <c r="M25" s="23">
        <v>7264.1765399999995</v>
      </c>
      <c r="N25" s="23">
        <v>9415.7044999999998</v>
      </c>
      <c r="O25" s="23">
        <v>9859.6533700000018</v>
      </c>
      <c r="P25" s="23">
        <v>9506.0904499999997</v>
      </c>
      <c r="Q25" s="23">
        <v>8697.8874200000009</v>
      </c>
      <c r="R25" s="23">
        <v>7557.1367599999994</v>
      </c>
      <c r="S25" s="23">
        <v>9438.7407400000011</v>
      </c>
      <c r="T25" s="23">
        <v>7199.23639</v>
      </c>
      <c r="U25" s="23">
        <v>6427.6716099999994</v>
      </c>
      <c r="V25" s="23">
        <v>6184.1319000000003</v>
      </c>
      <c r="W25" s="23">
        <v>5311.3491599999998</v>
      </c>
    </row>
    <row r="26" spans="1:23">
      <c r="A26" s="27" t="s">
        <v>119</v>
      </c>
      <c r="B26" s="27" t="s">
        <v>65</v>
      </c>
      <c r="C26" s="23">
        <v>14232.829510206211</v>
      </c>
      <c r="D26" s="23">
        <v>15700.460971823733</v>
      </c>
      <c r="E26" s="23">
        <v>14067.539292180178</v>
      </c>
      <c r="F26" s="23">
        <v>13090.915931692904</v>
      </c>
      <c r="G26" s="23">
        <v>12863.358149833091</v>
      </c>
      <c r="H26" s="23">
        <v>12867.311121755387</v>
      </c>
      <c r="I26" s="23">
        <v>12081.641066510743</v>
      </c>
      <c r="J26" s="23">
        <v>9310.9460859778756</v>
      </c>
      <c r="K26" s="23">
        <v>8196.2088041254046</v>
      </c>
      <c r="L26" s="23">
        <v>8495.1534954975341</v>
      </c>
      <c r="M26" s="23">
        <v>9401.5889191926417</v>
      </c>
      <c r="N26" s="23">
        <v>10583.676838066598</v>
      </c>
      <c r="O26" s="23">
        <v>10344.04227226629</v>
      </c>
      <c r="P26" s="23">
        <v>12553.870206110996</v>
      </c>
      <c r="Q26" s="23">
        <v>22460.123046771558</v>
      </c>
      <c r="R26" s="23">
        <v>21049.200660441311</v>
      </c>
      <c r="S26" s="23">
        <v>19468.589287284736</v>
      </c>
      <c r="T26" s="23">
        <v>16625.134750321587</v>
      </c>
      <c r="U26" s="23">
        <v>16536.150414085114</v>
      </c>
      <c r="V26" s="23">
        <v>15076.839809333662</v>
      </c>
      <c r="W26" s="23">
        <v>16607.451090973875</v>
      </c>
    </row>
    <row r="27" spans="1:23">
      <c r="A27" s="27" t="s">
        <v>119</v>
      </c>
      <c r="B27" s="27" t="s">
        <v>64</v>
      </c>
      <c r="C27" s="23">
        <v>49.212241001935425</v>
      </c>
      <c r="D27" s="23">
        <v>49.65524487304684</v>
      </c>
      <c r="E27" s="23">
        <v>47.173629382892329</v>
      </c>
      <c r="F27" s="23">
        <v>42.881549402801596</v>
      </c>
      <c r="G27" s="23">
        <v>38.501696636899673</v>
      </c>
      <c r="H27" s="23">
        <v>39.392361151303788</v>
      </c>
      <c r="I27" s="23">
        <v>37.42690392004392</v>
      </c>
      <c r="J27" s="23">
        <v>32.022461518500627</v>
      </c>
      <c r="K27" s="23">
        <v>31.305870450471598</v>
      </c>
      <c r="L27" s="23">
        <v>31.06557196979362</v>
      </c>
      <c r="M27" s="23">
        <v>29.685892786843226</v>
      </c>
      <c r="N27" s="23">
        <v>30.635627388696857</v>
      </c>
      <c r="O27" s="23">
        <v>28.352721146597673</v>
      </c>
      <c r="P27" s="23">
        <v>25.543978643091432</v>
      </c>
      <c r="Q27" s="23">
        <v>27.714985978069652</v>
      </c>
      <c r="R27" s="23">
        <v>26.441349884075667</v>
      </c>
      <c r="S27" s="23">
        <v>24.066455082299932</v>
      </c>
      <c r="T27" s="23">
        <v>22.333810438680953</v>
      </c>
      <c r="U27" s="23">
        <v>22.839347776783615</v>
      </c>
      <c r="V27" s="23">
        <v>21.841096125198309</v>
      </c>
      <c r="W27" s="23">
        <v>21.015604359262419</v>
      </c>
    </row>
    <row r="28" spans="1:23">
      <c r="A28" s="27" t="s">
        <v>119</v>
      </c>
      <c r="B28" s="27" t="s">
        <v>32</v>
      </c>
      <c r="C28" s="23">
        <v>4.8198944999999998E-9</v>
      </c>
      <c r="D28" s="23">
        <v>4.6028075999999998E-9</v>
      </c>
      <c r="E28" s="23">
        <v>4.3151819999999994E-9</v>
      </c>
      <c r="F28" s="23">
        <v>4.0830529999999996E-9</v>
      </c>
      <c r="G28" s="23">
        <v>3.78651379999999E-9</v>
      </c>
      <c r="H28" s="23">
        <v>4.4222255999999898E-9</v>
      </c>
      <c r="I28" s="23">
        <v>5.9101385E-9</v>
      </c>
      <c r="J28" s="23">
        <v>7.2506035999999902E-9</v>
      </c>
      <c r="K28" s="23">
        <v>6.8378180000000005E-9</v>
      </c>
      <c r="L28" s="23">
        <v>1.8222973999999999E-8</v>
      </c>
      <c r="M28" s="23">
        <v>9.2243804999999996E-8</v>
      </c>
      <c r="N28" s="23">
        <v>6.9710555999999993E-2</v>
      </c>
      <c r="O28" s="23">
        <v>0.34605435000000001</v>
      </c>
      <c r="P28" s="23">
        <v>0.31891222999999902</v>
      </c>
      <c r="Q28" s="23">
        <v>0.74522199999999994</v>
      </c>
      <c r="R28" s="23">
        <v>0.96119280000000007</v>
      </c>
      <c r="S28" s="23">
        <v>0.88434939999999995</v>
      </c>
      <c r="T28" s="23">
        <v>0.84689409999999998</v>
      </c>
      <c r="U28" s="23">
        <v>0.95580993999999997</v>
      </c>
      <c r="V28" s="23">
        <v>0.88300323000000003</v>
      </c>
      <c r="W28" s="23">
        <v>0.85016890000000001</v>
      </c>
    </row>
    <row r="29" spans="1:23">
      <c r="A29" s="27" t="s">
        <v>119</v>
      </c>
      <c r="B29" s="27" t="s">
        <v>69</v>
      </c>
      <c r="C29" s="23">
        <v>56.067615999999994</v>
      </c>
      <c r="D29" s="23">
        <v>99.049183999999997</v>
      </c>
      <c r="E29" s="23">
        <v>49.394179008872044</v>
      </c>
      <c r="F29" s="23">
        <v>388.62952651030258</v>
      </c>
      <c r="G29" s="23">
        <v>133.77053200944329</v>
      </c>
      <c r="H29" s="23">
        <v>62.72903200886968</v>
      </c>
      <c r="I29" s="23">
        <v>246.8592100092647</v>
      </c>
      <c r="J29" s="23">
        <v>362.68212701095251</v>
      </c>
      <c r="K29" s="23">
        <v>505.29608001048081</v>
      </c>
      <c r="L29" s="23">
        <v>924.42974001049083</v>
      </c>
      <c r="M29" s="23">
        <v>339.86261001123063</v>
      </c>
      <c r="N29" s="23">
        <v>1195.4533900319047</v>
      </c>
      <c r="O29" s="23">
        <v>983.54376002923811</v>
      </c>
      <c r="P29" s="23">
        <v>818.52368602784179</v>
      </c>
      <c r="Q29" s="23">
        <v>930.73068607003859</v>
      </c>
      <c r="R29" s="23">
        <v>684.61862497000016</v>
      </c>
      <c r="S29" s="23">
        <v>613.5103024199999</v>
      </c>
      <c r="T29" s="23">
        <v>591.46000249999986</v>
      </c>
      <c r="U29" s="23">
        <v>613.96266306000007</v>
      </c>
      <c r="V29" s="23">
        <v>602.01205746000016</v>
      </c>
      <c r="W29" s="23">
        <v>559.50534979999986</v>
      </c>
    </row>
    <row r="30" spans="1:23">
      <c r="A30" s="27" t="s">
        <v>119</v>
      </c>
      <c r="B30" s="27" t="s">
        <v>52</v>
      </c>
      <c r="C30" s="23">
        <v>8.7748465299999995E-2</v>
      </c>
      <c r="D30" s="23">
        <v>0.11097341569999999</v>
      </c>
      <c r="E30" s="23">
        <v>0.1089452023</v>
      </c>
      <c r="F30" s="23">
        <v>0.22264139599999999</v>
      </c>
      <c r="G30" s="23">
        <v>0.34761312299999991</v>
      </c>
      <c r="H30" s="23">
        <v>0.450835918</v>
      </c>
      <c r="I30" s="23">
        <v>0.48370195999999999</v>
      </c>
      <c r="J30" s="23">
        <v>0.56539444599999999</v>
      </c>
      <c r="K30" s="23">
        <v>0.7174421299999999</v>
      </c>
      <c r="L30" s="23">
        <v>0.82157855999999996</v>
      </c>
      <c r="M30" s="23">
        <v>0.90733881999999999</v>
      </c>
      <c r="N30" s="23">
        <v>0.92158870999999998</v>
      </c>
      <c r="O30" s="23">
        <v>0.97216188000000003</v>
      </c>
      <c r="P30" s="23">
        <v>1.0159284800000001</v>
      </c>
      <c r="Q30" s="23">
        <v>1.0113553</v>
      </c>
      <c r="R30" s="23">
        <v>1.0208098999999999</v>
      </c>
      <c r="S30" s="23">
        <v>0.98422322000000007</v>
      </c>
      <c r="T30" s="23">
        <v>0.99469505999999996</v>
      </c>
      <c r="U30" s="23">
        <v>0.99719851999999898</v>
      </c>
      <c r="V30" s="23">
        <v>0.99501958999999984</v>
      </c>
      <c r="W30" s="23">
        <v>1.0196252300000002</v>
      </c>
    </row>
    <row r="31" spans="1:23">
      <c r="A31" s="29" t="s">
        <v>118</v>
      </c>
      <c r="B31" s="29"/>
      <c r="C31" s="28">
        <v>191911.21069758481</v>
      </c>
      <c r="D31" s="28">
        <v>165810.76396764975</v>
      </c>
      <c r="E31" s="28">
        <v>150504.5834692794</v>
      </c>
      <c r="F31" s="28">
        <v>151991.08027233163</v>
      </c>
      <c r="G31" s="28">
        <v>134771.69165835375</v>
      </c>
      <c r="H31" s="28">
        <v>119451.49872184964</v>
      </c>
      <c r="I31" s="28">
        <v>105785.01839206743</v>
      </c>
      <c r="J31" s="28">
        <v>104689.95573982819</v>
      </c>
      <c r="K31" s="28">
        <v>99700.48140276401</v>
      </c>
      <c r="L31" s="28">
        <v>100028.16004072702</v>
      </c>
      <c r="M31" s="28">
        <v>90577.868159662248</v>
      </c>
      <c r="N31" s="28">
        <v>71233.098594058203</v>
      </c>
      <c r="O31" s="28">
        <v>70213.963531185815</v>
      </c>
      <c r="P31" s="28">
        <v>67189.17540757652</v>
      </c>
      <c r="Q31" s="28">
        <v>47789.375364898231</v>
      </c>
      <c r="R31" s="28">
        <v>43108.8197676985</v>
      </c>
      <c r="S31" s="28">
        <v>44407.834299636743</v>
      </c>
      <c r="T31" s="28">
        <v>38628.341894709185</v>
      </c>
      <c r="U31" s="28">
        <v>37294.618385896392</v>
      </c>
      <c r="V31" s="28">
        <v>34783.083205048148</v>
      </c>
      <c r="W31" s="28">
        <v>35180.944200118269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166077.304</v>
      </c>
      <c r="D34" s="23">
        <v>162406.37049999999</v>
      </c>
      <c r="E34" s="23">
        <v>163225.8155</v>
      </c>
      <c r="F34" s="23">
        <v>149679.6269</v>
      </c>
      <c r="G34" s="23">
        <v>141365.1801280228</v>
      </c>
      <c r="H34" s="23">
        <v>129147.1969395074</v>
      </c>
      <c r="I34" s="23">
        <v>112784.56270431211</v>
      </c>
      <c r="J34" s="23">
        <v>100705.7281024472</v>
      </c>
      <c r="K34" s="23">
        <v>93509.772068348902</v>
      </c>
      <c r="L34" s="23">
        <v>87409.351690726398</v>
      </c>
      <c r="M34" s="23">
        <v>80050.434876901651</v>
      </c>
      <c r="N34" s="23">
        <v>80868.281049983911</v>
      </c>
      <c r="O34" s="23">
        <v>79213.055484489392</v>
      </c>
      <c r="P34" s="23">
        <v>73404.626946087868</v>
      </c>
      <c r="Q34" s="23">
        <v>61835.470700000005</v>
      </c>
      <c r="R34" s="23">
        <v>51565.727100000004</v>
      </c>
      <c r="S34" s="23">
        <v>36993.592100000002</v>
      </c>
      <c r="T34" s="23">
        <v>36081.907799999994</v>
      </c>
      <c r="U34" s="23">
        <v>33504.163699999997</v>
      </c>
      <c r="V34" s="23">
        <v>31732.950099999998</v>
      </c>
      <c r="W34" s="23">
        <v>27924.667000000001</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7172.4278843492439</v>
      </c>
      <c r="D36" s="23">
        <v>6798.6475434980039</v>
      </c>
      <c r="E36" s="23">
        <v>7137.086503473196</v>
      </c>
      <c r="F36" s="23">
        <v>1394.8991190912302</v>
      </c>
      <c r="G36" s="23">
        <v>1214.787515716554</v>
      </c>
      <c r="H36" s="23">
        <v>1144.9000021366789</v>
      </c>
      <c r="I36" s="23">
        <v>1081.2572436162893</v>
      </c>
      <c r="J36" s="23">
        <v>1292.2628767546069</v>
      </c>
      <c r="K36" s="23">
        <v>964.69177959667445</v>
      </c>
      <c r="L36" s="23">
        <v>1101.2726147684114</v>
      </c>
      <c r="M36" s="23">
        <v>1124.7807014962279</v>
      </c>
      <c r="N36" s="23">
        <v>4020.6959316436828</v>
      </c>
      <c r="O36" s="23">
        <v>4193.2016218993513</v>
      </c>
      <c r="P36" s="23">
        <v>2038.2871812411331</v>
      </c>
      <c r="Q36" s="23">
        <v>4680.3680419818093</v>
      </c>
      <c r="R36" s="23">
        <v>2595.3763221942559</v>
      </c>
      <c r="S36" s="23">
        <v>4825.1714783859379</v>
      </c>
      <c r="T36" s="23">
        <v>4738.7485253722471</v>
      </c>
      <c r="U36" s="23">
        <v>3946.039554838906</v>
      </c>
      <c r="V36" s="23">
        <v>4304.0034520566296</v>
      </c>
      <c r="W36" s="23">
        <v>4215.8551528461994</v>
      </c>
    </row>
    <row r="37" spans="1:23">
      <c r="A37" s="27" t="s">
        <v>120</v>
      </c>
      <c r="B37" s="27" t="s">
        <v>28</v>
      </c>
      <c r="C37" s="23">
        <v>236.93922000000001</v>
      </c>
      <c r="D37" s="23">
        <v>226.55807999999999</v>
      </c>
      <c r="E37" s="23">
        <v>425.05915999999996</v>
      </c>
      <c r="F37" s="23">
        <v>397.76029999999997</v>
      </c>
      <c r="G37" s="23">
        <v>374.64087999999998</v>
      </c>
      <c r="H37" s="23">
        <v>355.07675</v>
      </c>
      <c r="I37" s="23">
        <v>332.78309999999999</v>
      </c>
      <c r="J37" s="23">
        <v>316.17920000000004</v>
      </c>
      <c r="K37" s="23">
        <v>297.31384000000003</v>
      </c>
      <c r="L37" s="23">
        <v>281.51655999999997</v>
      </c>
      <c r="M37" s="23">
        <v>266.76155999999997</v>
      </c>
      <c r="N37" s="23">
        <v>943.85656000000006</v>
      </c>
      <c r="O37" s="23">
        <v>995.20675000000006</v>
      </c>
      <c r="P37" s="23">
        <v>664.6480600000001</v>
      </c>
      <c r="Q37" s="23">
        <v>921.99770000000001</v>
      </c>
      <c r="R37" s="23">
        <v>693.8528</v>
      </c>
      <c r="S37" s="23">
        <v>902.82130000000006</v>
      </c>
      <c r="T37" s="23">
        <v>852.92656000000011</v>
      </c>
      <c r="U37" s="23">
        <v>708.23306000000002</v>
      </c>
      <c r="V37" s="23">
        <v>683.92193999999995</v>
      </c>
      <c r="W37" s="23">
        <v>686.3877</v>
      </c>
    </row>
    <row r="38" spans="1:23">
      <c r="A38" s="27" t="s">
        <v>120</v>
      </c>
      <c r="B38" s="27" t="s">
        <v>62</v>
      </c>
      <c r="C38" s="23">
        <v>2.777996031999999E-5</v>
      </c>
      <c r="D38" s="23">
        <v>2.574453963E-5</v>
      </c>
      <c r="E38" s="23">
        <v>2.5656045329999983E-5</v>
      </c>
      <c r="F38" s="23">
        <v>49.111752235465922</v>
      </c>
      <c r="G38" s="23">
        <v>77.733570700055296</v>
      </c>
      <c r="H38" s="23">
        <v>69.790702689706407</v>
      </c>
      <c r="I38" s="23">
        <v>58.973382766349239</v>
      </c>
      <c r="J38" s="23">
        <v>166.00659372764602</v>
      </c>
      <c r="K38" s="23">
        <v>32.824000613159249</v>
      </c>
      <c r="L38" s="23">
        <v>31.503323100332722</v>
      </c>
      <c r="M38" s="23">
        <v>82.405265525089774</v>
      </c>
      <c r="N38" s="23">
        <v>137.15298374887021</v>
      </c>
      <c r="O38" s="23">
        <v>114.09355426219241</v>
      </c>
      <c r="P38" s="23">
        <v>56.827862750584998</v>
      </c>
      <c r="Q38" s="23">
        <v>281.89245926747037</v>
      </c>
      <c r="R38" s="23">
        <v>172.25864632298232</v>
      </c>
      <c r="S38" s="23">
        <v>565.02475541421143</v>
      </c>
      <c r="T38" s="23">
        <v>223.9291574101523</v>
      </c>
      <c r="U38" s="23">
        <v>711.47880669148799</v>
      </c>
      <c r="V38" s="23">
        <v>471.06519850025137</v>
      </c>
      <c r="W38" s="23">
        <v>589.70583387523595</v>
      </c>
    </row>
    <row r="39" spans="1:23">
      <c r="A39" s="27" t="s">
        <v>120</v>
      </c>
      <c r="B39" s="27" t="s">
        <v>61</v>
      </c>
      <c r="C39" s="23">
        <v>4309.6284000000005</v>
      </c>
      <c r="D39" s="23">
        <v>4043.3122999999996</v>
      </c>
      <c r="E39" s="23">
        <v>3814.6066000000001</v>
      </c>
      <c r="F39" s="23">
        <v>3573.35</v>
      </c>
      <c r="G39" s="23">
        <v>3361.2538</v>
      </c>
      <c r="H39" s="23">
        <v>3165.1169</v>
      </c>
      <c r="I39" s="23">
        <v>2983.7898</v>
      </c>
      <c r="J39" s="23">
        <v>2795.2337000000002</v>
      </c>
      <c r="K39" s="23">
        <v>2634.1450599999998</v>
      </c>
      <c r="L39" s="23">
        <v>2472.7695600000002</v>
      </c>
      <c r="M39" s="23">
        <v>2334.1827999999996</v>
      </c>
      <c r="N39" s="23">
        <v>2185.9324999999999</v>
      </c>
      <c r="O39" s="23">
        <v>2054.1897000000004</v>
      </c>
      <c r="P39" s="23">
        <v>1929.7736499999999</v>
      </c>
      <c r="Q39" s="23">
        <v>1823.1349000000002</v>
      </c>
      <c r="R39" s="23">
        <v>1704.5551</v>
      </c>
      <c r="S39" s="23">
        <v>603.63106000000005</v>
      </c>
      <c r="T39" s="23">
        <v>569.2482</v>
      </c>
      <c r="U39" s="23">
        <v>528.89656000000002</v>
      </c>
      <c r="V39" s="23">
        <v>501.75315999999998</v>
      </c>
      <c r="W39" s="23">
        <v>473.20940000000002</v>
      </c>
    </row>
    <row r="40" spans="1:23">
      <c r="A40" s="27" t="s">
        <v>120</v>
      </c>
      <c r="B40" s="27" t="s">
        <v>65</v>
      </c>
      <c r="C40" s="23">
        <v>5011.5468558703005</v>
      </c>
      <c r="D40" s="23">
        <v>4376.4315535580481</v>
      </c>
      <c r="E40" s="23">
        <v>4074.2039905177098</v>
      </c>
      <c r="F40" s="23">
        <v>3408.6965503627298</v>
      </c>
      <c r="G40" s="23">
        <v>6617.5827227659638</v>
      </c>
      <c r="H40" s="23">
        <v>10142.378120113666</v>
      </c>
      <c r="I40" s="23">
        <v>14517.838854749234</v>
      </c>
      <c r="J40" s="23">
        <v>20887.086048075991</v>
      </c>
      <c r="K40" s="23">
        <v>23029.441473044444</v>
      </c>
      <c r="L40" s="23">
        <v>22259.082058994511</v>
      </c>
      <c r="M40" s="23">
        <v>19558.205026556559</v>
      </c>
      <c r="N40" s="23">
        <v>20040.097895886945</v>
      </c>
      <c r="O40" s="23">
        <v>17086.817197138425</v>
      </c>
      <c r="P40" s="23">
        <v>18925.284297962124</v>
      </c>
      <c r="Q40" s="23">
        <v>21752.804244085492</v>
      </c>
      <c r="R40" s="23">
        <v>27754.420531911099</v>
      </c>
      <c r="S40" s="23">
        <v>32218.628028491275</v>
      </c>
      <c r="T40" s="23">
        <v>30541.856891221323</v>
      </c>
      <c r="U40" s="23">
        <v>29360.092984647708</v>
      </c>
      <c r="V40" s="23">
        <v>26444.032599311828</v>
      </c>
      <c r="W40" s="23">
        <v>25461.996169085993</v>
      </c>
    </row>
    <row r="41" spans="1:23">
      <c r="A41" s="27" t="s">
        <v>120</v>
      </c>
      <c r="B41" s="27" t="s">
        <v>64</v>
      </c>
      <c r="C41" s="23">
        <v>52.635414092956758</v>
      </c>
      <c r="D41" s="23">
        <v>52.354467624961806</v>
      </c>
      <c r="E41" s="23">
        <v>50.228289774768534</v>
      </c>
      <c r="F41" s="23">
        <v>45.374611454283453</v>
      </c>
      <c r="G41" s="23">
        <v>41.833519032656028</v>
      </c>
      <c r="H41" s="23">
        <v>41.787663811092926</v>
      </c>
      <c r="I41" s="23">
        <v>39.333497274480131</v>
      </c>
      <c r="J41" s="23">
        <v>31.457941727201575</v>
      </c>
      <c r="K41" s="23">
        <v>32.939148585842396</v>
      </c>
      <c r="L41" s="23">
        <v>32.261689663739844</v>
      </c>
      <c r="M41" s="23">
        <v>31.357533056595027</v>
      </c>
      <c r="N41" s="23">
        <v>29.949204327883425</v>
      </c>
      <c r="O41" s="23">
        <v>27.095284636915196</v>
      </c>
      <c r="P41" s="23">
        <v>25.007153868401879</v>
      </c>
      <c r="Q41" s="23">
        <v>25.556024021105507</v>
      </c>
      <c r="R41" s="23">
        <v>23.196058997572532</v>
      </c>
      <c r="S41" s="23">
        <v>18.13260415407224</v>
      </c>
      <c r="T41" s="23">
        <v>19.017196224785966</v>
      </c>
      <c r="U41" s="23">
        <v>18.672086874040634</v>
      </c>
      <c r="V41" s="23">
        <v>18.108223963519592</v>
      </c>
      <c r="W41" s="23">
        <v>17.321062948753887</v>
      </c>
    </row>
    <row r="42" spans="1:23">
      <c r="A42" s="27" t="s">
        <v>120</v>
      </c>
      <c r="B42" s="27" t="s">
        <v>32</v>
      </c>
      <c r="C42" s="23">
        <v>0.23123640494869999</v>
      </c>
      <c r="D42" s="23">
        <v>0.22118864472786767</v>
      </c>
      <c r="E42" s="23">
        <v>0.213459874488555</v>
      </c>
      <c r="F42" s="23">
        <v>0.22600209422013898</v>
      </c>
      <c r="G42" s="23">
        <v>0.23425359397229539</v>
      </c>
      <c r="H42" s="23">
        <v>0.21681047516515459</v>
      </c>
      <c r="I42" s="23">
        <v>0.19089946661247029</v>
      </c>
      <c r="J42" s="23">
        <v>0.178915919913743</v>
      </c>
      <c r="K42" s="23">
        <v>0.17366710966011101</v>
      </c>
      <c r="L42" s="23">
        <v>0.15843622609253402</v>
      </c>
      <c r="M42" s="23">
        <v>0.15052997464323201</v>
      </c>
      <c r="N42" s="23">
        <v>0.14360705200208701</v>
      </c>
      <c r="O42" s="23">
        <v>0.20849511999999992</v>
      </c>
      <c r="P42" s="23">
        <v>0.19746359000000002</v>
      </c>
      <c r="Q42" s="23">
        <v>0.60871438999999905</v>
      </c>
      <c r="R42" s="23">
        <v>0.78740440999999994</v>
      </c>
      <c r="S42" s="23">
        <v>0.72669057999999997</v>
      </c>
      <c r="T42" s="23">
        <v>0.68822362000000004</v>
      </c>
      <c r="U42" s="23">
        <v>0.67452473999999996</v>
      </c>
      <c r="V42" s="23">
        <v>0.64029927599999992</v>
      </c>
      <c r="W42" s="23">
        <v>0.60689526000000005</v>
      </c>
    </row>
    <row r="43" spans="1:23">
      <c r="A43" s="27" t="s">
        <v>120</v>
      </c>
      <c r="B43" s="27" t="s">
        <v>69</v>
      </c>
      <c r="C43" s="23">
        <v>221.23308</v>
      </c>
      <c r="D43" s="23">
        <v>183.64510999999999</v>
      </c>
      <c r="E43" s="23">
        <v>64.271820004401775</v>
      </c>
      <c r="F43" s="23">
        <v>1655.2942000048922</v>
      </c>
      <c r="G43" s="23">
        <v>1594.1795000049367</v>
      </c>
      <c r="H43" s="23">
        <v>1612.9011000048947</v>
      </c>
      <c r="I43" s="23">
        <v>998.71125000476809</v>
      </c>
      <c r="J43" s="23">
        <v>1518.0528000066035</v>
      </c>
      <c r="K43" s="23">
        <v>2274.9232000064208</v>
      </c>
      <c r="L43" s="23">
        <v>2440.5382000061127</v>
      </c>
      <c r="M43" s="23">
        <v>2220.5188000058438</v>
      </c>
      <c r="N43" s="23">
        <v>2625.4262000177678</v>
      </c>
      <c r="O43" s="23">
        <v>2335.0425000169125</v>
      </c>
      <c r="P43" s="23">
        <v>2108.8035000160853</v>
      </c>
      <c r="Q43" s="23">
        <v>1834.3240000207611</v>
      </c>
      <c r="R43" s="23">
        <v>1502.4572001629861</v>
      </c>
      <c r="S43" s="23">
        <v>1240.35381663</v>
      </c>
      <c r="T43" s="23">
        <v>1228.5946946400002</v>
      </c>
      <c r="U43" s="23">
        <v>1178.9177842000001</v>
      </c>
      <c r="V43" s="23">
        <v>1088.41883547</v>
      </c>
      <c r="W43" s="23">
        <v>1122.2124665199999</v>
      </c>
    </row>
    <row r="44" spans="1:23">
      <c r="A44" s="27" t="s">
        <v>120</v>
      </c>
      <c r="B44" s="27" t="s">
        <v>52</v>
      </c>
      <c r="C44" s="23">
        <v>3.6892192300000001E-2</v>
      </c>
      <c r="D44" s="23">
        <v>4.8595738399999991E-2</v>
      </c>
      <c r="E44" s="23">
        <v>7.1242781599999985E-2</v>
      </c>
      <c r="F44" s="23">
        <v>0.1144958229999999</v>
      </c>
      <c r="G44" s="23">
        <v>0.17333089300000001</v>
      </c>
      <c r="H44" s="23">
        <v>0.225023216</v>
      </c>
      <c r="I44" s="23">
        <v>0.25635168399999997</v>
      </c>
      <c r="J44" s="23">
        <v>0.30331675299999988</v>
      </c>
      <c r="K44" s="23">
        <v>0.40493783999999905</v>
      </c>
      <c r="L44" s="23">
        <v>0.415744644</v>
      </c>
      <c r="M44" s="23">
        <v>0.52689325999999992</v>
      </c>
      <c r="N44" s="23">
        <v>0.58851070999999999</v>
      </c>
      <c r="O44" s="23">
        <v>0.63455345399999996</v>
      </c>
      <c r="P44" s="23">
        <v>0.70899025999999998</v>
      </c>
      <c r="Q44" s="23">
        <v>0.68555489000000003</v>
      </c>
      <c r="R44" s="23">
        <v>0.71117706000000003</v>
      </c>
      <c r="S44" s="23">
        <v>0.68732153600000001</v>
      </c>
      <c r="T44" s="23">
        <v>0.69435705000000003</v>
      </c>
      <c r="U44" s="23">
        <v>0.707105709999999</v>
      </c>
      <c r="V44" s="23">
        <v>0.720634784999999</v>
      </c>
      <c r="W44" s="23">
        <v>0.72539793999999891</v>
      </c>
    </row>
    <row r="45" spans="1:23">
      <c r="A45" s="29" t="s">
        <v>118</v>
      </c>
      <c r="B45" s="29"/>
      <c r="C45" s="28">
        <v>182860.48180209246</v>
      </c>
      <c r="D45" s="28">
        <v>177903.67447042553</v>
      </c>
      <c r="E45" s="28">
        <v>178727.00006942172</v>
      </c>
      <c r="F45" s="28">
        <v>158548.81923314373</v>
      </c>
      <c r="G45" s="28">
        <v>153053.01213623802</v>
      </c>
      <c r="H45" s="28">
        <v>144066.24707825852</v>
      </c>
      <c r="I45" s="28">
        <v>131798.53858271847</v>
      </c>
      <c r="J45" s="28">
        <v>126193.95446273265</v>
      </c>
      <c r="K45" s="28">
        <v>120501.127370189</v>
      </c>
      <c r="L45" s="28">
        <v>113587.75749725339</v>
      </c>
      <c r="M45" s="28">
        <v>103448.12776353612</v>
      </c>
      <c r="N45" s="28">
        <v>108225.96612559128</v>
      </c>
      <c r="O45" s="28">
        <v>103683.65959242628</v>
      </c>
      <c r="P45" s="28">
        <v>97044.455151910108</v>
      </c>
      <c r="Q45" s="28">
        <v>91321.2240693559</v>
      </c>
      <c r="R45" s="28">
        <v>84509.386559425926</v>
      </c>
      <c r="S45" s="28">
        <v>76127.001326445505</v>
      </c>
      <c r="T45" s="28">
        <v>73027.634330228509</v>
      </c>
      <c r="U45" s="28">
        <v>68777.576753052141</v>
      </c>
      <c r="V45" s="28">
        <v>64155.834673832222</v>
      </c>
      <c r="W45" s="28">
        <v>59369.142318756181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110212.1137</v>
      </c>
      <c r="D49" s="23">
        <v>101593.60249999999</v>
      </c>
      <c r="E49" s="23">
        <v>99266.935500000007</v>
      </c>
      <c r="F49" s="23">
        <v>91865.813999999998</v>
      </c>
      <c r="G49" s="23">
        <v>88563.4035</v>
      </c>
      <c r="H49" s="23">
        <v>82656.381500000003</v>
      </c>
      <c r="I49" s="23">
        <v>79204.170499999993</v>
      </c>
      <c r="J49" s="23">
        <v>73525.311499999996</v>
      </c>
      <c r="K49" s="23">
        <v>65165.944000000003</v>
      </c>
      <c r="L49" s="23">
        <v>58977.453000000001</v>
      </c>
      <c r="M49" s="23">
        <v>52035.513500000001</v>
      </c>
      <c r="N49" s="23">
        <v>45198.3125</v>
      </c>
      <c r="O49" s="23">
        <v>41682.089999999997</v>
      </c>
      <c r="P49" s="23">
        <v>39285.262999999999</v>
      </c>
      <c r="Q49" s="23">
        <v>36368.440499999997</v>
      </c>
      <c r="R49" s="23">
        <v>34591.162499999999</v>
      </c>
      <c r="S49" s="23">
        <v>30714.853999999999</v>
      </c>
      <c r="T49" s="23">
        <v>30106.673500000001</v>
      </c>
      <c r="U49" s="23">
        <v>26976.655699999999</v>
      </c>
      <c r="V49" s="23">
        <v>26115.998</v>
      </c>
      <c r="W49" s="23">
        <v>25572.934499999999</v>
      </c>
    </row>
    <row r="50" spans="1:23">
      <c r="A50" s="27" t="s">
        <v>121</v>
      </c>
      <c r="B50" s="27" t="s">
        <v>18</v>
      </c>
      <c r="C50" s="23">
        <v>1.2603211999999899E-5</v>
      </c>
      <c r="D50" s="23">
        <v>1.1778063E-5</v>
      </c>
      <c r="E50" s="23">
        <v>1.1950802E-5</v>
      </c>
      <c r="F50" s="23">
        <v>1.3273449E-5</v>
      </c>
      <c r="G50" s="23">
        <v>1.2621228E-5</v>
      </c>
      <c r="H50" s="23">
        <v>1.2771026E-5</v>
      </c>
      <c r="I50" s="23">
        <v>1.2255901E-5</v>
      </c>
      <c r="J50" s="23">
        <v>1.3765582E-5</v>
      </c>
      <c r="K50" s="23">
        <v>1.5588262000000001E-5</v>
      </c>
      <c r="L50" s="23">
        <v>1.9037894999999999E-5</v>
      </c>
      <c r="M50" s="23">
        <v>1.8739908999999998E-5</v>
      </c>
      <c r="N50" s="23">
        <v>3.1405147000000004E-5</v>
      </c>
      <c r="O50" s="23">
        <v>3.1647775000000004E-5</v>
      </c>
      <c r="P50" s="23">
        <v>2.80746989999999E-5</v>
      </c>
      <c r="Q50" s="23">
        <v>2.9303776E-5</v>
      </c>
      <c r="R50" s="23">
        <v>2.6910231999999999E-5</v>
      </c>
      <c r="S50" s="23">
        <v>3.3137159999999996E-5</v>
      </c>
      <c r="T50" s="23">
        <v>3.15588E-5</v>
      </c>
      <c r="U50" s="23">
        <v>3.3762410000000001E-5</v>
      </c>
      <c r="V50" s="23">
        <v>3.198006E-5</v>
      </c>
      <c r="W50" s="23">
        <v>3.0465242999999999E-5</v>
      </c>
    </row>
    <row r="51" spans="1:23">
      <c r="A51" s="27" t="s">
        <v>121</v>
      </c>
      <c r="B51" s="27" t="s">
        <v>28</v>
      </c>
      <c r="C51" s="23">
        <v>15.875142</v>
      </c>
      <c r="D51" s="23">
        <v>16.813599999999997</v>
      </c>
      <c r="E51" s="23">
        <v>22.022779999999997</v>
      </c>
      <c r="F51" s="23">
        <v>1.5941129999999899E-6</v>
      </c>
      <c r="G51" s="23">
        <v>1.5171584999999999E-6</v>
      </c>
      <c r="H51" s="23">
        <v>1.4173492000000001E-6</v>
      </c>
      <c r="I51" s="23">
        <v>1.4030222E-6</v>
      </c>
      <c r="J51" s="23">
        <v>1.5354754000000001E-6</v>
      </c>
      <c r="K51" s="23">
        <v>1.5733226999999901E-6</v>
      </c>
      <c r="L51" s="23">
        <v>1.9279124999999998E-6</v>
      </c>
      <c r="M51" s="23">
        <v>1.4354700000000001E-6</v>
      </c>
      <c r="N51" s="23">
        <v>2.4591250999999999E-6</v>
      </c>
      <c r="O51" s="23">
        <v>2.4753245999999997E-6</v>
      </c>
      <c r="P51" s="23">
        <v>1.8672310000000001E-6</v>
      </c>
      <c r="Q51" s="23">
        <v>2.4648806999999998E-6</v>
      </c>
      <c r="R51" s="23">
        <v>2.1401296999999998E-6</v>
      </c>
      <c r="S51" s="23">
        <v>2.6176855999999998E-6</v>
      </c>
      <c r="T51" s="23">
        <v>2.2695104000000001E-6</v>
      </c>
      <c r="U51" s="23">
        <v>0</v>
      </c>
      <c r="V51" s="23">
        <v>0</v>
      </c>
      <c r="W51" s="23">
        <v>0</v>
      </c>
    </row>
    <row r="52" spans="1:23">
      <c r="A52" s="27" t="s">
        <v>121</v>
      </c>
      <c r="B52" s="27" t="s">
        <v>62</v>
      </c>
      <c r="C52" s="23">
        <v>85.357735493526604</v>
      </c>
      <c r="D52" s="23">
        <v>72.9324712964779</v>
      </c>
      <c r="E52" s="23">
        <v>164.84409777368788</v>
      </c>
      <c r="F52" s="23">
        <v>76.942938990911998</v>
      </c>
      <c r="G52" s="23">
        <v>81.589132424639089</v>
      </c>
      <c r="H52" s="23">
        <v>139.1316983119037</v>
      </c>
      <c r="I52" s="23">
        <v>88.048359161463907</v>
      </c>
      <c r="J52" s="23">
        <v>199.13812882159357</v>
      </c>
      <c r="K52" s="23">
        <v>114.91914081064628</v>
      </c>
      <c r="L52" s="23">
        <v>361.55877701936947</v>
      </c>
      <c r="M52" s="23">
        <v>83.282333417930005</v>
      </c>
      <c r="N52" s="23">
        <v>278.48217892040469</v>
      </c>
      <c r="O52" s="23">
        <v>258.53346571417001</v>
      </c>
      <c r="P52" s="23">
        <v>157.74828897543239</v>
      </c>
      <c r="Q52" s="23">
        <v>394.18397698849299</v>
      </c>
      <c r="R52" s="23">
        <v>281.41770016022298</v>
      </c>
      <c r="S52" s="23">
        <v>521.35953107859757</v>
      </c>
      <c r="T52" s="23">
        <v>246.88081941924932</v>
      </c>
      <c r="U52" s="23">
        <v>260.7061059391815</v>
      </c>
      <c r="V52" s="23">
        <v>228.89763391812059</v>
      </c>
      <c r="W52" s="23">
        <v>270.69757482780602</v>
      </c>
    </row>
    <row r="53" spans="1:23">
      <c r="A53" s="27" t="s">
        <v>121</v>
      </c>
      <c r="B53" s="27" t="s">
        <v>61</v>
      </c>
      <c r="C53" s="23">
        <v>17198.62816</v>
      </c>
      <c r="D53" s="23">
        <v>16125.56602</v>
      </c>
      <c r="E53" s="23">
        <v>13888.519990000003</v>
      </c>
      <c r="F53" s="23">
        <v>16108.21711</v>
      </c>
      <c r="G53" s="23">
        <v>15483.773839999998</v>
      </c>
      <c r="H53" s="23">
        <v>13826.0121</v>
      </c>
      <c r="I53" s="23">
        <v>13388.39488</v>
      </c>
      <c r="J53" s="23">
        <v>15945.508540000001</v>
      </c>
      <c r="K53" s="23">
        <v>12535.92087</v>
      </c>
      <c r="L53" s="23">
        <v>10043.89027</v>
      </c>
      <c r="M53" s="23">
        <v>9561.7716000000019</v>
      </c>
      <c r="N53" s="23">
        <v>8093.3891399999993</v>
      </c>
      <c r="O53" s="23">
        <v>9423.4950900000003</v>
      </c>
      <c r="P53" s="23">
        <v>9049.5301199999994</v>
      </c>
      <c r="Q53" s="23">
        <v>8153.3067000000001</v>
      </c>
      <c r="R53" s="23">
        <v>7668.8487500000001</v>
      </c>
      <c r="S53" s="23">
        <v>9114.2608800000016</v>
      </c>
      <c r="T53" s="23">
        <v>7108.34735</v>
      </c>
      <c r="U53" s="23">
        <v>5772.3872200000005</v>
      </c>
      <c r="V53" s="23">
        <v>5415.5471299999999</v>
      </c>
      <c r="W53" s="23">
        <v>4655.21</v>
      </c>
    </row>
    <row r="54" spans="1:23">
      <c r="A54" s="27" t="s">
        <v>121</v>
      </c>
      <c r="B54" s="27" t="s">
        <v>65</v>
      </c>
      <c r="C54" s="23">
        <v>26052.63510800141</v>
      </c>
      <c r="D54" s="23">
        <v>27768.90656923268</v>
      </c>
      <c r="E54" s="23">
        <v>22665.222577196371</v>
      </c>
      <c r="F54" s="23">
        <v>21505.130030637403</v>
      </c>
      <c r="G54" s="23">
        <v>20542.503421284004</v>
      </c>
      <c r="H54" s="23">
        <v>20116.28659379957</v>
      </c>
      <c r="I54" s="23">
        <v>20508.360977171476</v>
      </c>
      <c r="J54" s="23">
        <v>17351.631936579426</v>
      </c>
      <c r="K54" s="23">
        <v>18142.321468649865</v>
      </c>
      <c r="L54" s="23">
        <v>16336.443582690392</v>
      </c>
      <c r="M54" s="23">
        <v>17450.236758043971</v>
      </c>
      <c r="N54" s="23">
        <v>14277.40536451612</v>
      </c>
      <c r="O54" s="23">
        <v>13597.405533471148</v>
      </c>
      <c r="P54" s="23">
        <v>13151.470736495949</v>
      </c>
      <c r="Q54" s="23">
        <v>14560.462163895663</v>
      </c>
      <c r="R54" s="23">
        <v>13976.224383975094</v>
      </c>
      <c r="S54" s="23">
        <v>13108.708305127137</v>
      </c>
      <c r="T54" s="23">
        <v>12575.622077956514</v>
      </c>
      <c r="U54" s="23">
        <v>11617.77243728688</v>
      </c>
      <c r="V54" s="23">
        <v>11537.497205644517</v>
      </c>
      <c r="W54" s="23">
        <v>9464.9854014164302</v>
      </c>
    </row>
    <row r="55" spans="1:23">
      <c r="A55" s="27" t="s">
        <v>121</v>
      </c>
      <c r="B55" s="27" t="s">
        <v>64</v>
      </c>
      <c r="C55" s="23">
        <v>23.006512350779587</v>
      </c>
      <c r="D55" s="23">
        <v>21.610761540913785</v>
      </c>
      <c r="E55" s="23">
        <v>21.235825200913283</v>
      </c>
      <c r="F55" s="23">
        <v>19.180873811087256</v>
      </c>
      <c r="G55" s="23">
        <v>17.121520741911727</v>
      </c>
      <c r="H55" s="23">
        <v>17.104951322410354</v>
      </c>
      <c r="I55" s="23">
        <v>17.092799381247669</v>
      </c>
      <c r="J55" s="23">
        <v>15.478516735849984</v>
      </c>
      <c r="K55" s="23">
        <v>15.234778574095268</v>
      </c>
      <c r="L55" s="23">
        <v>14.660323441382257</v>
      </c>
      <c r="M55" s="23">
        <v>13.79166458962062</v>
      </c>
      <c r="N55" s="23">
        <v>13.517550699567195</v>
      </c>
      <c r="O55" s="23">
        <v>12.203109987977044</v>
      </c>
      <c r="P55" s="23">
        <v>10.92521626546719</v>
      </c>
      <c r="Q55" s="23">
        <v>10.923324315082851</v>
      </c>
      <c r="R55" s="23">
        <v>10.489615324122701</v>
      </c>
      <c r="S55" s="23">
        <v>9.2654229746868335</v>
      </c>
      <c r="T55" s="23">
        <v>9.6334503907933815</v>
      </c>
      <c r="U55" s="23">
        <v>9.2970035698027811</v>
      </c>
      <c r="V55" s="23">
        <v>8.8208174979454252</v>
      </c>
      <c r="W55" s="23">
        <v>9.280412601603226</v>
      </c>
    </row>
    <row r="56" spans="1:23">
      <c r="A56" s="27" t="s">
        <v>121</v>
      </c>
      <c r="B56" s="27" t="s">
        <v>32</v>
      </c>
      <c r="C56" s="23">
        <v>0.34303221936797457</v>
      </c>
      <c r="D56" s="23">
        <v>0.3358731251901898</v>
      </c>
      <c r="E56" s="23">
        <v>0.3040608408530564</v>
      </c>
      <c r="F56" s="23">
        <v>0.31587688451160195</v>
      </c>
      <c r="G56" s="23">
        <v>0.36149104030492496</v>
      </c>
      <c r="H56" s="23">
        <v>0.32839185690112299</v>
      </c>
      <c r="I56" s="23">
        <v>0.27251583074791497</v>
      </c>
      <c r="J56" s="23">
        <v>0.23975907410418199</v>
      </c>
      <c r="K56" s="23">
        <v>0.25705787155054199</v>
      </c>
      <c r="L56" s="23">
        <v>0.22954451605498802</v>
      </c>
      <c r="M56" s="23">
        <v>0.19926720678220788</v>
      </c>
      <c r="N56" s="23">
        <v>0.17702735595851593</v>
      </c>
      <c r="O56" s="23">
        <v>3.3028731588811998E-2</v>
      </c>
      <c r="P56" s="23">
        <v>2.9462824014837002E-2</v>
      </c>
      <c r="Q56" s="23">
        <v>2.8818801069003003E-2</v>
      </c>
      <c r="R56" s="23">
        <v>2.6811245551748002E-2</v>
      </c>
      <c r="S56" s="23">
        <v>2.322025734587E-2</v>
      </c>
      <c r="T56" s="23">
        <v>2.22329935058969E-2</v>
      </c>
      <c r="U56" s="23">
        <v>2.0436158739739998E-2</v>
      </c>
      <c r="V56" s="23">
        <v>1.8683547152377997E-2</v>
      </c>
      <c r="W56" s="23">
        <v>1.8464027143080004E-2</v>
      </c>
    </row>
    <row r="57" spans="1:23">
      <c r="A57" s="27" t="s">
        <v>121</v>
      </c>
      <c r="B57" s="27" t="s">
        <v>69</v>
      </c>
      <c r="C57" s="23">
        <v>0</v>
      </c>
      <c r="D57" s="23">
        <v>0</v>
      </c>
      <c r="E57" s="23">
        <v>5.3443399999999998E-9</v>
      </c>
      <c r="F57" s="23">
        <v>5.9569109999999998E-9</v>
      </c>
      <c r="G57" s="23">
        <v>5.9521462000000004E-9</v>
      </c>
      <c r="H57" s="23">
        <v>7.0330530000000004E-9</v>
      </c>
      <c r="I57" s="23">
        <v>6.3294705999999903E-9</v>
      </c>
      <c r="J57" s="23">
        <v>8.3101969999999896E-9</v>
      </c>
      <c r="K57" s="23">
        <v>1.3236138000000001E-8</v>
      </c>
      <c r="L57" s="23">
        <v>9.897889E-3</v>
      </c>
      <c r="M57" s="23">
        <v>0.10171856</v>
      </c>
      <c r="N57" s="23">
        <v>0.77052470000000006</v>
      </c>
      <c r="O57" s="23">
        <v>0.75205449999999996</v>
      </c>
      <c r="P57" s="23">
        <v>0.71425609999999995</v>
      </c>
      <c r="Q57" s="23">
        <v>0.66129235999999902</v>
      </c>
      <c r="R57" s="23">
        <v>0.62571277000000003</v>
      </c>
      <c r="S57" s="23">
        <v>0.76474720000000007</v>
      </c>
      <c r="T57" s="23">
        <v>0.72741560000000005</v>
      </c>
      <c r="U57" s="23">
        <v>1.0105737000000001</v>
      </c>
      <c r="V57" s="23">
        <v>0.87672459999999997</v>
      </c>
      <c r="W57" s="23">
        <v>0.9449729</v>
      </c>
    </row>
    <row r="58" spans="1:23">
      <c r="A58" s="27" t="s">
        <v>121</v>
      </c>
      <c r="B58" s="27" t="s">
        <v>52</v>
      </c>
      <c r="C58" s="23">
        <v>5.3757353499999903E-2</v>
      </c>
      <c r="D58" s="23">
        <v>8.25963646E-2</v>
      </c>
      <c r="E58" s="23">
        <v>0.107355808</v>
      </c>
      <c r="F58" s="23">
        <v>0.16026242800000001</v>
      </c>
      <c r="G58" s="23">
        <v>0.262167396</v>
      </c>
      <c r="H58" s="23">
        <v>0.33726547899999998</v>
      </c>
      <c r="I58" s="23">
        <v>0.36267579</v>
      </c>
      <c r="J58" s="23">
        <v>0.44123202</v>
      </c>
      <c r="K58" s="23">
        <v>0.61707987500000006</v>
      </c>
      <c r="L58" s="23">
        <v>0.69117456999999993</v>
      </c>
      <c r="M58" s="23">
        <v>0.79877465999999997</v>
      </c>
      <c r="N58" s="23">
        <v>0.82229823999999996</v>
      </c>
      <c r="O58" s="23">
        <v>0.87249099399999985</v>
      </c>
      <c r="P58" s="23">
        <v>0.90223456000000002</v>
      </c>
      <c r="Q58" s="23">
        <v>0.93599456000000003</v>
      </c>
      <c r="R58" s="23">
        <v>0.94592091</v>
      </c>
      <c r="S58" s="23">
        <v>0.90508135999999895</v>
      </c>
      <c r="T58" s="23">
        <v>0.91410667999999995</v>
      </c>
      <c r="U58" s="23">
        <v>0.92135660000000008</v>
      </c>
      <c r="V58" s="23">
        <v>0.91922275999999892</v>
      </c>
      <c r="W58" s="23">
        <v>0.97188392999999906</v>
      </c>
    </row>
    <row r="59" spans="1:23">
      <c r="A59" s="29" t="s">
        <v>118</v>
      </c>
      <c r="B59" s="29"/>
      <c r="C59" s="28">
        <v>153587.61637044893</v>
      </c>
      <c r="D59" s="28">
        <v>145599.4319338481</v>
      </c>
      <c r="E59" s="28">
        <v>136028.78078212179</v>
      </c>
      <c r="F59" s="28">
        <v>129575.28496830695</v>
      </c>
      <c r="G59" s="28">
        <v>124688.39142858893</v>
      </c>
      <c r="H59" s="28">
        <v>116754.91685762226</v>
      </c>
      <c r="I59" s="28">
        <v>113206.06752937312</v>
      </c>
      <c r="J59" s="28">
        <v>107037.06863743793</v>
      </c>
      <c r="K59" s="28">
        <v>95974.340275196198</v>
      </c>
      <c r="L59" s="28">
        <v>85734.005974116939</v>
      </c>
      <c r="M59" s="28">
        <v>79144.595876226886</v>
      </c>
      <c r="N59" s="28">
        <v>67861.106768000376</v>
      </c>
      <c r="O59" s="28">
        <v>64973.727233296384</v>
      </c>
      <c r="P59" s="28">
        <v>61654.937391678766</v>
      </c>
      <c r="Q59" s="28">
        <v>59487.316696967886</v>
      </c>
      <c r="R59" s="28">
        <v>56528.142978509793</v>
      </c>
      <c r="S59" s="28">
        <v>53468.448174935256</v>
      </c>
      <c r="T59" s="28">
        <v>50047.157231594865</v>
      </c>
      <c r="U59" s="28">
        <v>44636.818500558271</v>
      </c>
      <c r="V59" s="28">
        <v>43306.760819040639</v>
      </c>
      <c r="W59" s="28">
        <v>39973.107919311085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7162.2727123846198</v>
      </c>
      <c r="D64" s="23">
        <v>6742.3177116062307</v>
      </c>
      <c r="E64" s="23">
        <v>3897.4801138223311</v>
      </c>
      <c r="F64" s="23">
        <v>2480.7168129651318</v>
      </c>
      <c r="G64" s="23">
        <v>2325.5100127700071</v>
      </c>
      <c r="H64" s="23">
        <v>2204.3130126280789</v>
      </c>
      <c r="I64" s="23">
        <v>2072.9336119685859</v>
      </c>
      <c r="J64" s="23">
        <v>1967.9754130531285</v>
      </c>
      <c r="K64" s="23">
        <v>1857.4848128889219</v>
      </c>
      <c r="L64" s="23">
        <v>1756.323012958143</v>
      </c>
      <c r="M64" s="23">
        <v>1657.8440123912039</v>
      </c>
      <c r="N64" s="23">
        <v>3357.3562205516182</v>
      </c>
      <c r="O64" s="23">
        <v>2996.5718197305828</v>
      </c>
      <c r="P64" s="23">
        <v>1403.6641179588103</v>
      </c>
      <c r="Q64" s="23">
        <v>2263.0452197819554</v>
      </c>
      <c r="R64" s="23">
        <v>1234.9816182931781</v>
      </c>
      <c r="S64" s="23">
        <v>2.3344945E-5</v>
      </c>
      <c r="T64" s="23">
        <v>2.2126722999999901E-5</v>
      </c>
      <c r="U64" s="23">
        <v>2.2793413999999901E-5</v>
      </c>
      <c r="V64" s="23">
        <v>2.1451248E-5</v>
      </c>
      <c r="W64" s="23">
        <v>2.5642290000000003E-5</v>
      </c>
    </row>
    <row r="65" spans="1:23">
      <c r="A65" s="27" t="s">
        <v>122</v>
      </c>
      <c r="B65" s="27" t="s">
        <v>28</v>
      </c>
      <c r="C65" s="23">
        <v>1922.63806</v>
      </c>
      <c r="D65" s="23">
        <v>1440.1239</v>
      </c>
      <c r="E65" s="23">
        <v>1303.4721000000002</v>
      </c>
      <c r="F65" s="23">
        <v>1.7746770999999999E-6</v>
      </c>
      <c r="G65" s="23">
        <v>1.8129614999999999E-6</v>
      </c>
      <c r="H65" s="23">
        <v>1.7381665999999999E-6</v>
      </c>
      <c r="I65" s="23">
        <v>1.6109685E-6</v>
      </c>
      <c r="J65" s="23">
        <v>1.9109532000000001E-6</v>
      </c>
      <c r="K65" s="23">
        <v>1.7429532000000001E-6</v>
      </c>
      <c r="L65" s="23">
        <v>1.8868609000000001E-6</v>
      </c>
      <c r="M65" s="23">
        <v>1.36840859999999E-6</v>
      </c>
      <c r="N65" s="23">
        <v>2.5172077999999997E-6</v>
      </c>
      <c r="O65" s="23">
        <v>2.1123163999999999E-6</v>
      </c>
      <c r="P65" s="23">
        <v>1.7844448999999998E-6</v>
      </c>
      <c r="Q65" s="23">
        <v>0</v>
      </c>
      <c r="R65" s="23">
        <v>0</v>
      </c>
      <c r="S65" s="23">
        <v>0</v>
      </c>
      <c r="T65" s="23">
        <v>0</v>
      </c>
      <c r="U65" s="23">
        <v>0</v>
      </c>
      <c r="V65" s="23">
        <v>0</v>
      </c>
      <c r="W65" s="23">
        <v>0</v>
      </c>
    </row>
    <row r="66" spans="1:23">
      <c r="A66" s="27" t="s">
        <v>122</v>
      </c>
      <c r="B66" s="27" t="s">
        <v>62</v>
      </c>
      <c r="C66" s="23">
        <v>338.57916752092586</v>
      </c>
      <c r="D66" s="23">
        <v>359.26076222556361</v>
      </c>
      <c r="E66" s="23">
        <v>763.44761730456389</v>
      </c>
      <c r="F66" s="23">
        <v>181.54920360686054</v>
      </c>
      <c r="G66" s="23">
        <v>172.88364213097876</v>
      </c>
      <c r="H66" s="23">
        <v>220.42440177643044</v>
      </c>
      <c r="I66" s="23">
        <v>204.34419853804033</v>
      </c>
      <c r="J66" s="23">
        <v>334.85313861432996</v>
      </c>
      <c r="K66" s="23">
        <v>231.4104324676112</v>
      </c>
      <c r="L66" s="23">
        <v>261.64722459657673</v>
      </c>
      <c r="M66" s="23">
        <v>100.10138189293758</v>
      </c>
      <c r="N66" s="23">
        <v>591.57233190015188</v>
      </c>
      <c r="O66" s="23">
        <v>281.46159786578676</v>
      </c>
      <c r="P66" s="23">
        <v>259.47728618354466</v>
      </c>
      <c r="Q66" s="23">
        <v>517.96171003279801</v>
      </c>
      <c r="R66" s="23">
        <v>406.7309363298445</v>
      </c>
      <c r="S66" s="23">
        <v>1036.0592583478117</v>
      </c>
      <c r="T66" s="23">
        <v>771.81329881968668</v>
      </c>
      <c r="U66" s="23">
        <v>1009.3896942397946</v>
      </c>
      <c r="V66" s="23">
        <v>1444.6100166154743</v>
      </c>
      <c r="W66" s="23">
        <v>1230.9853890663496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14684.713990908158</v>
      </c>
      <c r="D68" s="23">
        <v>14648.803312863545</v>
      </c>
      <c r="E68" s="23">
        <v>12415.444614052049</v>
      </c>
      <c r="F68" s="23">
        <v>12736.875926273629</v>
      </c>
      <c r="G68" s="23">
        <v>11670.521104334339</v>
      </c>
      <c r="H68" s="23">
        <v>12247.558576272673</v>
      </c>
      <c r="I68" s="23">
        <v>11423.627544309695</v>
      </c>
      <c r="J68" s="23">
        <v>9995.0179137959476</v>
      </c>
      <c r="K68" s="23">
        <v>9159.0041601590183</v>
      </c>
      <c r="L68" s="23">
        <v>8545.6837638993729</v>
      </c>
      <c r="M68" s="23">
        <v>8592.3985508023288</v>
      </c>
      <c r="N68" s="23">
        <v>9506.7933212334774</v>
      </c>
      <c r="O68" s="23">
        <v>8427.8603409762345</v>
      </c>
      <c r="P68" s="23">
        <v>7607.7751173182251</v>
      </c>
      <c r="Q68" s="23">
        <v>7646.653235360277</v>
      </c>
      <c r="R68" s="23">
        <v>7553.9674824481335</v>
      </c>
      <c r="S68" s="23">
        <v>8313.650213947878</v>
      </c>
      <c r="T68" s="23">
        <v>8583.5539499520182</v>
      </c>
      <c r="U68" s="23">
        <v>8865.9353056668861</v>
      </c>
      <c r="V68" s="23">
        <v>8656.7154202143865</v>
      </c>
      <c r="W68" s="23">
        <v>7360.1059794862003</v>
      </c>
    </row>
    <row r="69" spans="1:23">
      <c r="A69" s="27" t="s">
        <v>122</v>
      </c>
      <c r="B69" s="27" t="s">
        <v>64</v>
      </c>
      <c r="C69" s="23">
        <v>7.6700380025689672</v>
      </c>
      <c r="D69" s="23">
        <v>7.2709842041015458</v>
      </c>
      <c r="E69" s="23">
        <v>6.9772571039991567</v>
      </c>
      <c r="F69" s="23">
        <v>6.2800950036819367</v>
      </c>
      <c r="G69" s="23">
        <v>5.780930906057784</v>
      </c>
      <c r="H69" s="23">
        <v>5.5920112082378877</v>
      </c>
      <c r="I69" s="23">
        <v>5.4460471087345246</v>
      </c>
      <c r="J69" s="23">
        <v>4.8672256082024514</v>
      </c>
      <c r="K69" s="23">
        <v>4.781592610186066</v>
      </c>
      <c r="L69" s="23">
        <v>4.5787137133343165</v>
      </c>
      <c r="M69" s="23">
        <v>4.3463858281365155</v>
      </c>
      <c r="N69" s="23">
        <v>4.5085176358236039</v>
      </c>
      <c r="O69" s="23">
        <v>4.0625457896992403</v>
      </c>
      <c r="P69" s="23">
        <v>3.7374531547657721</v>
      </c>
      <c r="Q69" s="23">
        <v>3.6256663419466526</v>
      </c>
      <c r="R69" s="23">
        <v>3.9643731099631685</v>
      </c>
      <c r="S69" s="23">
        <v>3.535172904273082</v>
      </c>
      <c r="T69" s="23">
        <v>3.4821276228271691</v>
      </c>
      <c r="U69" s="23">
        <v>3.3308568906768152</v>
      </c>
      <c r="V69" s="23">
        <v>3.2751905985491785</v>
      </c>
      <c r="W69" s="23">
        <v>3.1830055971244895</v>
      </c>
    </row>
    <row r="70" spans="1:23">
      <c r="A70" s="27" t="s">
        <v>122</v>
      </c>
      <c r="B70" s="27" t="s">
        <v>32</v>
      </c>
      <c r="C70" s="23">
        <v>0.93082454748630195</v>
      </c>
      <c r="D70" s="23">
        <v>0.90454502330733011</v>
      </c>
      <c r="E70" s="23">
        <v>0.88011518982518033</v>
      </c>
      <c r="F70" s="23">
        <v>0.81466156755222396</v>
      </c>
      <c r="G70" s="23">
        <v>0.87806422430737141</v>
      </c>
      <c r="H70" s="23">
        <v>0.79198793681237944</v>
      </c>
      <c r="I70" s="23">
        <v>0.65263527978068137</v>
      </c>
      <c r="J70" s="23">
        <v>0.58669379923638509</v>
      </c>
      <c r="K70" s="23">
        <v>0.584710446668396</v>
      </c>
      <c r="L70" s="23">
        <v>0.62530352</v>
      </c>
      <c r="M70" s="23">
        <v>0.69512872999999997</v>
      </c>
      <c r="N70" s="23">
        <v>0.64817956500000007</v>
      </c>
      <c r="O70" s="23">
        <v>0.60529217499999999</v>
      </c>
      <c r="P70" s="23">
        <v>0.4867899</v>
      </c>
      <c r="Q70" s="23">
        <v>0.46197927</v>
      </c>
      <c r="R70" s="23">
        <v>0.52263963000000002</v>
      </c>
      <c r="S70" s="23">
        <v>0.48921230999999998</v>
      </c>
      <c r="T70" s="23">
        <v>0.45938346000000002</v>
      </c>
      <c r="U70" s="23">
        <v>0.62290438999999898</v>
      </c>
      <c r="V70" s="23">
        <v>0.57570366000000006</v>
      </c>
      <c r="W70" s="23">
        <v>0.78469549999999999</v>
      </c>
    </row>
    <row r="71" spans="1:23">
      <c r="A71" s="27" t="s">
        <v>122</v>
      </c>
      <c r="B71" s="27" t="s">
        <v>69</v>
      </c>
      <c r="C71" s="23">
        <v>0</v>
      </c>
      <c r="D71" s="23">
        <v>0</v>
      </c>
      <c r="E71" s="23">
        <v>3.9829065E-9</v>
      </c>
      <c r="F71" s="23">
        <v>3.6818267000000001E-9</v>
      </c>
      <c r="G71" s="23">
        <v>3.5455269999999997E-9</v>
      </c>
      <c r="H71" s="23">
        <v>3.8864736999999997E-9</v>
      </c>
      <c r="I71" s="23">
        <v>3.6625931E-9</v>
      </c>
      <c r="J71" s="23">
        <v>4.0785069999999997E-9</v>
      </c>
      <c r="K71" s="23">
        <v>3.8813813999999902E-9</v>
      </c>
      <c r="L71" s="23">
        <v>4.0089393999999994E-9</v>
      </c>
      <c r="M71" s="23">
        <v>4.1054514000000002E-9</v>
      </c>
      <c r="N71" s="23">
        <v>6.2561917000000006E-9</v>
      </c>
      <c r="O71" s="23">
        <v>5.7648344E-9</v>
      </c>
      <c r="P71" s="23">
        <v>5.54385999999999E-9</v>
      </c>
      <c r="Q71" s="23">
        <v>5.8989885000000001E-9</v>
      </c>
      <c r="R71" s="23">
        <v>5.8203872999999905E-9</v>
      </c>
      <c r="S71" s="23">
        <v>7.0794367000000003E-9</v>
      </c>
      <c r="T71" s="23">
        <v>6.7191819999999998E-9</v>
      </c>
      <c r="U71" s="23">
        <v>6.6530792999999997E-9</v>
      </c>
      <c r="V71" s="23">
        <v>6.4100459999999998E-9</v>
      </c>
      <c r="W71" s="23">
        <v>7.6673349999999994E-9</v>
      </c>
    </row>
    <row r="72" spans="1:23">
      <c r="A72" s="27" t="s">
        <v>122</v>
      </c>
      <c r="B72" s="27" t="s">
        <v>52</v>
      </c>
      <c r="C72" s="23">
        <v>5.5487727200000003E-2</v>
      </c>
      <c r="D72" s="23">
        <v>9.5017433999999998E-2</v>
      </c>
      <c r="E72" s="23">
        <v>0.11850651179999901</v>
      </c>
      <c r="F72" s="23">
        <v>0.13254975799999999</v>
      </c>
      <c r="G72" s="23">
        <v>0.17422085900000001</v>
      </c>
      <c r="H72" s="23">
        <v>0.19589619</v>
      </c>
      <c r="I72" s="23">
        <v>0.19111406899999989</v>
      </c>
      <c r="J72" s="23">
        <v>0.220575719</v>
      </c>
      <c r="K72" s="23">
        <v>0.26397283500000002</v>
      </c>
      <c r="L72" s="23">
        <v>0.2945747809999999</v>
      </c>
      <c r="M72" s="23">
        <v>0.3271660469999999</v>
      </c>
      <c r="N72" s="23">
        <v>0.31416389300000003</v>
      </c>
      <c r="O72" s="23">
        <v>0.32303311499999998</v>
      </c>
      <c r="P72" s="23">
        <v>0.33797255999999998</v>
      </c>
      <c r="Q72" s="23">
        <v>0.33159402600000004</v>
      </c>
      <c r="R72" s="23">
        <v>0.33064698299999995</v>
      </c>
      <c r="S72" s="23">
        <v>0.32389007000000003</v>
      </c>
      <c r="T72" s="23">
        <v>0.31611354999999997</v>
      </c>
      <c r="U72" s="23">
        <v>0.30849500699999999</v>
      </c>
      <c r="V72" s="23">
        <v>0.31124944300000001</v>
      </c>
      <c r="W72" s="23">
        <v>0.30387176999999999</v>
      </c>
    </row>
    <row r="73" spans="1:23">
      <c r="A73" s="29" t="s">
        <v>118</v>
      </c>
      <c r="B73" s="29"/>
      <c r="C73" s="28">
        <v>24115.873968816271</v>
      </c>
      <c r="D73" s="28">
        <v>23197.776670899439</v>
      </c>
      <c r="E73" s="28">
        <v>18386.821702282941</v>
      </c>
      <c r="F73" s="28">
        <v>15405.42203962398</v>
      </c>
      <c r="G73" s="28">
        <v>14174.695691954345</v>
      </c>
      <c r="H73" s="28">
        <v>14677.888003623588</v>
      </c>
      <c r="I73" s="28">
        <v>13706.351403536024</v>
      </c>
      <c r="J73" s="28">
        <v>12302.713692982561</v>
      </c>
      <c r="K73" s="28">
        <v>11252.680999868691</v>
      </c>
      <c r="L73" s="28">
        <v>10568.232717054287</v>
      </c>
      <c r="M73" s="28">
        <v>10354.690332283015</v>
      </c>
      <c r="N73" s="28">
        <v>13460.230393838279</v>
      </c>
      <c r="O73" s="28">
        <v>11709.95630647462</v>
      </c>
      <c r="P73" s="28">
        <v>9274.6539763997916</v>
      </c>
      <c r="Q73" s="28">
        <v>10431.285831516978</v>
      </c>
      <c r="R73" s="28">
        <v>9199.6444101811212</v>
      </c>
      <c r="S73" s="28">
        <v>9353.2446685449067</v>
      </c>
      <c r="T73" s="28">
        <v>9358.8493985212554</v>
      </c>
      <c r="U73" s="28">
        <v>9878.6558795907713</v>
      </c>
      <c r="V73" s="28">
        <v>10104.600648879659</v>
      </c>
      <c r="W73" s="28">
        <v>8594.2743997919642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1.8080529300000002E-5</v>
      </c>
      <c r="D78" s="23">
        <v>1.6304689900000001E-5</v>
      </c>
      <c r="E78" s="23">
        <v>1.6765076699999999E-5</v>
      </c>
      <c r="F78" s="23">
        <v>1.6058204199999999E-5</v>
      </c>
      <c r="G78" s="23">
        <v>1.4627729999999999E-5</v>
      </c>
      <c r="H78" s="23">
        <v>1.4023901599999999E-5</v>
      </c>
      <c r="I78" s="23">
        <v>1.4194262E-5</v>
      </c>
      <c r="J78" s="23">
        <v>1.38065317E-5</v>
      </c>
      <c r="K78" s="23">
        <v>1.3792955999999998E-5</v>
      </c>
      <c r="L78" s="23">
        <v>1.3300853300000001E-5</v>
      </c>
      <c r="M78" s="23">
        <v>1.3704486999999992E-5</v>
      </c>
      <c r="N78" s="23">
        <v>1.6832849999999999E-5</v>
      </c>
      <c r="O78" s="23">
        <v>1.7113171499999999E-5</v>
      </c>
      <c r="P78" s="23">
        <v>1.83193743E-5</v>
      </c>
      <c r="Q78" s="23">
        <v>2.1310206999999997E-5</v>
      </c>
      <c r="R78" s="23">
        <v>1.93071029999999E-5</v>
      </c>
      <c r="S78" s="23">
        <v>2.2021014999999999E-5</v>
      </c>
      <c r="T78" s="23">
        <v>2.046940039999999E-5</v>
      </c>
      <c r="U78" s="23">
        <v>2.2081982999999898E-5</v>
      </c>
      <c r="V78" s="23">
        <v>2.097425299999989E-5</v>
      </c>
      <c r="W78" s="23">
        <v>2.0915805600000001E-5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1.2922462999999992E-5</v>
      </c>
      <c r="D80" s="23">
        <v>1.1513540900000001E-5</v>
      </c>
      <c r="E80" s="23">
        <v>1.176415849999999E-5</v>
      </c>
      <c r="F80" s="23">
        <v>1.1923549800000001E-5</v>
      </c>
      <c r="G80" s="23">
        <v>1.06163818E-5</v>
      </c>
      <c r="H80" s="23">
        <v>1.0394333899999989E-5</v>
      </c>
      <c r="I80" s="23">
        <v>1.04195236E-5</v>
      </c>
      <c r="J80" s="23">
        <v>9.9659933999999896E-6</v>
      </c>
      <c r="K80" s="23">
        <v>9.7760189000000013E-6</v>
      </c>
      <c r="L80" s="23">
        <v>9.6356917999999998E-6</v>
      </c>
      <c r="M80" s="23">
        <v>9.7312746999999894E-6</v>
      </c>
      <c r="N80" s="23">
        <v>0.32522750693409896</v>
      </c>
      <c r="O80" s="23">
        <v>1.137923719999998E-5</v>
      </c>
      <c r="P80" s="23">
        <v>1.6638333933447003</v>
      </c>
      <c r="Q80" s="23">
        <v>2.3778659109416997</v>
      </c>
      <c r="R80" s="23">
        <v>2.1895219603962</v>
      </c>
      <c r="S80" s="23">
        <v>3.3405761440589998</v>
      </c>
      <c r="T80" s="23">
        <v>1.4506812599999999E-5</v>
      </c>
      <c r="U80" s="23">
        <v>0.55332810735369997</v>
      </c>
      <c r="V80" s="23">
        <v>8.3626924E-6</v>
      </c>
      <c r="W80" s="23">
        <v>2.1121598920090001</v>
      </c>
    </row>
    <row r="81" spans="1:23">
      <c r="A81" s="27" t="s">
        <v>123</v>
      </c>
      <c r="B81" s="27" t="s">
        <v>61</v>
      </c>
      <c r="C81" s="23">
        <v>48021.321800000005</v>
      </c>
      <c r="D81" s="23">
        <v>49636.942800000004</v>
      </c>
      <c r="E81" s="23">
        <v>46743.551550000004</v>
      </c>
      <c r="F81" s="23">
        <v>47182.963499999998</v>
      </c>
      <c r="G81" s="23">
        <v>44601.653199999993</v>
      </c>
      <c r="H81" s="23">
        <v>36900.844800000006</v>
      </c>
      <c r="I81" s="23">
        <v>35845.330400000006</v>
      </c>
      <c r="J81" s="23">
        <v>34992.887999999999</v>
      </c>
      <c r="K81" s="23">
        <v>30781.71155</v>
      </c>
      <c r="L81" s="23">
        <v>28111.285999999996</v>
      </c>
      <c r="M81" s="23">
        <v>32872.580949999996</v>
      </c>
      <c r="N81" s="23">
        <v>34149.833159999995</v>
      </c>
      <c r="O81" s="23">
        <v>31923.690660000004</v>
      </c>
      <c r="P81" s="23">
        <v>29734.336699999996</v>
      </c>
      <c r="Q81" s="23">
        <v>29544.654880000002</v>
      </c>
      <c r="R81" s="23">
        <v>23837.0435</v>
      </c>
      <c r="S81" s="23">
        <v>26365.774299999994</v>
      </c>
      <c r="T81" s="23">
        <v>23483.077150000001</v>
      </c>
      <c r="U81" s="23">
        <v>19706.260620000001</v>
      </c>
      <c r="V81" s="23">
        <v>19561.527179999997</v>
      </c>
      <c r="W81" s="23">
        <v>17360.48084</v>
      </c>
    </row>
    <row r="82" spans="1:23">
      <c r="A82" s="27" t="s">
        <v>123</v>
      </c>
      <c r="B82" s="27" t="s">
        <v>65</v>
      </c>
      <c r="C82" s="23">
        <v>4185.8570845797412</v>
      </c>
      <c r="D82" s="23">
        <v>4497.7011238109426</v>
      </c>
      <c r="E82" s="23">
        <v>5212.4393457875176</v>
      </c>
      <c r="F82" s="23">
        <v>5985.5563152895829</v>
      </c>
      <c r="G82" s="23">
        <v>7230.4292111336235</v>
      </c>
      <c r="H82" s="23">
        <v>7972.541289106447</v>
      </c>
      <c r="I82" s="23">
        <v>8708.7178777550689</v>
      </c>
      <c r="J82" s="23">
        <v>8713.18074123306</v>
      </c>
      <c r="K82" s="23">
        <v>8934.1007054217771</v>
      </c>
      <c r="L82" s="23">
        <v>9099.622308165237</v>
      </c>
      <c r="M82" s="23">
        <v>10131.114594930885</v>
      </c>
      <c r="N82" s="23">
        <v>9610.4223649399755</v>
      </c>
      <c r="O82" s="23">
        <v>9578.1686378683789</v>
      </c>
      <c r="P82" s="23">
        <v>10133.46788830096</v>
      </c>
      <c r="Q82" s="23">
        <v>10304.380869473225</v>
      </c>
      <c r="R82" s="23">
        <v>10465.847495446205</v>
      </c>
      <c r="S82" s="23">
        <v>10404.972268682826</v>
      </c>
      <c r="T82" s="23">
        <v>10098.240509153549</v>
      </c>
      <c r="U82" s="23">
        <v>9872.2517938542805</v>
      </c>
      <c r="V82" s="23">
        <v>10194.020099710575</v>
      </c>
      <c r="W82" s="23">
        <v>9155.638605208027</v>
      </c>
    </row>
    <row r="83" spans="1:23">
      <c r="A83" s="27" t="s">
        <v>123</v>
      </c>
      <c r="B83" s="27" t="s">
        <v>64</v>
      </c>
      <c r="C83" s="23">
        <v>2.7506296999999899E-10</v>
      </c>
      <c r="D83" s="23">
        <v>4.5862413000000001E-10</v>
      </c>
      <c r="E83" s="23">
        <v>6.5313540000000006E-10</v>
      </c>
      <c r="F83" s="23">
        <v>6.147501999999989E-10</v>
      </c>
      <c r="G83" s="23">
        <v>1.5347451E-9</v>
      </c>
      <c r="H83" s="23">
        <v>2.1951017999999898E-9</v>
      </c>
      <c r="I83" s="23">
        <v>2.0527856999999998E-9</v>
      </c>
      <c r="J83" s="23">
        <v>1.9168475999999997E-9</v>
      </c>
      <c r="K83" s="23">
        <v>1.9530269999999997E-9</v>
      </c>
      <c r="L83" s="23">
        <v>1.7844251999999999E-9</v>
      </c>
      <c r="M83" s="23">
        <v>1.6555903E-9</v>
      </c>
      <c r="N83" s="23">
        <v>1.58244429999999E-9</v>
      </c>
      <c r="O83" s="23">
        <v>1.5381960999999999E-9</v>
      </c>
      <c r="P83" s="23">
        <v>3.4261933999999901E-9</v>
      </c>
      <c r="Q83" s="23">
        <v>5.3153869999999901E-9</v>
      </c>
      <c r="R83" s="23">
        <v>4.7792960000000002E-9</v>
      </c>
      <c r="S83" s="23">
        <v>4.5969577999999995E-9</v>
      </c>
      <c r="T83" s="23">
        <v>4.6285330000000005E-9</v>
      </c>
      <c r="U83" s="23">
        <v>6.0187779999999995E-9</v>
      </c>
      <c r="V83" s="23">
        <v>9.810072999999999E-3</v>
      </c>
      <c r="W83" s="23">
        <v>9.3757940000000015E-3</v>
      </c>
    </row>
    <row r="84" spans="1:23">
      <c r="A84" s="27" t="s">
        <v>123</v>
      </c>
      <c r="B84" s="27" t="s">
        <v>32</v>
      </c>
      <c r="C84" s="23">
        <v>4.8316779999999998E-9</v>
      </c>
      <c r="D84" s="23">
        <v>4.7776502E-9</v>
      </c>
      <c r="E84" s="23">
        <v>4.4403745999999899E-9</v>
      </c>
      <c r="F84" s="23">
        <v>4.2368570000000001E-9</v>
      </c>
      <c r="G84" s="23">
        <v>4.1633099999999902E-9</v>
      </c>
      <c r="H84" s="23">
        <v>5.2937440000000004E-9</v>
      </c>
      <c r="I84" s="23">
        <v>6.4114206000000004E-9</v>
      </c>
      <c r="J84" s="23">
        <v>6.6972629999999998E-9</v>
      </c>
      <c r="K84" s="23">
        <v>6.2724915999999994E-9</v>
      </c>
      <c r="L84" s="23">
        <v>1.1177055999999999E-8</v>
      </c>
      <c r="M84" s="23">
        <v>1.0649484499999999E-8</v>
      </c>
      <c r="N84" s="23">
        <v>9.3357830000000003E-9</v>
      </c>
      <c r="O84" s="23">
        <v>8.8562979999999991E-9</v>
      </c>
      <c r="P84" s="23">
        <v>9.2506980000000009E-9</v>
      </c>
      <c r="Q84" s="23">
        <v>1.0193620999999998E-8</v>
      </c>
      <c r="R84" s="23">
        <v>9.8653844999999995E-9</v>
      </c>
      <c r="S84" s="23">
        <v>1.17400399999999E-8</v>
      </c>
      <c r="T84" s="23">
        <v>1.0787013999999899E-8</v>
      </c>
      <c r="U84" s="23">
        <v>1.3692265E-8</v>
      </c>
      <c r="V84" s="23">
        <v>1.4742231999999901E-8</v>
      </c>
      <c r="W84" s="23">
        <v>1.488616E-8</v>
      </c>
    </row>
    <row r="85" spans="1:23">
      <c r="A85" s="27" t="s">
        <v>123</v>
      </c>
      <c r="B85" s="27" t="s">
        <v>69</v>
      </c>
      <c r="C85" s="23">
        <v>0</v>
      </c>
      <c r="D85" s="23">
        <v>0</v>
      </c>
      <c r="E85" s="23">
        <v>1.1440412900000001E-8</v>
      </c>
      <c r="F85" s="23">
        <v>1.1513592699999991E-8</v>
      </c>
      <c r="G85" s="23">
        <v>1.2522764999999989E-8</v>
      </c>
      <c r="H85" s="23">
        <v>1.2608629999999998E-8</v>
      </c>
      <c r="I85" s="23">
        <v>1.2100230999999992E-8</v>
      </c>
      <c r="J85" s="23">
        <v>1.219133129999999E-8</v>
      </c>
      <c r="K85" s="23">
        <v>1.196934229999999E-8</v>
      </c>
      <c r="L85" s="23">
        <v>1.232304E-8</v>
      </c>
      <c r="M85" s="23">
        <v>1.29959966E-8</v>
      </c>
      <c r="N85" s="23">
        <v>1.7985113000000002E-8</v>
      </c>
      <c r="O85" s="23">
        <v>1.7560849999999999E-8</v>
      </c>
      <c r="P85" s="23">
        <v>3.5981805999999995E-8</v>
      </c>
      <c r="Q85" s="23">
        <v>0.1840624868322</v>
      </c>
      <c r="R85" s="23">
        <v>0.17496729291519997</v>
      </c>
      <c r="S85" s="23">
        <v>0.37512763300000002</v>
      </c>
      <c r="T85" s="23">
        <v>0.35028358599999998</v>
      </c>
      <c r="U85" s="23">
        <v>0.55568624</v>
      </c>
      <c r="V85" s="23">
        <v>0.58509168999999994</v>
      </c>
      <c r="W85" s="23">
        <v>0.66530847999999998</v>
      </c>
    </row>
    <row r="86" spans="1:23">
      <c r="A86" s="27" t="s">
        <v>123</v>
      </c>
      <c r="B86" s="27" t="s">
        <v>52</v>
      </c>
      <c r="C86" s="23">
        <v>1.26365262E-3</v>
      </c>
      <c r="D86" s="23">
        <v>3.9029814000000004E-3</v>
      </c>
      <c r="E86" s="23">
        <v>3.01669646999999E-3</v>
      </c>
      <c r="F86" s="23">
        <v>6.2557822600000004E-3</v>
      </c>
      <c r="G86" s="23">
        <v>1.22441292E-2</v>
      </c>
      <c r="H86" s="23">
        <v>1.8252885599999998E-2</v>
      </c>
      <c r="I86" s="23">
        <v>1.6682314770000001E-2</v>
      </c>
      <c r="J86" s="23">
        <v>1.8037083799999999E-2</v>
      </c>
      <c r="K86" s="23">
        <v>2.2154150000000001E-2</v>
      </c>
      <c r="L86" s="23">
        <v>2.5953762200000001E-2</v>
      </c>
      <c r="M86" s="23">
        <v>4.9415754799999989E-2</v>
      </c>
      <c r="N86" s="23">
        <v>5.73857019999999E-2</v>
      </c>
      <c r="O86" s="23">
        <v>6.0723112000000003E-2</v>
      </c>
      <c r="P86" s="23">
        <v>7.3517577000000001E-2</v>
      </c>
      <c r="Q86" s="23">
        <v>7.2088590999999994E-2</v>
      </c>
      <c r="R86" s="23">
        <v>7.0846974999999895E-2</v>
      </c>
      <c r="S86" s="23">
        <v>6.0593239E-2</v>
      </c>
      <c r="T86" s="23">
        <v>6.1951193000000002E-2</v>
      </c>
      <c r="U86" s="23">
        <v>6.1222074000000001E-2</v>
      </c>
      <c r="V86" s="23">
        <v>5.6564250000000003E-2</v>
      </c>
      <c r="W86" s="23">
        <v>5.7690202999999989E-2</v>
      </c>
    </row>
    <row r="87" spans="1:23">
      <c r="A87" s="29" t="s">
        <v>118</v>
      </c>
      <c r="B87" s="29"/>
      <c r="C87" s="28">
        <v>52207.178915583019</v>
      </c>
      <c r="D87" s="28">
        <v>54134.643951629638</v>
      </c>
      <c r="E87" s="28">
        <v>51955.990924317412</v>
      </c>
      <c r="F87" s="28">
        <v>53168.519843271948</v>
      </c>
      <c r="G87" s="28">
        <v>51832.082436379264</v>
      </c>
      <c r="H87" s="28">
        <v>44873.386113526889</v>
      </c>
      <c r="I87" s="28">
        <v>44554.048302370909</v>
      </c>
      <c r="J87" s="28">
        <v>43706.068765007498</v>
      </c>
      <c r="K87" s="28">
        <v>39715.8122789927</v>
      </c>
      <c r="L87" s="28">
        <v>37210.908331103565</v>
      </c>
      <c r="M87" s="28">
        <v>43003.695568368305</v>
      </c>
      <c r="N87" s="28">
        <v>43760.580769281332</v>
      </c>
      <c r="O87" s="28">
        <v>41501.859326362326</v>
      </c>
      <c r="P87" s="28">
        <v>39869.468440017103</v>
      </c>
      <c r="Q87" s="28">
        <v>39851.41363669969</v>
      </c>
      <c r="R87" s="28">
        <v>34305.080536718488</v>
      </c>
      <c r="S87" s="28">
        <v>36774.087166852492</v>
      </c>
      <c r="T87" s="28">
        <v>33581.317694134392</v>
      </c>
      <c r="U87" s="28">
        <v>29579.065764049636</v>
      </c>
      <c r="V87" s="28">
        <v>29755.557119120516</v>
      </c>
      <c r="W87" s="28">
        <v>26518.241001809842</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1.8535067379999999</v>
      </c>
      <c r="D92" s="23">
        <v>1.8079726029999987</v>
      </c>
      <c r="E92" s="23">
        <v>1.7221210299999998</v>
      </c>
      <c r="F92" s="23">
        <v>1.6769879049999998</v>
      </c>
      <c r="G92" s="23">
        <v>1.81741693</v>
      </c>
      <c r="H92" s="23">
        <v>1.6509190300000001</v>
      </c>
      <c r="I92" s="23">
        <v>1.3804815829999988</v>
      </c>
      <c r="J92" s="23">
        <v>1.2386743389999988</v>
      </c>
      <c r="K92" s="23">
        <v>1.2558623660000001</v>
      </c>
      <c r="L92" s="23">
        <v>1.1287609760000001</v>
      </c>
      <c r="M92" s="23">
        <v>0.96932770599999984</v>
      </c>
      <c r="N92" s="23">
        <v>0.895727881</v>
      </c>
      <c r="O92" s="23">
        <v>0.66969845999999988</v>
      </c>
      <c r="P92" s="23">
        <v>0.53152946000000001</v>
      </c>
      <c r="Q92" s="23">
        <v>0.49927749599999982</v>
      </c>
      <c r="R92" s="23">
        <v>0.46987378800000001</v>
      </c>
      <c r="S92" s="23">
        <v>0.43316812700000001</v>
      </c>
      <c r="T92" s="23">
        <v>0.41018285999999998</v>
      </c>
      <c r="U92" s="23">
        <v>0.37324833099999999</v>
      </c>
      <c r="V92" s="23">
        <v>0.34551422799999998</v>
      </c>
      <c r="W92" s="23">
        <v>0.32191585999999994</v>
      </c>
    </row>
    <row r="93" spans="1:23">
      <c r="A93" s="27" t="s">
        <v>36</v>
      </c>
      <c r="B93" s="27" t="s">
        <v>68</v>
      </c>
      <c r="C93" s="23">
        <v>512.00028499999996</v>
      </c>
      <c r="D93" s="23">
        <v>716.85400000000004</v>
      </c>
      <c r="E93" s="23">
        <v>265.92233499999998</v>
      </c>
      <c r="F93" s="23">
        <v>4960.4043519999996</v>
      </c>
      <c r="G93" s="23">
        <v>2985.071942</v>
      </c>
      <c r="H93" s="23">
        <v>2404.073488</v>
      </c>
      <c r="I93" s="23">
        <v>2879.5446170000005</v>
      </c>
      <c r="J93" s="23">
        <v>4188.0247460000001</v>
      </c>
      <c r="K93" s="23">
        <v>6287.3539660000006</v>
      </c>
      <c r="L93" s="23">
        <v>10111.420144</v>
      </c>
      <c r="M93" s="23">
        <v>5512.6942159999999</v>
      </c>
      <c r="N93" s="23">
        <v>10741.169488</v>
      </c>
      <c r="O93" s="23">
        <v>9095.165939999999</v>
      </c>
      <c r="P93" s="23">
        <v>8454.6750649999994</v>
      </c>
      <c r="Q93" s="23">
        <v>7789.2093280000008</v>
      </c>
      <c r="R93" s="23">
        <v>6343.481914</v>
      </c>
      <c r="S93" s="23">
        <v>5834.3210570000001</v>
      </c>
      <c r="T93" s="23">
        <v>5358.3330969999997</v>
      </c>
      <c r="U93" s="23">
        <v>5921.5454829999999</v>
      </c>
      <c r="V93" s="23">
        <v>6023.1572189999997</v>
      </c>
      <c r="W93" s="23">
        <v>5443.989141</v>
      </c>
    </row>
    <row r="94" spans="1:23">
      <c r="A94" s="27" t="s">
        <v>36</v>
      </c>
      <c r="B94" s="27" t="s">
        <v>72</v>
      </c>
      <c r="C94" s="23">
        <v>0.27665891048999985</v>
      </c>
      <c r="D94" s="23">
        <v>0.40204806013999977</v>
      </c>
      <c r="E94" s="23">
        <v>0.48055688079999909</v>
      </c>
      <c r="F94" s="23">
        <v>0.74915199189999993</v>
      </c>
      <c r="G94" s="23">
        <v>1.1400479576299991</v>
      </c>
      <c r="H94" s="23">
        <v>1.4439044037999991</v>
      </c>
      <c r="I94" s="23">
        <v>1.5448792813999999</v>
      </c>
      <c r="J94" s="23">
        <v>1.8188863927000003</v>
      </c>
      <c r="K94" s="23">
        <v>2.3863014539999998</v>
      </c>
      <c r="L94" s="23">
        <v>2.642858457</v>
      </c>
      <c r="M94" s="23">
        <v>3.0759950999999996</v>
      </c>
      <c r="N94" s="23">
        <v>3.1756749630000005</v>
      </c>
      <c r="O94" s="23">
        <v>3.3681632609999976</v>
      </c>
      <c r="P94" s="23">
        <v>3.5760246419999993</v>
      </c>
      <c r="Q94" s="23">
        <v>3.5716356389999979</v>
      </c>
      <c r="R94" s="23">
        <v>3.6232098734999898</v>
      </c>
      <c r="S94" s="23">
        <v>3.4886512634999991</v>
      </c>
      <c r="T94" s="23">
        <v>3.5063988019999983</v>
      </c>
      <c r="U94" s="23">
        <v>3.5202527420000003</v>
      </c>
      <c r="V94" s="23">
        <v>3.540443802</v>
      </c>
      <c r="W94" s="23">
        <v>3.6142558549999961</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204.37581499999999</v>
      </c>
      <c r="D98" s="23">
        <v>435.79990000000004</v>
      </c>
      <c r="E98" s="23">
        <v>174.56983499999998</v>
      </c>
      <c r="F98" s="23">
        <v>2612.4505520000002</v>
      </c>
      <c r="G98" s="23">
        <v>698.235142</v>
      </c>
      <c r="H98" s="23">
        <v>108.70648799999999</v>
      </c>
      <c r="I98" s="23">
        <v>1452.4745170000001</v>
      </c>
      <c r="J98" s="23">
        <v>2015.9247460000001</v>
      </c>
      <c r="K98" s="23">
        <v>3018.926966</v>
      </c>
      <c r="L98" s="23">
        <v>6624.6953439999997</v>
      </c>
      <c r="M98" s="23">
        <v>2329.4642159999999</v>
      </c>
      <c r="N98" s="23">
        <v>7001.1834879999997</v>
      </c>
      <c r="O98" s="23">
        <v>5759.19614</v>
      </c>
      <c r="P98" s="23">
        <v>5439.183865</v>
      </c>
      <c r="Q98" s="23">
        <v>5171.2721280000005</v>
      </c>
      <c r="R98" s="23">
        <v>4196.9024140000001</v>
      </c>
      <c r="S98" s="23">
        <v>4054.984457</v>
      </c>
      <c r="T98" s="23">
        <v>3611.1498969999998</v>
      </c>
      <c r="U98" s="23">
        <v>4237.6379829999996</v>
      </c>
      <c r="V98" s="23">
        <v>4462.0580190000001</v>
      </c>
      <c r="W98" s="23">
        <v>3847.5377410000006</v>
      </c>
    </row>
    <row r="99" spans="1:23">
      <c r="A99" s="27" t="s">
        <v>119</v>
      </c>
      <c r="B99" s="27" t="s">
        <v>72</v>
      </c>
      <c r="C99" s="23">
        <v>0.10323809899999999</v>
      </c>
      <c r="D99" s="23">
        <v>0.13088979000000001</v>
      </c>
      <c r="E99" s="23">
        <v>0.127852207999999</v>
      </c>
      <c r="F99" s="23">
        <v>0.26194242400000001</v>
      </c>
      <c r="G99" s="23">
        <v>0.408973368</v>
      </c>
      <c r="H99" s="23">
        <v>0.53041579000000005</v>
      </c>
      <c r="I99" s="23">
        <v>0.57034019000000002</v>
      </c>
      <c r="J99" s="23">
        <v>0.66394214000000007</v>
      </c>
      <c r="K99" s="23">
        <v>0.84515346999999985</v>
      </c>
      <c r="L99" s="23">
        <v>0.96553124400000001</v>
      </c>
      <c r="M99" s="23">
        <v>1.0698987259999999</v>
      </c>
      <c r="N99" s="23">
        <v>1.08187312</v>
      </c>
      <c r="O99" s="23">
        <v>1.14376955</v>
      </c>
      <c r="P99" s="23">
        <v>1.1952638299999998</v>
      </c>
      <c r="Q99" s="23">
        <v>1.1898851899999991</v>
      </c>
      <c r="R99" s="23">
        <v>1.2010135199999901</v>
      </c>
      <c r="S99" s="23">
        <v>1.1610033299999991</v>
      </c>
      <c r="T99" s="23">
        <v>1.1672590999999999</v>
      </c>
      <c r="U99" s="23">
        <v>1.1732397799999998</v>
      </c>
      <c r="V99" s="23">
        <v>1.1737887</v>
      </c>
      <c r="W99" s="23">
        <v>1.1965154299999989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0.28462209999999999</v>
      </c>
      <c r="D102" s="23">
        <v>0.27308825999999997</v>
      </c>
      <c r="E102" s="23">
        <v>0.26354480000000002</v>
      </c>
      <c r="F102" s="23">
        <v>0.27902879999999997</v>
      </c>
      <c r="G102" s="23">
        <v>0.28921557999999997</v>
      </c>
      <c r="H102" s="23">
        <v>0.26768002000000002</v>
      </c>
      <c r="I102" s="23">
        <v>0.2356898</v>
      </c>
      <c r="J102" s="23">
        <v>0.22089507999999902</v>
      </c>
      <c r="K102" s="23">
        <v>0.21441453999999999</v>
      </c>
      <c r="L102" s="23">
        <v>0.19561053</v>
      </c>
      <c r="M102" s="23">
        <v>0.18631272999999998</v>
      </c>
      <c r="N102" s="23">
        <v>0.17683770000000001</v>
      </c>
      <c r="O102" s="23">
        <v>0.16139178000000001</v>
      </c>
      <c r="P102" s="23">
        <v>0.15280742</v>
      </c>
      <c r="Q102" s="23">
        <v>0.13870525</v>
      </c>
      <c r="R102" s="23">
        <v>0.12723862499999999</v>
      </c>
      <c r="S102" s="23">
        <v>0.11483677</v>
      </c>
      <c r="T102" s="23">
        <v>0.10952715</v>
      </c>
      <c r="U102" s="23">
        <v>0.10354250999999999</v>
      </c>
      <c r="V102" s="23">
        <v>9.8670830000000001E-2</v>
      </c>
      <c r="W102" s="23">
        <v>9.3414649999999988E-2</v>
      </c>
    </row>
    <row r="103" spans="1:23">
      <c r="A103" s="27" t="s">
        <v>120</v>
      </c>
      <c r="B103" s="27" t="s">
        <v>68</v>
      </c>
      <c r="C103" s="23">
        <v>307.62446999999997</v>
      </c>
      <c r="D103" s="23">
        <v>281.05409999999995</v>
      </c>
      <c r="E103" s="23">
        <v>91.352500000000006</v>
      </c>
      <c r="F103" s="23">
        <v>2347.9537999999998</v>
      </c>
      <c r="G103" s="23">
        <v>2286.8368</v>
      </c>
      <c r="H103" s="23">
        <v>2295.3670000000002</v>
      </c>
      <c r="I103" s="23">
        <v>1427.0701000000001</v>
      </c>
      <c r="J103" s="23">
        <v>2172.1</v>
      </c>
      <c r="K103" s="23">
        <v>3268.4270000000001</v>
      </c>
      <c r="L103" s="23">
        <v>3486.7248</v>
      </c>
      <c r="M103" s="23">
        <v>3183.23</v>
      </c>
      <c r="N103" s="23">
        <v>3739.9859999999999</v>
      </c>
      <c r="O103" s="23">
        <v>3335.9697999999999</v>
      </c>
      <c r="P103" s="23">
        <v>3015.4912000000004</v>
      </c>
      <c r="Q103" s="23">
        <v>2617.9372000000003</v>
      </c>
      <c r="R103" s="23">
        <v>2146.5794999999998</v>
      </c>
      <c r="S103" s="23">
        <v>1779.3366000000001</v>
      </c>
      <c r="T103" s="23">
        <v>1747.1831999999999</v>
      </c>
      <c r="U103" s="23">
        <v>1683.9075</v>
      </c>
      <c r="V103" s="23">
        <v>1561.0991999999999</v>
      </c>
      <c r="W103" s="23">
        <v>1596.4513999999999</v>
      </c>
    </row>
    <row r="104" spans="1:23">
      <c r="A104" s="27" t="s">
        <v>120</v>
      </c>
      <c r="B104" s="27" t="s">
        <v>72</v>
      </c>
      <c r="C104" s="23">
        <v>4.3404638399999994E-2</v>
      </c>
      <c r="D104" s="23">
        <v>5.7174100599999889E-2</v>
      </c>
      <c r="E104" s="23">
        <v>8.3818686000000003E-2</v>
      </c>
      <c r="F104" s="23">
        <v>0.13470671200000001</v>
      </c>
      <c r="G104" s="23">
        <v>0.20392700100000002</v>
      </c>
      <c r="H104" s="23">
        <v>0.26474397999999899</v>
      </c>
      <c r="I104" s="23">
        <v>0.30190837999999987</v>
      </c>
      <c r="J104" s="23">
        <v>0.35655218599999999</v>
      </c>
      <c r="K104" s="23">
        <v>0.47641576499999999</v>
      </c>
      <c r="L104" s="23">
        <v>0.48913326499999998</v>
      </c>
      <c r="M104" s="23">
        <v>0.6212556199999999</v>
      </c>
      <c r="N104" s="23">
        <v>0.69104116000000004</v>
      </c>
      <c r="O104" s="23">
        <v>0.74656568999999895</v>
      </c>
      <c r="P104" s="23">
        <v>0.83461884399999997</v>
      </c>
      <c r="Q104" s="23">
        <v>0.80609579600000003</v>
      </c>
      <c r="R104" s="23">
        <v>0.83671977000000008</v>
      </c>
      <c r="S104" s="23">
        <v>0.81064265999999996</v>
      </c>
      <c r="T104" s="23">
        <v>0.81494582999999998</v>
      </c>
      <c r="U104" s="23">
        <v>0.83193346999999995</v>
      </c>
      <c r="V104" s="23">
        <v>0.84839012999999996</v>
      </c>
      <c r="W104" s="23">
        <v>0.85291431999999801</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0.42242725999999992</v>
      </c>
      <c r="D107" s="23">
        <v>0.41564802999999906</v>
      </c>
      <c r="E107" s="23">
        <v>0.37442907000000003</v>
      </c>
      <c r="F107" s="23">
        <v>0.39077091999999997</v>
      </c>
      <c r="G107" s="23">
        <v>0.44551739999999995</v>
      </c>
      <c r="H107" s="23">
        <v>0.40543576000000003</v>
      </c>
      <c r="I107" s="23">
        <v>0.337182489999999</v>
      </c>
      <c r="J107" s="23">
        <v>0.29528180700000001</v>
      </c>
      <c r="K107" s="23">
        <v>0.31795559500000004</v>
      </c>
      <c r="L107" s="23">
        <v>0.28281168600000001</v>
      </c>
      <c r="M107" s="23">
        <v>0.24659922599999989</v>
      </c>
      <c r="N107" s="23">
        <v>0.217982445</v>
      </c>
      <c r="O107" s="23">
        <v>4.0778179999999997E-2</v>
      </c>
      <c r="P107" s="23">
        <v>3.6407839999999997E-2</v>
      </c>
      <c r="Q107" s="23">
        <v>3.5548415999999895E-2</v>
      </c>
      <c r="R107" s="23">
        <v>3.3101933E-2</v>
      </c>
      <c r="S107" s="23">
        <v>2.8668577000000001E-2</v>
      </c>
      <c r="T107" s="23">
        <v>2.7527259999999998E-2</v>
      </c>
      <c r="U107" s="23">
        <v>2.5153670999999999E-2</v>
      </c>
      <c r="V107" s="23">
        <v>2.3136687999999999E-2</v>
      </c>
      <c r="W107" s="23">
        <v>2.2726949999999999E-2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6.3246780699999991E-2</v>
      </c>
      <c r="D109" s="23">
        <v>9.7382147499999905E-2</v>
      </c>
      <c r="E109" s="23">
        <v>0.12610020230000002</v>
      </c>
      <c r="F109" s="23">
        <v>0.18890202899999989</v>
      </c>
      <c r="G109" s="23">
        <v>0.30809187300000002</v>
      </c>
      <c r="H109" s="23">
        <v>0.39679572499999999</v>
      </c>
      <c r="I109" s="23">
        <v>0.42758636999999999</v>
      </c>
      <c r="J109" s="23">
        <v>0.51822493000000014</v>
      </c>
      <c r="K109" s="23">
        <v>0.72732940999999995</v>
      </c>
      <c r="L109" s="23">
        <v>0.81185291999999998</v>
      </c>
      <c r="M109" s="23">
        <v>0.94177864</v>
      </c>
      <c r="N109" s="23">
        <v>0.96544593000000001</v>
      </c>
      <c r="O109" s="23">
        <v>1.0265069399999991</v>
      </c>
      <c r="P109" s="23">
        <v>1.0618156699999999</v>
      </c>
      <c r="Q109" s="23">
        <v>1.1009068699999989</v>
      </c>
      <c r="R109" s="23">
        <v>1.1128985299999998</v>
      </c>
      <c r="S109" s="23">
        <v>1.06485414</v>
      </c>
      <c r="T109" s="23">
        <v>1.0782730700000001</v>
      </c>
      <c r="U109" s="23">
        <v>1.0812050199999999</v>
      </c>
      <c r="V109" s="23">
        <v>1.0843914400000001</v>
      </c>
      <c r="W109" s="23">
        <v>1.1405550699999989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1.146457378</v>
      </c>
      <c r="D112" s="23">
        <v>1.1192363129999998</v>
      </c>
      <c r="E112" s="23">
        <v>1.0841471599999999</v>
      </c>
      <c r="F112" s="23">
        <v>1.007188185</v>
      </c>
      <c r="G112" s="23">
        <v>1.0826839500000001</v>
      </c>
      <c r="H112" s="23">
        <v>0.97780325000000001</v>
      </c>
      <c r="I112" s="23">
        <v>0.80760929299999984</v>
      </c>
      <c r="J112" s="23">
        <v>0.72249745199999993</v>
      </c>
      <c r="K112" s="23">
        <v>0.72349223099999993</v>
      </c>
      <c r="L112" s="23">
        <v>0.65033876000000002</v>
      </c>
      <c r="M112" s="23">
        <v>0.53641574999999997</v>
      </c>
      <c r="N112" s="23">
        <v>0.50090773600000005</v>
      </c>
      <c r="O112" s="23">
        <v>0.4675284999999999</v>
      </c>
      <c r="P112" s="23">
        <v>0.34231420000000001</v>
      </c>
      <c r="Q112" s="23">
        <v>0.32502382999999996</v>
      </c>
      <c r="R112" s="23">
        <v>0.30953322999999999</v>
      </c>
      <c r="S112" s="23">
        <v>0.28966278000000001</v>
      </c>
      <c r="T112" s="23">
        <v>0.27312844999999997</v>
      </c>
      <c r="U112" s="23">
        <v>0.24455215000000002</v>
      </c>
      <c r="V112" s="23">
        <v>0.22370670999999998</v>
      </c>
      <c r="W112" s="23">
        <v>0.20577425999999999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6.5282545399999906E-2</v>
      </c>
      <c r="D114" s="23">
        <v>0.11200733700000001</v>
      </c>
      <c r="E114" s="23">
        <v>0.13920753900000002</v>
      </c>
      <c r="F114" s="23">
        <v>0.15622908559999998</v>
      </c>
      <c r="G114" s="23">
        <v>0.20469141329999899</v>
      </c>
      <c r="H114" s="23">
        <v>0.230474869</v>
      </c>
      <c r="I114" s="23">
        <v>0.225323246</v>
      </c>
      <c r="J114" s="23">
        <v>0.25903835599999991</v>
      </c>
      <c r="K114" s="23">
        <v>0.31120438</v>
      </c>
      <c r="L114" s="23">
        <v>0.34593710999999994</v>
      </c>
      <c r="M114" s="23">
        <v>0.38491827000000001</v>
      </c>
      <c r="N114" s="23">
        <v>0.36962296200000005</v>
      </c>
      <c r="O114" s="23">
        <v>0.38005798700000004</v>
      </c>
      <c r="P114" s="23">
        <v>0.39763362000000002</v>
      </c>
      <c r="Q114" s="23">
        <v>0.39012993400000001</v>
      </c>
      <c r="R114" s="23">
        <v>0.38901709599999995</v>
      </c>
      <c r="S114" s="23">
        <v>0.38106673999999985</v>
      </c>
      <c r="T114" s="23">
        <v>0.37282019999999894</v>
      </c>
      <c r="U114" s="23">
        <v>0.36205523000000001</v>
      </c>
      <c r="V114" s="23">
        <v>0.36711029700000003</v>
      </c>
      <c r="W114" s="23">
        <v>0.35660636400000001</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1.4868469900000002E-3</v>
      </c>
      <c r="D119" s="23">
        <v>4.5946850399999897E-3</v>
      </c>
      <c r="E119" s="23">
        <v>3.5782455E-3</v>
      </c>
      <c r="F119" s="23">
        <v>7.3717412999999999E-3</v>
      </c>
      <c r="G119" s="23">
        <v>1.436430233E-2</v>
      </c>
      <c r="H119" s="23">
        <v>2.1474039800000001E-2</v>
      </c>
      <c r="I119" s="23">
        <v>1.9721095399999989E-2</v>
      </c>
      <c r="J119" s="23">
        <v>2.1128780699999999E-2</v>
      </c>
      <c r="K119" s="23">
        <v>2.6198429000000002E-2</v>
      </c>
      <c r="L119" s="23">
        <v>3.0403917999999898E-2</v>
      </c>
      <c r="M119" s="23">
        <v>5.8143843999999993E-2</v>
      </c>
      <c r="N119" s="23">
        <v>6.7691791000000001E-2</v>
      </c>
      <c r="O119" s="23">
        <v>7.1263093999999999E-2</v>
      </c>
      <c r="P119" s="23">
        <v>8.6692677999999995E-2</v>
      </c>
      <c r="Q119" s="23">
        <v>8.4617849000000009E-2</v>
      </c>
      <c r="R119" s="23">
        <v>8.3560957500000005E-2</v>
      </c>
      <c r="S119" s="23">
        <v>7.1084393500000009E-2</v>
      </c>
      <c r="T119" s="23">
        <v>7.310060199999989E-2</v>
      </c>
      <c r="U119" s="23">
        <v>7.1819242000000005E-2</v>
      </c>
      <c r="V119" s="23">
        <v>6.6763235000000004E-2</v>
      </c>
      <c r="W119" s="23">
        <v>6.7664670999999982E-2</v>
      </c>
    </row>
    <row r="121" spans="1:23" collapsed="1"/>
    <row r="122" spans="1:23">
      <c r="A122" s="7" t="s">
        <v>93</v>
      </c>
    </row>
  </sheetData>
  <sheetProtection algorithmName="SHA-512" hashValue="B+PgI+iL6fZ38nK/znBK/zBTU/a7xqG46cb1BgHqjU4U6JYRzYspfaz4AzSktYUPL0s83Su4gRyw8JYIUg7KTw==" saltValue="LYFSqhRPWPBvOXOa/0wMd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-47914.399447440577</v>
      </c>
      <c r="G6" s="23">
        <v>865946.24509158079</v>
      </c>
      <c r="H6" s="23">
        <v>252127.00511304935</v>
      </c>
      <c r="I6" s="23">
        <v>-4802.2783458371123</v>
      </c>
      <c r="J6" s="23">
        <v>-99524.347686452238</v>
      </c>
      <c r="K6" s="23">
        <v>-56624.266600276096</v>
      </c>
      <c r="L6" s="23">
        <v>-53469.562399578783</v>
      </c>
      <c r="M6" s="23">
        <v>273221.27894316346</v>
      </c>
      <c r="N6" s="23">
        <v>358010.15834434563</v>
      </c>
      <c r="O6" s="23">
        <v>229879.21311235448</v>
      </c>
      <c r="P6" s="23">
        <v>-18181.092653984346</v>
      </c>
      <c r="Q6" s="23">
        <v>-1.0892596696875554E-3</v>
      </c>
      <c r="R6" s="23">
        <v>-9.4230502587887093E-4</v>
      </c>
      <c r="S6" s="23">
        <v>-4.9462200663350398E-4</v>
      </c>
      <c r="T6" s="23">
        <v>-4.6706516191356802E-4</v>
      </c>
      <c r="U6" s="23">
        <v>-4.42217200981561E-4</v>
      </c>
      <c r="V6" s="23">
        <v>-4.1640635235864099E-4</v>
      </c>
      <c r="W6" s="23">
        <v>182462.92993650222</v>
      </c>
    </row>
    <row r="7" spans="1:23">
      <c r="A7" s="27" t="s">
        <v>36</v>
      </c>
      <c r="B7" s="27" t="s">
        <v>67</v>
      </c>
      <c r="C7" s="23">
        <v>0</v>
      </c>
      <c r="D7" s="23">
        <v>0</v>
      </c>
      <c r="E7" s="23">
        <v>0</v>
      </c>
      <c r="F7" s="23">
        <v>-8114.1665514725</v>
      </c>
      <c r="G7" s="23">
        <v>-7662.102501163663</v>
      </c>
      <c r="H7" s="23">
        <v>-7235.2242668329973</v>
      </c>
      <c r="I7" s="23">
        <v>272435.29620025726</v>
      </c>
      <c r="J7" s="23">
        <v>499323.4170862023</v>
      </c>
      <c r="K7" s="23">
        <v>-3.1296925117727968E-3</v>
      </c>
      <c r="L7" s="23">
        <v>-2.077957536873285E-3</v>
      </c>
      <c r="M7" s="23">
        <v>-1.9674097762930405E-3</v>
      </c>
      <c r="N7" s="23">
        <v>-1.8525781600591154E-3</v>
      </c>
      <c r="O7" s="23">
        <v>-1.7493655896444718E-3</v>
      </c>
      <c r="P7" s="23">
        <v>-1.6519032946682743E-3</v>
      </c>
      <c r="Q7" s="23">
        <v>-1.5640217058098731E-3</v>
      </c>
      <c r="R7" s="23">
        <v>-1.4727346020924831E-3</v>
      </c>
      <c r="S7" s="23">
        <v>157356.36737156077</v>
      </c>
      <c r="T7" s="23">
        <v>285010.19078226591</v>
      </c>
      <c r="U7" s="23">
        <v>-1.243342350800687E-3</v>
      </c>
      <c r="V7" s="23">
        <v>-1.1707723079987498E-3</v>
      </c>
      <c r="W7" s="23">
        <v>-1.1055451441014013E-3</v>
      </c>
    </row>
    <row r="8" spans="1:23">
      <c r="A8" s="27" t="s">
        <v>36</v>
      </c>
      <c r="B8" s="27" t="s">
        <v>18</v>
      </c>
      <c r="C8" s="23">
        <v>1.763050270150267E-5</v>
      </c>
      <c r="D8" s="23">
        <v>1.6648255614304809E-5</v>
      </c>
      <c r="E8" s="23">
        <v>1.5762565053708328E-5</v>
      </c>
      <c r="F8" s="23">
        <v>-17165.91593647244</v>
      </c>
      <c r="G8" s="23">
        <v>-16209.55234246978</v>
      </c>
      <c r="H8" s="23">
        <v>-15306.470573178252</v>
      </c>
      <c r="I8" s="23">
        <v>-14492.163247727094</v>
      </c>
      <c r="J8" s="23">
        <v>-13646.300555636226</v>
      </c>
      <c r="K8" s="23">
        <v>-12886.02507104518</v>
      </c>
      <c r="L8" s="23">
        <v>-12168.106766004747</v>
      </c>
      <c r="M8" s="23">
        <v>-11520.761028850116</v>
      </c>
      <c r="N8" s="23">
        <v>-10848.329872918988</v>
      </c>
      <c r="O8" s="23">
        <v>-10243.937552245357</v>
      </c>
      <c r="P8" s="23">
        <v>-9673.2177042360272</v>
      </c>
      <c r="Q8" s="23">
        <v>-9158.6005644652632</v>
      </c>
      <c r="R8" s="23">
        <v>-8624.0414079700549</v>
      </c>
      <c r="S8" s="23">
        <v>-8143.5707222109213</v>
      </c>
      <c r="T8" s="23">
        <v>-7689.8684791886726</v>
      </c>
      <c r="U8" s="23">
        <v>-7280.765919786626</v>
      </c>
      <c r="V8" s="23">
        <v>-6855.8101591391278</v>
      </c>
      <c r="W8" s="23">
        <v>-6473.8528351191962</v>
      </c>
    </row>
    <row r="9" spans="1:23">
      <c r="A9" s="27" t="s">
        <v>36</v>
      </c>
      <c r="B9" s="27" t="s">
        <v>28</v>
      </c>
      <c r="C9" s="23">
        <v>0</v>
      </c>
      <c r="D9" s="23">
        <v>0</v>
      </c>
      <c r="E9" s="23">
        <v>0</v>
      </c>
      <c r="F9" s="23">
        <v>-44114.901746538497</v>
      </c>
      <c r="G9" s="23">
        <v>-41657.131002493697</v>
      </c>
      <c r="H9" s="23">
        <v>-39336.289885199098</v>
      </c>
      <c r="I9" s="23">
        <v>-37243.591319814899</v>
      </c>
      <c r="J9" s="23">
        <v>-35069.798225389997</v>
      </c>
      <c r="K9" s="23">
        <v>-33115.956764444498</v>
      </c>
      <c r="L9" s="23">
        <v>-31270.969549821599</v>
      </c>
      <c r="M9" s="23">
        <v>-29607.347654973997</v>
      </c>
      <c r="N9" s="23">
        <v>-27879.258456380099</v>
      </c>
      <c r="O9" s="23">
        <v>-26326.0231114784</v>
      </c>
      <c r="P9" s="23">
        <v>-24859.323043048189</v>
      </c>
      <c r="Q9" s="23">
        <v>-9052.6161590003794</v>
      </c>
      <c r="R9" s="23">
        <v>-8524.242986715979</v>
      </c>
      <c r="S9" s="23">
        <v>-8049.3323737840501</v>
      </c>
      <c r="T9" s="23">
        <v>-7600.8804338972905</v>
      </c>
      <c r="U9" s="23">
        <v>0</v>
      </c>
      <c r="V9" s="23">
        <v>0</v>
      </c>
      <c r="W9" s="23">
        <v>0</v>
      </c>
    </row>
    <row r="10" spans="1:23">
      <c r="A10" s="27" t="s">
        <v>36</v>
      </c>
      <c r="B10" s="27" t="s">
        <v>62</v>
      </c>
      <c r="C10" s="23">
        <v>8.8845539493268388E-6</v>
      </c>
      <c r="D10" s="23">
        <v>8.3895693544159598E-6</v>
      </c>
      <c r="E10" s="23">
        <v>7.9432425705881599E-6</v>
      </c>
      <c r="F10" s="23">
        <v>-1340.3509482609463</v>
      </c>
      <c r="G10" s="23">
        <v>-1265.6760602533607</v>
      </c>
      <c r="H10" s="23">
        <v>-1195.1615288024132</v>
      </c>
      <c r="I10" s="23">
        <v>-1131.5786941215911</v>
      </c>
      <c r="J10" s="23">
        <v>-1065.5319483578219</v>
      </c>
      <c r="K10" s="23">
        <v>-6214.353786013352</v>
      </c>
      <c r="L10" s="23">
        <v>-2956.8704321732671</v>
      </c>
      <c r="M10" s="23">
        <v>-2799.5643263850793</v>
      </c>
      <c r="N10" s="23">
        <v>-813.21209459750798</v>
      </c>
      <c r="O10" s="23">
        <v>-767.90564956513731</v>
      </c>
      <c r="P10" s="23">
        <v>-725.12336293118835</v>
      </c>
      <c r="Q10" s="23">
        <v>-686.54665200702721</v>
      </c>
      <c r="R10" s="23">
        <v>-646.47500148168876</v>
      </c>
      <c r="S10" s="23">
        <v>-610.45797765895509</v>
      </c>
      <c r="T10" s="23">
        <v>-2690.0889835368598</v>
      </c>
      <c r="U10" s="23">
        <v>-545.78043977595905</v>
      </c>
      <c r="V10" s="23">
        <v>5.4137236159727767E-5</v>
      </c>
      <c r="W10" s="23">
        <v>6.4801091455636174E-5</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1.0721369744330967E-3</v>
      </c>
      <c r="D12" s="23">
        <v>1.0158043780103619E-3</v>
      </c>
      <c r="E12" s="23">
        <v>4096.3587776333316</v>
      </c>
      <c r="F12" s="23">
        <v>7714.5396177477523</v>
      </c>
      <c r="G12" s="23">
        <v>18488.455922013534</v>
      </c>
      <c r="H12" s="23">
        <v>31146.847165930274</v>
      </c>
      <c r="I12" s="23">
        <v>48469.194749510396</v>
      </c>
      <c r="J12" s="23">
        <v>71030.341220681206</v>
      </c>
      <c r="K12" s="23">
        <v>86007.107619925242</v>
      </c>
      <c r="L12" s="23">
        <v>83957.609971313374</v>
      </c>
      <c r="M12" s="23">
        <v>82079.82015057432</v>
      </c>
      <c r="N12" s="23">
        <v>108148.57367844025</v>
      </c>
      <c r="O12" s="23">
        <v>107831.94306976077</v>
      </c>
      <c r="P12" s="23">
        <v>112463.6286610385</v>
      </c>
      <c r="Q12" s="23">
        <v>171684.96458282709</v>
      </c>
      <c r="R12" s="23">
        <v>189807.83890731796</v>
      </c>
      <c r="S12" s="23">
        <v>229630.00112817003</v>
      </c>
      <c r="T12" s="23">
        <v>224658.44995752038</v>
      </c>
      <c r="U12" s="23">
        <v>221678.01109133844</v>
      </c>
      <c r="V12" s="23">
        <v>214312.71630044637</v>
      </c>
      <c r="W12" s="23">
        <v>217915.24690582394</v>
      </c>
    </row>
    <row r="13" spans="1:23">
      <c r="A13" s="27" t="s">
        <v>36</v>
      </c>
      <c r="B13" s="27" t="s">
        <v>64</v>
      </c>
      <c r="C13" s="23">
        <v>9.2609623990848216E-5</v>
      </c>
      <c r="D13" s="23">
        <v>1.36412905680668E-4</v>
      </c>
      <c r="E13" s="23">
        <v>1.314208114227652E-4</v>
      </c>
      <c r="F13" s="23">
        <v>1.2776098594487304E-4</v>
      </c>
      <c r="G13" s="23">
        <v>2.6138136018572449E-4</v>
      </c>
      <c r="H13" s="23">
        <v>352.32725205947554</v>
      </c>
      <c r="I13" s="23">
        <v>3941.6543057253298</v>
      </c>
      <c r="J13" s="23">
        <v>6159.7275856195183</v>
      </c>
      <c r="K13" s="23">
        <v>6118.3464470372855</v>
      </c>
      <c r="L13" s="23">
        <v>5777.4754874650753</v>
      </c>
      <c r="M13" s="23">
        <v>5470.1129090204249</v>
      </c>
      <c r="N13" s="23">
        <v>23773.192748712328</v>
      </c>
      <c r="O13" s="23">
        <v>25438.113016180814</v>
      </c>
      <c r="P13" s="23">
        <v>24020.881049632546</v>
      </c>
      <c r="Q13" s="23">
        <v>36234.597608960488</v>
      </c>
      <c r="R13" s="23">
        <v>40768.170075505375</v>
      </c>
      <c r="S13" s="23">
        <v>50493.060326096755</v>
      </c>
      <c r="T13" s="23">
        <v>51041.431672358682</v>
      </c>
      <c r="U13" s="23">
        <v>52416.865143374816</v>
      </c>
      <c r="V13" s="23">
        <v>51059.5437453876</v>
      </c>
      <c r="W13" s="23">
        <v>54535.497143541186</v>
      </c>
    </row>
    <row r="14" spans="1:23">
      <c r="A14" s="27" t="s">
        <v>36</v>
      </c>
      <c r="B14" s="27" t="s">
        <v>32</v>
      </c>
      <c r="C14" s="23">
        <v>5.2592930499533105E-5</v>
      </c>
      <c r="D14" s="23">
        <v>4.9662823873250722E-5</v>
      </c>
      <c r="E14" s="23">
        <v>4.7020751614382516E-5</v>
      </c>
      <c r="F14" s="23">
        <v>4.4276295950150346E-5</v>
      </c>
      <c r="G14" s="23">
        <v>4.1809533460999149E-5</v>
      </c>
      <c r="H14" s="23">
        <v>6.1093662831885698E-5</v>
      </c>
      <c r="I14" s="23">
        <v>7.2212868755246092E-5</v>
      </c>
      <c r="J14" s="23">
        <v>1.02562093605577E-4</v>
      </c>
      <c r="K14" s="23">
        <v>9.6848058140643496E-5</v>
      </c>
      <c r="L14" s="23">
        <v>475.34900295575966</v>
      </c>
      <c r="M14" s="23">
        <v>1380.3459252507794</v>
      </c>
      <c r="N14" s="23">
        <v>1715.6591553168848</v>
      </c>
      <c r="O14" s="23">
        <v>3755.456917293574</v>
      </c>
      <c r="P14" s="23">
        <v>3546.2293824601993</v>
      </c>
      <c r="Q14" s="23">
        <v>8596.5257383356366</v>
      </c>
      <c r="R14" s="23">
        <v>11507.084585569322</v>
      </c>
      <c r="S14" s="23">
        <v>10865.991139665384</v>
      </c>
      <c r="T14" s="23">
        <v>10260.614859297359</v>
      </c>
      <c r="U14" s="23">
        <v>12074.544471378589</v>
      </c>
      <c r="V14" s="23">
        <v>11369.790701399261</v>
      </c>
      <c r="W14" s="23">
        <v>12183.456247634958</v>
      </c>
    </row>
    <row r="15" spans="1:23">
      <c r="A15" s="27" t="s">
        <v>36</v>
      </c>
      <c r="B15" s="27" t="s">
        <v>69</v>
      </c>
      <c r="C15" s="23">
        <v>0</v>
      </c>
      <c r="D15" s="23">
        <v>0</v>
      </c>
      <c r="E15" s="23">
        <v>1.392098743364748E-4</v>
      </c>
      <c r="F15" s="23">
        <v>1.489771060590065E-4</v>
      </c>
      <c r="G15" s="23">
        <v>1.4815502776597452E-4</v>
      </c>
      <c r="H15" s="23">
        <v>1.497273124484E-4</v>
      </c>
      <c r="I15" s="23">
        <v>1.440342843669118E-4</v>
      </c>
      <c r="J15" s="23">
        <v>1.7193184807684964E-4</v>
      </c>
      <c r="K15" s="23">
        <v>1.798988713465508E-4</v>
      </c>
      <c r="L15" s="23">
        <v>33.21782680771468</v>
      </c>
      <c r="M15" s="23">
        <v>294.93548047310225</v>
      </c>
      <c r="N15" s="23">
        <v>2952.9683988103066</v>
      </c>
      <c r="O15" s="23">
        <v>2788.4498604679229</v>
      </c>
      <c r="P15" s="23">
        <v>2633.0972114357305</v>
      </c>
      <c r="Q15" s="23">
        <v>3407.5409562227101</v>
      </c>
      <c r="R15" s="23">
        <v>7691.9793360918356</v>
      </c>
      <c r="S15" s="23">
        <v>12478.079604981333</v>
      </c>
      <c r="T15" s="23">
        <v>11782.889141423466</v>
      </c>
      <c r="U15" s="23">
        <v>13852.705163751152</v>
      </c>
      <c r="V15" s="23">
        <v>13044.165660525388</v>
      </c>
      <c r="W15" s="23">
        <v>15043.822206280482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1.1912616550747745E-3</v>
      </c>
      <c r="D17" s="28">
        <v>1.1772551086597508E-3</v>
      </c>
      <c r="E17" s="28">
        <v>4096.3589327599502</v>
      </c>
      <c r="F17" s="28">
        <v>-110935.19488467624</v>
      </c>
      <c r="G17" s="28">
        <v>817640.23936859518</v>
      </c>
      <c r="H17" s="28">
        <v>220553.03327702632</v>
      </c>
      <c r="I17" s="28">
        <v>267176.5336479923</v>
      </c>
      <c r="J17" s="28">
        <v>427207.50747666677</v>
      </c>
      <c r="K17" s="28">
        <v>-16715.151284509106</v>
      </c>
      <c r="L17" s="28">
        <v>-10130.425766757478</v>
      </c>
      <c r="M17" s="28">
        <v>316843.53702513926</v>
      </c>
      <c r="N17" s="28">
        <v>450391.12249502342</v>
      </c>
      <c r="O17" s="28">
        <v>325811.40113564162</v>
      </c>
      <c r="P17" s="28">
        <v>83045.751294568006</v>
      </c>
      <c r="Q17" s="28">
        <v>189021.79616303355</v>
      </c>
      <c r="R17" s="28">
        <v>212781.24717161601</v>
      </c>
      <c r="S17" s="28">
        <v>420676.06725755165</v>
      </c>
      <c r="T17" s="28">
        <v>542729.234048457</v>
      </c>
      <c r="U17" s="28">
        <v>266268.32818959112</v>
      </c>
      <c r="V17" s="28">
        <v>258516.44835365342</v>
      </c>
      <c r="W17" s="28">
        <v>448439.8201100041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-26595.064275395962</v>
      </c>
      <c r="G20" s="23">
        <v>670205.83553373243</v>
      </c>
      <c r="H20" s="23">
        <v>-76059.935972578198</v>
      </c>
      <c r="I20" s="23">
        <v>-78454.900962464177</v>
      </c>
      <c r="J20" s="23">
        <v>-73875.731341803636</v>
      </c>
      <c r="K20" s="23">
        <v>-32404.610003498979</v>
      </c>
      <c r="L20" s="23">
        <v>-30599.254006190626</v>
      </c>
      <c r="M20" s="23">
        <v>-28971.367513909034</v>
      </c>
      <c r="N20" s="23">
        <v>243954.09523680134</v>
      </c>
      <c r="O20" s="23">
        <v>-3.6888447527081401E-4</v>
      </c>
      <c r="P20" s="23">
        <v>-3.4833283772071899E-4</v>
      </c>
      <c r="Q20" s="23">
        <v>-3.2980146041233901E-4</v>
      </c>
      <c r="R20" s="23">
        <v>-3.1055197045259502E-4</v>
      </c>
      <c r="S20" s="23">
        <v>-2.9325020807150198E-4</v>
      </c>
      <c r="T20" s="23">
        <v>-2.7691237768883001E-4</v>
      </c>
      <c r="U20" s="23">
        <v>-2.6218058327665201E-4</v>
      </c>
      <c r="V20" s="23">
        <v>-2.46877914516138E-4</v>
      </c>
      <c r="W20" s="23">
        <v>-2.3312362080525601E-4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3.8379079466583199E-6</v>
      </c>
      <c r="D22" s="23">
        <v>3.62408682281609E-6</v>
      </c>
      <c r="E22" s="23">
        <v>3.4312846720014298E-6</v>
      </c>
      <c r="F22" s="23">
        <v>3.2310112112346503E-6</v>
      </c>
      <c r="G22" s="23">
        <v>3.0510020870099401E-6</v>
      </c>
      <c r="H22" s="23">
        <v>2.8810217997918898E-6</v>
      </c>
      <c r="I22" s="23">
        <v>2.7277508582551803E-6</v>
      </c>
      <c r="J22" s="23">
        <v>2.5685404875884796E-6</v>
      </c>
      <c r="K22" s="23">
        <v>2.4254395530888299E-6</v>
      </c>
      <c r="L22" s="23">
        <v>2.2903111919449999E-6</v>
      </c>
      <c r="M22" s="23">
        <v>2.1684661740326603E-6</v>
      </c>
      <c r="N22" s="23">
        <v>4.5672429099288197E-6</v>
      </c>
      <c r="O22" s="23">
        <v>4.3127883931883295E-6</v>
      </c>
      <c r="P22" s="23">
        <v>4.0725102849215202E-6</v>
      </c>
      <c r="Q22" s="23">
        <v>5.6504959259387699E-6</v>
      </c>
      <c r="R22" s="23">
        <v>6.7833770099510605E-6</v>
      </c>
      <c r="S22" s="23">
        <v>9.3519013590358114E-6</v>
      </c>
      <c r="T22" s="23">
        <v>8.8308794673065588E-6</v>
      </c>
      <c r="U22" s="23">
        <v>8.7735179800044109E-6</v>
      </c>
      <c r="V22" s="23">
        <v>8.2614349041545384E-6</v>
      </c>
      <c r="W22" s="23">
        <v>8.8019429634822705E-6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1.8810266660023999E-6</v>
      </c>
      <c r="D24" s="23">
        <v>1.7762291457669301E-6</v>
      </c>
      <c r="E24" s="23">
        <v>1.6817333965239601E-6</v>
      </c>
      <c r="F24" s="23">
        <v>2.0419423954157501E-6</v>
      </c>
      <c r="G24" s="23">
        <v>1.9281797872768498E-6</v>
      </c>
      <c r="H24" s="23">
        <v>1.8207552281640201E-6</v>
      </c>
      <c r="I24" s="23">
        <v>1.7238906823460199E-6</v>
      </c>
      <c r="J24" s="23">
        <v>2.0867845901606498E-6</v>
      </c>
      <c r="K24" s="23">
        <v>1.97052369164866E-6</v>
      </c>
      <c r="L24" s="23">
        <v>1.8607400292570401E-6</v>
      </c>
      <c r="M24" s="23">
        <v>2.3615299691121899E-6</v>
      </c>
      <c r="N24" s="23">
        <v>3.3674160632343796E-6</v>
      </c>
      <c r="O24" s="23">
        <v>4.1931187148458899E-6</v>
      </c>
      <c r="P24" s="23">
        <v>3.9595077558355694E-6</v>
      </c>
      <c r="Q24" s="23">
        <v>4.0879701645078804E-6</v>
      </c>
      <c r="R24" s="23">
        <v>3.7833794371788497E-5</v>
      </c>
      <c r="S24" s="23">
        <v>3.5725962567527802E-5</v>
      </c>
      <c r="T24" s="23">
        <v>3.3735564263893302E-5</v>
      </c>
      <c r="U24" s="23">
        <v>3.1940825432561795E-5</v>
      </c>
      <c r="V24" s="23">
        <v>3.0076538362088201E-5</v>
      </c>
      <c r="W24" s="23">
        <v>2.8400886073589399E-5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2.1086772468816432E-4</v>
      </c>
      <c r="D26" s="23">
        <v>1.9911966441638678E-4</v>
      </c>
      <c r="E26" s="23">
        <v>1.9935837455193847E-4</v>
      </c>
      <c r="F26" s="23">
        <v>2.5686217715210338E-4</v>
      </c>
      <c r="G26" s="23">
        <v>2.7785035077897331E-4</v>
      </c>
      <c r="H26" s="23">
        <v>2.6237049167624377E-4</v>
      </c>
      <c r="I26" s="23">
        <v>2.4841232853649499E-4</v>
      </c>
      <c r="J26" s="23">
        <v>3.1630506882347504E-4</v>
      </c>
      <c r="K26" s="23">
        <v>3.1990582376184188E-4</v>
      </c>
      <c r="L26" s="23">
        <v>3.8256688431031696E-4</v>
      </c>
      <c r="M26" s="23">
        <v>4.1752009307919783E-4</v>
      </c>
      <c r="N26" s="23">
        <v>9625.3314828226139</v>
      </c>
      <c r="O26" s="23">
        <v>10977.119263327739</v>
      </c>
      <c r="P26" s="23">
        <v>18792.175985316568</v>
      </c>
      <c r="Q26" s="23">
        <v>59337.453868546501</v>
      </c>
      <c r="R26" s="23">
        <v>55874.11043443525</v>
      </c>
      <c r="S26" s="23">
        <v>66364.370028272475</v>
      </c>
      <c r="T26" s="23">
        <v>62667.016084269344</v>
      </c>
      <c r="U26" s="23">
        <v>59333.118288964739</v>
      </c>
      <c r="V26" s="23">
        <v>55870.027926313953</v>
      </c>
      <c r="W26" s="23">
        <v>63453.197588597883</v>
      </c>
    </row>
    <row r="27" spans="1:23">
      <c r="A27" s="27" t="s">
        <v>119</v>
      </c>
      <c r="B27" s="27" t="s">
        <v>64</v>
      </c>
      <c r="C27" s="23">
        <v>2.2216422929106296E-5</v>
      </c>
      <c r="D27" s="23">
        <v>3.1477310127545237E-5</v>
      </c>
      <c r="E27" s="23">
        <v>2.9802710872294755E-5</v>
      </c>
      <c r="F27" s="23">
        <v>3.0320055960196307E-5</v>
      </c>
      <c r="G27" s="23">
        <v>6.5583093510056657E-5</v>
      </c>
      <c r="H27" s="23">
        <v>9.1480881240834183E-5</v>
      </c>
      <c r="I27" s="23">
        <v>8.6614079885355581E-5</v>
      </c>
      <c r="J27" s="23">
        <v>8.1558684257206676E-5</v>
      </c>
      <c r="K27" s="23">
        <v>9.1990359684325745E-5</v>
      </c>
      <c r="L27" s="23">
        <v>1.5262111956562224E-4</v>
      </c>
      <c r="M27" s="23">
        <v>3.2785125984872591E-4</v>
      </c>
      <c r="N27" s="23">
        <v>16651.008283767274</v>
      </c>
      <c r="O27" s="23">
        <v>18712.726366001523</v>
      </c>
      <c r="P27" s="23">
        <v>17670.185419907662</v>
      </c>
      <c r="Q27" s="23">
        <v>27027.987069055958</v>
      </c>
      <c r="R27" s="23">
        <v>26826.388211510748</v>
      </c>
      <c r="S27" s="23">
        <v>37328.016061204929</v>
      </c>
      <c r="T27" s="23">
        <v>35248.362657382233</v>
      </c>
      <c r="U27" s="23">
        <v>37463.990573822921</v>
      </c>
      <c r="V27" s="23">
        <v>35507.176153658147</v>
      </c>
      <c r="W27" s="23">
        <v>36027.671252087996</v>
      </c>
    </row>
    <row r="28" spans="1:23">
      <c r="A28" s="27" t="s">
        <v>119</v>
      </c>
      <c r="B28" s="27" t="s">
        <v>32</v>
      </c>
      <c r="C28" s="23">
        <v>1.09263388642521E-5</v>
      </c>
      <c r="D28" s="23">
        <v>1.0317600434903001E-5</v>
      </c>
      <c r="E28" s="23">
        <v>9.7687020082505606E-6</v>
      </c>
      <c r="F28" s="23">
        <v>9.1985331224231596E-6</v>
      </c>
      <c r="G28" s="23">
        <v>8.6860558256060291E-6</v>
      </c>
      <c r="H28" s="23">
        <v>1.06903134187564E-5</v>
      </c>
      <c r="I28" s="23">
        <v>1.4548086771389299E-5</v>
      </c>
      <c r="J28" s="23">
        <v>1.95776576598993E-5</v>
      </c>
      <c r="K28" s="23">
        <v>1.8486928851074498E-5</v>
      </c>
      <c r="L28" s="23">
        <v>6.7794896087680208E-5</v>
      </c>
      <c r="M28" s="23">
        <v>4.8689527784553097E-4</v>
      </c>
      <c r="N28" s="23">
        <v>415.88020573127699</v>
      </c>
      <c r="O28" s="23">
        <v>2103.6004881365097</v>
      </c>
      <c r="P28" s="23">
        <v>1986.4027265591301</v>
      </c>
      <c r="Q28" s="23">
        <v>4633.3039444720907</v>
      </c>
      <c r="R28" s="23">
        <v>6032.5330410644492</v>
      </c>
      <c r="S28" s="23">
        <v>5696.4429074855998</v>
      </c>
      <c r="T28" s="23">
        <v>5379.0773423624996</v>
      </c>
      <c r="U28" s="23">
        <v>6091.7025439793997</v>
      </c>
      <c r="V28" s="23">
        <v>5736.1487304472503</v>
      </c>
      <c r="W28" s="23">
        <v>5416.5710373089096</v>
      </c>
    </row>
    <row r="29" spans="1:23">
      <c r="A29" s="27" t="s">
        <v>119</v>
      </c>
      <c r="B29" s="27" t="s">
        <v>69</v>
      </c>
      <c r="C29" s="23">
        <v>0</v>
      </c>
      <c r="D29" s="23">
        <v>0</v>
      </c>
      <c r="E29" s="23">
        <v>3.9965329243885005E-5</v>
      </c>
      <c r="F29" s="23">
        <v>4.6815995315006396E-5</v>
      </c>
      <c r="G29" s="23">
        <v>4.42077387150109E-5</v>
      </c>
      <c r="H29" s="23">
        <v>4.17447957507854E-5</v>
      </c>
      <c r="I29" s="23">
        <v>4.1796459363383999E-5</v>
      </c>
      <c r="J29" s="23">
        <v>5.1546782438467605E-5</v>
      </c>
      <c r="K29" s="23">
        <v>4.86749597932579E-5</v>
      </c>
      <c r="L29" s="23">
        <v>4.8147649690258899E-5</v>
      </c>
      <c r="M29" s="23">
        <v>5.3418520869306598E-5</v>
      </c>
      <c r="N29" s="23">
        <v>1.6807683005094781E-4</v>
      </c>
      <c r="O29" s="23">
        <v>1.5871277619847752E-4</v>
      </c>
      <c r="P29" s="23">
        <v>1.4987042128883821E-4</v>
      </c>
      <c r="Q29" s="23">
        <v>3.3138484601067899E-4</v>
      </c>
      <c r="R29" s="23">
        <v>4483.3255904459393</v>
      </c>
      <c r="S29" s="23">
        <v>5652.7672844450308</v>
      </c>
      <c r="T29" s="23">
        <v>5337.83501655909</v>
      </c>
      <c r="U29" s="23">
        <v>5053.8611157664118</v>
      </c>
      <c r="V29" s="23">
        <v>4758.8828925521948</v>
      </c>
      <c r="W29" s="23">
        <v>5095.6917580678501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2.3880308222993133E-4</v>
      </c>
      <c r="D31" s="28">
        <v>2.3599729051251503E-4</v>
      </c>
      <c r="E31" s="28">
        <v>2.3427410349275861E-4</v>
      </c>
      <c r="F31" s="28">
        <v>-26595.06398294077</v>
      </c>
      <c r="G31" s="28">
        <v>670205.83588214498</v>
      </c>
      <c r="H31" s="28">
        <v>-76059.93561402506</v>
      </c>
      <c r="I31" s="28">
        <v>-78454.900622986126</v>
      </c>
      <c r="J31" s="28">
        <v>-73875.730939284549</v>
      </c>
      <c r="K31" s="28">
        <v>-32404.609587206833</v>
      </c>
      <c r="L31" s="28">
        <v>-30599.253466851573</v>
      </c>
      <c r="M31" s="28">
        <v>-28971.366764007689</v>
      </c>
      <c r="N31" s="28">
        <v>270230.43501132587</v>
      </c>
      <c r="O31" s="28">
        <v>29689.845268950696</v>
      </c>
      <c r="P31" s="28">
        <v>36462.361064923411</v>
      </c>
      <c r="Q31" s="28">
        <v>86365.440617539469</v>
      </c>
      <c r="R31" s="28">
        <v>82700.49838001121</v>
      </c>
      <c r="S31" s="28">
        <v>103692.38584130505</v>
      </c>
      <c r="T31" s="28">
        <v>97915.378507305635</v>
      </c>
      <c r="U31" s="28">
        <v>96797.108641321422</v>
      </c>
      <c r="V31" s="28">
        <v>91377.203871432168</v>
      </c>
      <c r="W31" s="28">
        <v>99480.868644765083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-21319.335172044619</v>
      </c>
      <c r="G34" s="23">
        <v>195740.4095578483</v>
      </c>
      <c r="H34" s="23">
        <v>328186.94108562754</v>
      </c>
      <c r="I34" s="23">
        <v>73652.622616627064</v>
      </c>
      <c r="J34" s="23">
        <v>-25648.616344648603</v>
      </c>
      <c r="K34" s="23">
        <v>-24219.65659677712</v>
      </c>
      <c r="L34" s="23">
        <v>-22870.308393388157</v>
      </c>
      <c r="M34" s="23">
        <v>302192.64645707246</v>
      </c>
      <c r="N34" s="23">
        <v>114056.06310754428</v>
      </c>
      <c r="O34" s="23">
        <v>229879.21348123896</v>
      </c>
      <c r="P34" s="23">
        <v>-18181.092305651509</v>
      </c>
      <c r="Q34" s="23">
        <v>-7.5945820927521626E-4</v>
      </c>
      <c r="R34" s="23">
        <v>-6.3175305542627596E-4</v>
      </c>
      <c r="S34" s="23">
        <v>-2.01371798562002E-4</v>
      </c>
      <c r="T34" s="23">
        <v>-1.9015278422473801E-4</v>
      </c>
      <c r="U34" s="23">
        <v>-1.8003661770490901E-4</v>
      </c>
      <c r="V34" s="23">
        <v>-1.6952843784250298E-4</v>
      </c>
      <c r="W34" s="23">
        <v>182462.93016962585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3.84867711329459E-6</v>
      </c>
      <c r="D36" s="23">
        <v>3.63425600754946E-6</v>
      </c>
      <c r="E36" s="23">
        <v>3.4409128540534298E-6</v>
      </c>
      <c r="F36" s="23">
        <v>-1361.2087926985125</v>
      </c>
      <c r="G36" s="23">
        <v>-1285.3718529167468</v>
      </c>
      <c r="H36" s="23">
        <v>-1213.7600117872239</v>
      </c>
      <c r="I36" s="23">
        <v>-1149.1877340558751</v>
      </c>
      <c r="J36" s="23">
        <v>-1082.1132046680621</v>
      </c>
      <c r="K36" s="23">
        <v>-1021.8254998136247</v>
      </c>
      <c r="L36" s="23">
        <v>-964.89660006473719</v>
      </c>
      <c r="M36" s="23">
        <v>-913.56390609200309</v>
      </c>
      <c r="N36" s="23">
        <v>-860.24200837280489</v>
      </c>
      <c r="O36" s="23">
        <v>-812.31539867382855</v>
      </c>
      <c r="P36" s="23">
        <v>-767.0589220014225</v>
      </c>
      <c r="Q36" s="23">
        <v>-726.25123091750254</v>
      </c>
      <c r="R36" s="23">
        <v>-683.86219432606481</v>
      </c>
      <c r="S36" s="23">
        <v>-645.76222057957239</v>
      </c>
      <c r="T36" s="23">
        <v>-609.78491063408467</v>
      </c>
      <c r="U36" s="23">
        <v>-577.34422953247486</v>
      </c>
      <c r="V36" s="23">
        <v>-543.64643469613065</v>
      </c>
      <c r="W36" s="23">
        <v>-513.35829406675782</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1.80877225228979E-6</v>
      </c>
      <c r="D38" s="23">
        <v>1.7080002376571901E-6</v>
      </c>
      <c r="E38" s="23">
        <v>1.61713428010367E-6</v>
      </c>
      <c r="F38" s="23">
        <v>-1.121484039733712E-5</v>
      </c>
      <c r="G38" s="23">
        <v>-1.059002870023592E-5</v>
      </c>
      <c r="H38" s="23">
        <v>-1.0000027097884411E-5</v>
      </c>
      <c r="I38" s="23">
        <v>-9.4680236368914789E-6</v>
      </c>
      <c r="J38" s="23">
        <v>-8.4021829249860616E-6</v>
      </c>
      <c r="K38" s="23">
        <v>-7.9340726365898299E-6</v>
      </c>
      <c r="L38" s="23">
        <v>-7.4920421472242402E-6</v>
      </c>
      <c r="M38" s="23">
        <v>-7.0934639920638898E-6</v>
      </c>
      <c r="N38" s="23">
        <v>-6.1433241357705096E-6</v>
      </c>
      <c r="O38" s="23">
        <v>-4.5858349035122299E-6</v>
      </c>
      <c r="P38" s="23">
        <v>2.84745229504626E-6</v>
      </c>
      <c r="Q38" s="23">
        <v>3.43090937960851E-6</v>
      </c>
      <c r="R38" s="23">
        <v>1.7217768556060798E-5</v>
      </c>
      <c r="S38" s="23">
        <v>1.6258516100327001E-5</v>
      </c>
      <c r="T38" s="23">
        <v>1.5352706416276201E-5</v>
      </c>
      <c r="U38" s="23">
        <v>1.45359393346354E-5</v>
      </c>
      <c r="V38" s="23">
        <v>1.3687521568602301E-5</v>
      </c>
      <c r="W38" s="23">
        <v>1.2924949541057501E-5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2.9519051500216019E-4</v>
      </c>
      <c r="D40" s="23">
        <v>2.8214388776620766E-4</v>
      </c>
      <c r="E40" s="23">
        <v>2.6713377596147261E-4</v>
      </c>
      <c r="F40" s="23">
        <v>2.7458742668832965E-4</v>
      </c>
      <c r="G40" s="23">
        <v>7552.7349273917571</v>
      </c>
      <c r="H40" s="23">
        <v>17319.115981333078</v>
      </c>
      <c r="I40" s="23">
        <v>32062.093006864332</v>
      </c>
      <c r="J40" s="23">
        <v>52459.354039378704</v>
      </c>
      <c r="K40" s="23">
        <v>62864.659266570037</v>
      </c>
      <c r="L40" s="23">
        <v>59362.284462077871</v>
      </c>
      <c r="M40" s="23">
        <v>56204.198941194321</v>
      </c>
      <c r="N40" s="23">
        <v>61356.211319458554</v>
      </c>
      <c r="O40" s="23">
        <v>59415.228942274007</v>
      </c>
      <c r="P40" s="23">
        <v>56105.03204782684</v>
      </c>
      <c r="Q40" s="23">
        <v>67475.40807145508</v>
      </c>
      <c r="R40" s="23">
        <v>85896.024975314649</v>
      </c>
      <c r="S40" s="23">
        <v>104298.35306145501</v>
      </c>
      <c r="T40" s="23">
        <v>98487.585482751005</v>
      </c>
      <c r="U40" s="23">
        <v>93248.026046682469</v>
      </c>
      <c r="V40" s="23">
        <v>91788.799344187471</v>
      </c>
      <c r="W40" s="23">
        <v>91521.643950183992</v>
      </c>
    </row>
    <row r="41" spans="1:23">
      <c r="A41" s="27" t="s">
        <v>120</v>
      </c>
      <c r="B41" s="27" t="s">
        <v>64</v>
      </c>
      <c r="C41" s="23">
        <v>2.9915137726235602E-5</v>
      </c>
      <c r="D41" s="23">
        <v>4.5936999626491692E-5</v>
      </c>
      <c r="E41" s="23">
        <v>4.3493141969936456E-5</v>
      </c>
      <c r="F41" s="23">
        <v>4.0954581956826521E-5</v>
      </c>
      <c r="G41" s="23">
        <v>9.6786768266365826E-5</v>
      </c>
      <c r="H41" s="23">
        <v>352.32703673437828</v>
      </c>
      <c r="I41" s="23">
        <v>362.10902242137774</v>
      </c>
      <c r="J41" s="23">
        <v>340.97384011285124</v>
      </c>
      <c r="K41" s="23">
        <v>321.97718722054026</v>
      </c>
      <c r="L41" s="23">
        <v>304.03889245685281</v>
      </c>
      <c r="M41" s="23">
        <v>287.8639619811421</v>
      </c>
      <c r="N41" s="23">
        <v>271.06223393845784</v>
      </c>
      <c r="O41" s="23">
        <v>255.96056076196285</v>
      </c>
      <c r="P41" s="23">
        <v>241.70024615252595</v>
      </c>
      <c r="Q41" s="23">
        <v>3422.6149274341014</v>
      </c>
      <c r="R41" s="23">
        <v>5969.8637502791707</v>
      </c>
      <c r="S41" s="23">
        <v>5637.2651069529038</v>
      </c>
      <c r="T41" s="23">
        <v>5323.1965109057455</v>
      </c>
      <c r="U41" s="23">
        <v>5040.0013815698976</v>
      </c>
      <c r="V41" s="23">
        <v>4881.4738111120714</v>
      </c>
      <c r="W41" s="23">
        <v>4609.5125743137851</v>
      </c>
    </row>
    <row r="42" spans="1:23">
      <c r="A42" s="27" t="s">
        <v>120</v>
      </c>
      <c r="B42" s="27" t="s">
        <v>32</v>
      </c>
      <c r="C42" s="23">
        <v>1.0437806349531901E-5</v>
      </c>
      <c r="D42" s="23">
        <v>9.8562855014231402E-6</v>
      </c>
      <c r="E42" s="23">
        <v>9.3319291223888499E-6</v>
      </c>
      <c r="F42" s="23">
        <v>8.7872533173700396E-6</v>
      </c>
      <c r="G42" s="23">
        <v>8.2976896264424507E-6</v>
      </c>
      <c r="H42" s="23">
        <v>1.1222791948120901E-5</v>
      </c>
      <c r="I42" s="23">
        <v>1.4783130137400201E-5</v>
      </c>
      <c r="J42" s="23">
        <v>2.4555196526814599E-5</v>
      </c>
      <c r="K42" s="23">
        <v>2.3187154408425102E-5</v>
      </c>
      <c r="L42" s="23">
        <v>8.9052504978677201E-5</v>
      </c>
      <c r="M42" s="23">
        <v>8.4314893730726801E-5</v>
      </c>
      <c r="N42" s="23">
        <v>7.9393694478615203E-5</v>
      </c>
      <c r="O42" s="23">
        <v>424.49205734122398</v>
      </c>
      <c r="P42" s="23">
        <v>400.84235807164504</v>
      </c>
      <c r="Q42" s="23">
        <v>2865.8956885545999</v>
      </c>
      <c r="R42" s="23">
        <v>3975.3386721848397</v>
      </c>
      <c r="S42" s="23">
        <v>3753.8608789824002</v>
      </c>
      <c r="T42" s="23">
        <v>3544.72226413098</v>
      </c>
      <c r="U42" s="23">
        <v>3531.4660429076598</v>
      </c>
      <c r="V42" s="23">
        <v>3325.3453057491997</v>
      </c>
      <c r="W42" s="23">
        <v>3140.0805520549798</v>
      </c>
    </row>
    <row r="43" spans="1:23">
      <c r="A43" s="27" t="s">
        <v>120</v>
      </c>
      <c r="B43" s="27" t="s">
        <v>69</v>
      </c>
      <c r="C43" s="23">
        <v>0</v>
      </c>
      <c r="D43" s="23">
        <v>0</v>
      </c>
      <c r="E43" s="23">
        <v>1.7925438458302403E-5</v>
      </c>
      <c r="F43" s="23">
        <v>1.9813399997379899E-5</v>
      </c>
      <c r="G43" s="23">
        <v>2.0127851080951301E-5</v>
      </c>
      <c r="H43" s="23">
        <v>1.90064693806931E-5</v>
      </c>
      <c r="I43" s="23">
        <v>1.7995321371511799E-5</v>
      </c>
      <c r="J43" s="23">
        <v>2.5976041798727199E-5</v>
      </c>
      <c r="K43" s="23">
        <v>2.4528840217143602E-5</v>
      </c>
      <c r="L43" s="23">
        <v>2.3162266486175702E-5</v>
      </c>
      <c r="M43" s="23">
        <v>2.1930029231769398E-5</v>
      </c>
      <c r="N43" s="23">
        <v>7.2534615525467693E-5</v>
      </c>
      <c r="O43" s="23">
        <v>7.2669564378285701E-5</v>
      </c>
      <c r="P43" s="23">
        <v>6.8620929512507007E-5</v>
      </c>
      <c r="Q43" s="23">
        <v>9.6105103311367493E-5</v>
      </c>
      <c r="R43" s="23">
        <v>8.0484004982320104E-4</v>
      </c>
      <c r="S43" s="23">
        <v>1704.14386506297</v>
      </c>
      <c r="T43" s="23">
        <v>1609.2010051817501</v>
      </c>
      <c r="U43" s="23">
        <v>1523.5911867472498</v>
      </c>
      <c r="V43" s="23">
        <v>1434.6638872277799</v>
      </c>
      <c r="W43" s="23">
        <v>1354.7345483883701</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3.3076310209398022E-4</v>
      </c>
      <c r="D45" s="28">
        <v>3.3342314363790605E-4</v>
      </c>
      <c r="E45" s="28">
        <v>3.1568496506556619E-4</v>
      </c>
      <c r="F45" s="28">
        <v>-22680.543660415962</v>
      </c>
      <c r="G45" s="28">
        <v>202007.77271852002</v>
      </c>
      <c r="H45" s="28">
        <v>344644.62408190774</v>
      </c>
      <c r="I45" s="28">
        <v>104927.63690238888</v>
      </c>
      <c r="J45" s="28">
        <v>26069.598321772712</v>
      </c>
      <c r="K45" s="28">
        <v>37945.154349265758</v>
      </c>
      <c r="L45" s="28">
        <v>35831.118353589787</v>
      </c>
      <c r="M45" s="28">
        <v>357771.14544706244</v>
      </c>
      <c r="N45" s="28">
        <v>174823.09464642516</v>
      </c>
      <c r="O45" s="28">
        <v>288738.08758101531</v>
      </c>
      <c r="P45" s="28">
        <v>37398.581069173888</v>
      </c>
      <c r="Q45" s="28">
        <v>70171.77101194438</v>
      </c>
      <c r="R45" s="28">
        <v>91182.025916732469</v>
      </c>
      <c r="S45" s="28">
        <v>109289.85576271506</v>
      </c>
      <c r="T45" s="28">
        <v>103200.99690822259</v>
      </c>
      <c r="U45" s="28">
        <v>97710.683033219204</v>
      </c>
      <c r="V45" s="28">
        <v>96126.626564762497</v>
      </c>
      <c r="W45" s="28">
        <v>278080.72841298184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-8114.1665514725</v>
      </c>
      <c r="G49" s="23">
        <v>-7662.102501163663</v>
      </c>
      <c r="H49" s="23">
        <v>-7235.2242668329973</v>
      </c>
      <c r="I49" s="23">
        <v>272435.29620025726</v>
      </c>
      <c r="J49" s="23">
        <v>499323.4170862023</v>
      </c>
      <c r="K49" s="23">
        <v>-3.1296925117727968E-3</v>
      </c>
      <c r="L49" s="23">
        <v>-2.077957536873285E-3</v>
      </c>
      <c r="M49" s="23">
        <v>-1.9674097762930405E-3</v>
      </c>
      <c r="N49" s="23">
        <v>-1.8525781600591154E-3</v>
      </c>
      <c r="O49" s="23">
        <v>-1.7493655896444718E-3</v>
      </c>
      <c r="P49" s="23">
        <v>-1.6519032946682743E-3</v>
      </c>
      <c r="Q49" s="23">
        <v>-1.5640217058098731E-3</v>
      </c>
      <c r="R49" s="23">
        <v>-1.4727346020924831E-3</v>
      </c>
      <c r="S49" s="23">
        <v>157356.36737156077</v>
      </c>
      <c r="T49" s="23">
        <v>285010.19078226591</v>
      </c>
      <c r="U49" s="23">
        <v>-1.243342350800687E-3</v>
      </c>
      <c r="V49" s="23">
        <v>-1.1707723079987498E-3</v>
      </c>
      <c r="W49" s="23">
        <v>-1.1055451441014013E-3</v>
      </c>
    </row>
    <row r="50" spans="1:23">
      <c r="A50" s="27" t="s">
        <v>121</v>
      </c>
      <c r="B50" s="27" t="s">
        <v>18</v>
      </c>
      <c r="C50" s="23">
        <v>3.4199709568900101E-6</v>
      </c>
      <c r="D50" s="23">
        <v>3.2294343302503098E-6</v>
      </c>
      <c r="E50" s="23">
        <v>3.0576277717354802E-6</v>
      </c>
      <c r="F50" s="23">
        <v>2.8791635071471099E-6</v>
      </c>
      <c r="G50" s="23">
        <v>2.7187568519119999E-6</v>
      </c>
      <c r="H50" s="23">
        <v>2.5672869225626702E-6</v>
      </c>
      <c r="I50" s="23">
        <v>2.4307067398495502E-6</v>
      </c>
      <c r="J50" s="23">
        <v>2.9795081793408399E-6</v>
      </c>
      <c r="K50" s="23">
        <v>3.5603708942150201E-6</v>
      </c>
      <c r="L50" s="23">
        <v>4.7732467341951392E-6</v>
      </c>
      <c r="M50" s="23">
        <v>4.5193090440360602E-6</v>
      </c>
      <c r="N50" s="23">
        <v>7.8463356367901308E-6</v>
      </c>
      <c r="O50" s="23">
        <v>7.9199773392179514E-6</v>
      </c>
      <c r="P50" s="23">
        <v>7.4787321402675601E-6</v>
      </c>
      <c r="Q50" s="23">
        <v>7.0808620801651104E-6</v>
      </c>
      <c r="R50" s="23">
        <v>6.6675740876011698E-6</v>
      </c>
      <c r="S50" s="23">
        <v>8.2938404407599498E-6</v>
      </c>
      <c r="T50" s="23">
        <v>7.8317662303674207E-6</v>
      </c>
      <c r="U50" s="23">
        <v>8.4703971523367101E-6</v>
      </c>
      <c r="V50" s="23">
        <v>7.97600630053426E-6</v>
      </c>
      <c r="W50" s="23">
        <v>7.5316395635889798E-6</v>
      </c>
    </row>
    <row r="51" spans="1:23">
      <c r="A51" s="27" t="s">
        <v>121</v>
      </c>
      <c r="B51" s="27" t="s">
        <v>28</v>
      </c>
      <c r="C51" s="23">
        <v>0</v>
      </c>
      <c r="D51" s="23">
        <v>0</v>
      </c>
      <c r="E51" s="23">
        <v>0</v>
      </c>
      <c r="F51" s="23">
        <v>-16967.269902514799</v>
      </c>
      <c r="G51" s="23">
        <v>-16021.973462497599</v>
      </c>
      <c r="H51" s="23">
        <v>-15129.342263538099</v>
      </c>
      <c r="I51" s="23">
        <v>-14324.4581999288</v>
      </c>
      <c r="J51" s="23">
        <v>-13488.3839328423</v>
      </c>
      <c r="K51" s="23">
        <v>-12736.906447863299</v>
      </c>
      <c r="L51" s="23">
        <v>-12027.295980700601</v>
      </c>
      <c r="M51" s="23">
        <v>-11387.4414057592</v>
      </c>
      <c r="N51" s="23">
        <v>-10722.791713992299</v>
      </c>
      <c r="O51" s="23">
        <v>-10125.3934942127</v>
      </c>
      <c r="P51" s="23">
        <v>-9561.2780838463896</v>
      </c>
      <c r="Q51" s="23">
        <v>-9052.6161590003794</v>
      </c>
      <c r="R51" s="23">
        <v>-8524.242986715979</v>
      </c>
      <c r="S51" s="23">
        <v>-8049.3323737840501</v>
      </c>
      <c r="T51" s="23">
        <v>-7600.8804338972905</v>
      </c>
      <c r="U51" s="23">
        <v>0</v>
      </c>
      <c r="V51" s="23">
        <v>0</v>
      </c>
      <c r="W51" s="23">
        <v>0</v>
      </c>
    </row>
    <row r="52" spans="1:23">
      <c r="A52" s="27" t="s">
        <v>121</v>
      </c>
      <c r="B52" s="27" t="s">
        <v>62</v>
      </c>
      <c r="C52" s="23">
        <v>1.71473204995978E-6</v>
      </c>
      <c r="D52" s="23">
        <v>1.6191992911999201E-6</v>
      </c>
      <c r="E52" s="23">
        <v>1.53305756193021E-6</v>
      </c>
      <c r="F52" s="23">
        <v>-1.2675773505714302E-5</v>
      </c>
      <c r="G52" s="23">
        <v>-1.1969568934309451E-5</v>
      </c>
      <c r="H52" s="23">
        <v>-1.09375784265545E-5</v>
      </c>
      <c r="I52" s="23">
        <v>-1.03556970455491E-5</v>
      </c>
      <c r="J52" s="23">
        <v>-9.4692362638323173E-6</v>
      </c>
      <c r="K52" s="23">
        <v>-1.004207289686911E-5</v>
      </c>
      <c r="L52" s="23">
        <v>-9.4825995216977179E-6</v>
      </c>
      <c r="M52" s="23">
        <v>-8.5405744992058908E-6</v>
      </c>
      <c r="N52" s="23">
        <v>-8.0420876129823939E-6</v>
      </c>
      <c r="O52" s="23">
        <v>9.7383683790114608E-7</v>
      </c>
      <c r="P52" s="23">
        <v>1.2599003843714548E-6</v>
      </c>
      <c r="Q52" s="23">
        <v>1.1928734295011249E-6</v>
      </c>
      <c r="R52" s="23">
        <v>1.1232491013501281E-6</v>
      </c>
      <c r="S52" s="23">
        <v>1.8814976959058108E-6</v>
      </c>
      <c r="T52" s="23">
        <v>-2113.6414109832258</v>
      </c>
      <c r="U52" s="23">
        <v>3.40678018242703E-6</v>
      </c>
      <c r="V52" s="23">
        <v>3.2079369728345287E-6</v>
      </c>
      <c r="W52" s="23">
        <v>7.313563340941872E-6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1.5512112731105632E-4</v>
      </c>
      <c r="D54" s="23">
        <v>1.4647887370979363E-4</v>
      </c>
      <c r="E54" s="23">
        <v>1.3868616804878182E-4</v>
      </c>
      <c r="F54" s="23">
        <v>1.4573723240285659E-4</v>
      </c>
      <c r="G54" s="23">
        <v>1.3761778314791382E-4</v>
      </c>
      <c r="H54" s="23">
        <v>1.3622563530221569E-4</v>
      </c>
      <c r="I54" s="23">
        <v>2.4388470042985161E-4</v>
      </c>
      <c r="J54" s="23">
        <v>6.5411900156756681E-4</v>
      </c>
      <c r="K54" s="23">
        <v>2658.4982518511783</v>
      </c>
      <c r="L54" s="23">
        <v>2510.3855060938572</v>
      </c>
      <c r="M54" s="23">
        <v>2376.8324902274358</v>
      </c>
      <c r="N54" s="23">
        <v>2238.1041477769832</v>
      </c>
      <c r="O54" s="23">
        <v>2113.412792276833</v>
      </c>
      <c r="P54" s="23">
        <v>1995.6683584165532</v>
      </c>
      <c r="Q54" s="23">
        <v>7845.6601333943372</v>
      </c>
      <c r="R54" s="23">
        <v>7387.7332574664288</v>
      </c>
      <c r="S54" s="23">
        <v>12746.938110780056</v>
      </c>
      <c r="T54" s="23">
        <v>13825.815492712181</v>
      </c>
      <c r="U54" s="23">
        <v>13090.279446061835</v>
      </c>
      <c r="V54" s="23">
        <v>12326.240410407871</v>
      </c>
      <c r="W54" s="23">
        <v>11639.509593410294</v>
      </c>
    </row>
    <row r="55" spans="1:23">
      <c r="A55" s="27" t="s">
        <v>121</v>
      </c>
      <c r="B55" s="27" t="s">
        <v>64</v>
      </c>
      <c r="C55" s="23">
        <v>8.7019123817359399E-6</v>
      </c>
      <c r="D55" s="23">
        <v>1.0087892723454889E-5</v>
      </c>
      <c r="E55" s="23">
        <v>9.5512147934381887E-6</v>
      </c>
      <c r="F55" s="23">
        <v>1.0747703249011891E-5</v>
      </c>
      <c r="G55" s="23">
        <v>1.947518034329367E-5</v>
      </c>
      <c r="H55" s="23">
        <v>2.3172660432584259E-5</v>
      </c>
      <c r="I55" s="23">
        <v>3579.5450993794648</v>
      </c>
      <c r="J55" s="23">
        <v>5818.7535709760978</v>
      </c>
      <c r="K55" s="23">
        <v>5796.36906442895</v>
      </c>
      <c r="L55" s="23">
        <v>5473.4363196142567</v>
      </c>
      <c r="M55" s="23">
        <v>5182.2484021159944</v>
      </c>
      <c r="N55" s="23">
        <v>4879.7766105699129</v>
      </c>
      <c r="O55" s="23">
        <v>4607.909923439086</v>
      </c>
      <c r="P55" s="23">
        <v>4351.1897279348295</v>
      </c>
      <c r="Q55" s="23">
        <v>4119.7055557381436</v>
      </c>
      <c r="R55" s="23">
        <v>3879.2510997962681</v>
      </c>
      <c r="S55" s="23">
        <v>3663.1266423544407</v>
      </c>
      <c r="T55" s="23">
        <v>6820.531129244293</v>
      </c>
      <c r="U55" s="23">
        <v>6457.6774963089138</v>
      </c>
      <c r="V55" s="23">
        <v>6650.4673605002008</v>
      </c>
      <c r="W55" s="23">
        <v>9860.1821252365789</v>
      </c>
    </row>
    <row r="56" spans="1:23">
      <c r="A56" s="27" t="s">
        <v>121</v>
      </c>
      <c r="B56" s="27" t="s">
        <v>32</v>
      </c>
      <c r="C56" s="23">
        <v>1.0312983045059201E-5</v>
      </c>
      <c r="D56" s="23">
        <v>9.7384164698551087E-6</v>
      </c>
      <c r="E56" s="23">
        <v>9.220330747102471E-6</v>
      </c>
      <c r="F56" s="23">
        <v>8.6821685936663892E-6</v>
      </c>
      <c r="G56" s="23">
        <v>8.1984594813355888E-6</v>
      </c>
      <c r="H56" s="23">
        <v>1.39255159645463E-5</v>
      </c>
      <c r="I56" s="23">
        <v>1.43406472195398E-5</v>
      </c>
      <c r="J56" s="23">
        <v>2.1358810112193797E-5</v>
      </c>
      <c r="K56" s="23">
        <v>2.0168848068914903E-5</v>
      </c>
      <c r="L56" s="23">
        <v>6.0813303771987398E-5</v>
      </c>
      <c r="M56" s="23">
        <v>5.7578023730800694E-5</v>
      </c>
      <c r="N56" s="23">
        <v>5.4217372785464606E-5</v>
      </c>
      <c r="O56" s="23">
        <v>5.1196763708361798E-5</v>
      </c>
      <c r="P56" s="23">
        <v>4.8344441634629396E-5</v>
      </c>
      <c r="Q56" s="23">
        <v>4.5772507577087201E-5</v>
      </c>
      <c r="R56" s="23">
        <v>4.3100908051918804E-5</v>
      </c>
      <c r="S56" s="23">
        <v>6.2518549879684307E-5</v>
      </c>
      <c r="T56" s="23">
        <v>5.90354578456766E-5</v>
      </c>
      <c r="U56" s="23">
        <v>2.17349352249235E-4</v>
      </c>
      <c r="V56" s="23">
        <v>2.0466334361650301E-4</v>
      </c>
      <c r="W56" s="23">
        <v>1.21694475848682E-3</v>
      </c>
    </row>
    <row r="57" spans="1:23">
      <c r="A57" s="27" t="s">
        <v>121</v>
      </c>
      <c r="B57" s="27" t="s">
        <v>69</v>
      </c>
      <c r="C57" s="23">
        <v>0</v>
      </c>
      <c r="D57" s="23">
        <v>0</v>
      </c>
      <c r="E57" s="23">
        <v>1.9735137245546501E-5</v>
      </c>
      <c r="F57" s="23">
        <v>2.1380511829071898E-5</v>
      </c>
      <c r="G57" s="23">
        <v>2.1867804340842001E-5</v>
      </c>
      <c r="H57" s="23">
        <v>2.5222722473983E-5</v>
      </c>
      <c r="I57" s="23">
        <v>2.3880868544940903E-5</v>
      </c>
      <c r="J57" s="23">
        <v>3.1637305559266104E-5</v>
      </c>
      <c r="K57" s="23">
        <v>4.4793493929243402E-5</v>
      </c>
      <c r="L57" s="23">
        <v>33.217691747789402</v>
      </c>
      <c r="M57" s="23">
        <v>294.93533731006903</v>
      </c>
      <c r="N57" s="23">
        <v>2952.9680510305902</v>
      </c>
      <c r="O57" s="23">
        <v>2788.4495278879704</v>
      </c>
      <c r="P57" s="23">
        <v>2633.0968148690299</v>
      </c>
      <c r="Q57" s="23">
        <v>2493.0155325956898</v>
      </c>
      <c r="R57" s="23">
        <v>2347.5059359911497</v>
      </c>
      <c r="S57" s="23">
        <v>2996.0414595642501</v>
      </c>
      <c r="T57" s="23">
        <v>2829.1231903233997</v>
      </c>
      <c r="U57" s="23">
        <v>4022.9693552383401</v>
      </c>
      <c r="V57" s="23">
        <v>3788.1610917600701</v>
      </c>
      <c r="W57" s="23">
        <v>4242.4519432381003</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1.6895774269964204E-4</v>
      </c>
      <c r="D59" s="28">
        <v>1.6141540005469874E-4</v>
      </c>
      <c r="E59" s="28">
        <v>1.5282806817588571E-4</v>
      </c>
      <c r="F59" s="28">
        <v>-25081.436307298976</v>
      </c>
      <c r="G59" s="28">
        <v>-23684.075815819109</v>
      </c>
      <c r="H59" s="28">
        <v>-22364.566379343094</v>
      </c>
      <c r="I59" s="28">
        <v>261690.3833356676</v>
      </c>
      <c r="J59" s="28">
        <v>491653.78737196542</v>
      </c>
      <c r="K59" s="28">
        <v>-4282.0422677573833</v>
      </c>
      <c r="L59" s="28">
        <v>-4043.4762376593771</v>
      </c>
      <c r="M59" s="28">
        <v>-3828.3624848468098</v>
      </c>
      <c r="N59" s="28">
        <v>-3604.9128084193153</v>
      </c>
      <c r="O59" s="28">
        <v>-3404.0725189685572</v>
      </c>
      <c r="P59" s="28">
        <v>-3214.4216406596688</v>
      </c>
      <c r="Q59" s="28">
        <v>2912.7479743841304</v>
      </c>
      <c r="R59" s="28">
        <v>2742.7399056029399</v>
      </c>
      <c r="S59" s="28">
        <v>165717.09976108657</v>
      </c>
      <c r="T59" s="28">
        <v>295942.01556717366</v>
      </c>
      <c r="U59" s="28">
        <v>19547.955710905575</v>
      </c>
      <c r="V59" s="28">
        <v>18976.706611319707</v>
      </c>
      <c r="W59" s="28">
        <v>21499.690627946933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3.35332254017463E-6</v>
      </c>
      <c r="D64" s="23">
        <v>3.1664990925799797E-6</v>
      </c>
      <c r="E64" s="23">
        <v>2.9980407014182298E-6</v>
      </c>
      <c r="F64" s="23">
        <v>2.8230543496031099E-6</v>
      </c>
      <c r="G64" s="23">
        <v>2.6657737003302703E-6</v>
      </c>
      <c r="H64" s="23">
        <v>2.5172556179698098E-6</v>
      </c>
      <c r="I64" s="23">
        <v>2.3833371107642497E-6</v>
      </c>
      <c r="J64" s="23">
        <v>2.2442291040047203E-6</v>
      </c>
      <c r="K64" s="23">
        <v>2.11919650920381E-6</v>
      </c>
      <c r="L64" s="23">
        <v>2.0011298474864499E-6</v>
      </c>
      <c r="M64" s="23">
        <v>1.8946693354960099E-6</v>
      </c>
      <c r="N64" s="23">
        <v>4.0889942992129406E-6</v>
      </c>
      <c r="O64" s="23">
        <v>3.8611844172163094E-6</v>
      </c>
      <c r="P64" s="23">
        <v>3.6460664928351098E-6</v>
      </c>
      <c r="Q64" s="23">
        <v>4.0671343661669899E-6</v>
      </c>
      <c r="R64" s="23">
        <v>3.8297483277650398E-6</v>
      </c>
      <c r="S64" s="23">
        <v>5.2145469699560497E-6</v>
      </c>
      <c r="T64" s="23">
        <v>4.92402924286598E-6</v>
      </c>
      <c r="U64" s="23">
        <v>5.21579524943022E-6</v>
      </c>
      <c r="V64" s="23">
        <v>4.9113654322897497E-6</v>
      </c>
      <c r="W64" s="23">
        <v>6.1846165237403898E-6</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-16200.6296172657</v>
      </c>
      <c r="P65" s="23">
        <v>-15298.044959201799</v>
      </c>
      <c r="Q65" s="23">
        <v>0</v>
      </c>
      <c r="R65" s="23">
        <v>0</v>
      </c>
      <c r="S65" s="23">
        <v>0</v>
      </c>
      <c r="T65" s="23">
        <v>0</v>
      </c>
      <c r="U65" s="23">
        <v>0</v>
      </c>
      <c r="V65" s="23">
        <v>0</v>
      </c>
      <c r="W65" s="23">
        <v>0</v>
      </c>
    </row>
    <row r="66" spans="1:23">
      <c r="A66" s="27" t="s">
        <v>122</v>
      </c>
      <c r="B66" s="27" t="s">
        <v>62</v>
      </c>
      <c r="C66" s="23">
        <v>1.71220351476769E-6</v>
      </c>
      <c r="D66" s="23">
        <v>1.6168116281298101E-6</v>
      </c>
      <c r="E66" s="23">
        <v>1.5307969230175998E-6</v>
      </c>
      <c r="F66" s="23">
        <v>-53.560196876734878</v>
      </c>
      <c r="G66" s="23">
        <v>-50.576200999667087</v>
      </c>
      <c r="H66" s="23">
        <v>-47.758451883930739</v>
      </c>
      <c r="I66" s="23">
        <v>-45.217692599459397</v>
      </c>
      <c r="J66" s="23">
        <v>-42.578475657589991</v>
      </c>
      <c r="K66" s="23">
        <v>-5248.3920546440386</v>
      </c>
      <c r="L66" s="23">
        <v>-2044.7252659380399</v>
      </c>
      <c r="M66" s="23">
        <v>-1935.9454682276678</v>
      </c>
      <c r="N66" s="23">
        <v>3.1464427415134803E-6</v>
      </c>
      <c r="O66" s="23">
        <v>2.9711451751189E-6</v>
      </c>
      <c r="P66" s="23">
        <v>2.80561395100617E-6</v>
      </c>
      <c r="Q66" s="23">
        <v>2.6563547222525699E-6</v>
      </c>
      <c r="R66" s="23">
        <v>2.9822107549846604E-6</v>
      </c>
      <c r="S66" s="23">
        <v>3.9981222716269694E-6</v>
      </c>
      <c r="T66" s="23">
        <v>3.7753751371829898E-6</v>
      </c>
      <c r="U66" s="23">
        <v>4.3253548830468105E-6</v>
      </c>
      <c r="V66" s="23">
        <v>4.0728973126969294E-6</v>
      </c>
      <c r="W66" s="23">
        <v>9.8358329444783593E-6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2.8459142295398228E-4</v>
      </c>
      <c r="D68" s="23">
        <v>2.6873599892150593E-4</v>
      </c>
      <c r="E68" s="23">
        <v>2.753263488120405E-4</v>
      </c>
      <c r="F68" s="23">
        <v>2.592564024252532E-4</v>
      </c>
      <c r="G68" s="23">
        <v>2.4481246679669642E-4</v>
      </c>
      <c r="H68" s="23">
        <v>2.7345745919838381E-4</v>
      </c>
      <c r="I68" s="23">
        <v>2.5890946714757722E-4</v>
      </c>
      <c r="J68" s="23">
        <v>4.1557648728282663E-4</v>
      </c>
      <c r="K68" s="23">
        <v>4.6093245870422234E-4</v>
      </c>
      <c r="L68" s="23">
        <v>5.2964571214530142E-4</v>
      </c>
      <c r="M68" s="23">
        <v>5.3851711031417302E-4</v>
      </c>
      <c r="N68" s="23">
        <v>10320.194437217227</v>
      </c>
      <c r="O68" s="23">
        <v>9745.226094175694</v>
      </c>
      <c r="P68" s="23">
        <v>9202.2909262367339</v>
      </c>
      <c r="Q68" s="23">
        <v>9965.8089172112086</v>
      </c>
      <c r="R68" s="23">
        <v>13196.076478802785</v>
      </c>
      <c r="S68" s="23">
        <v>18433.185996169606</v>
      </c>
      <c r="T68" s="23">
        <v>21679.967603529014</v>
      </c>
      <c r="U68" s="23">
        <v>27719.228550670494</v>
      </c>
      <c r="V68" s="23">
        <v>26101.343017323044</v>
      </c>
      <c r="W68" s="23">
        <v>24647.160558634674</v>
      </c>
    </row>
    <row r="69" spans="1:23">
      <c r="A69" s="27" t="s">
        <v>122</v>
      </c>
      <c r="B69" s="27" t="s">
        <v>64</v>
      </c>
      <c r="C69" s="23">
        <v>2.8025064623636222E-5</v>
      </c>
      <c r="D69" s="23">
        <v>4.280374633912712E-5</v>
      </c>
      <c r="E69" s="23">
        <v>4.0526578390182602E-5</v>
      </c>
      <c r="F69" s="23">
        <v>3.8161167506770332E-5</v>
      </c>
      <c r="G69" s="23">
        <v>6.0119103284003032E-5</v>
      </c>
      <c r="H69" s="23">
        <v>7.6345946589088012E-5</v>
      </c>
      <c r="I69" s="23">
        <v>7.4278925604784438E-5</v>
      </c>
      <c r="J69" s="23">
        <v>7.1284679643284892E-5</v>
      </c>
      <c r="K69" s="23">
        <v>8.2918487985855549E-5</v>
      </c>
      <c r="L69" s="23">
        <v>1.034348406523393E-4</v>
      </c>
      <c r="M69" s="23">
        <v>1.9876280894553667E-4</v>
      </c>
      <c r="N69" s="23">
        <v>1971.3456031961173</v>
      </c>
      <c r="O69" s="23">
        <v>1861.5161496981973</v>
      </c>
      <c r="P69" s="23">
        <v>1757.8056176294203</v>
      </c>
      <c r="Q69" s="23">
        <v>1664.2900038037799</v>
      </c>
      <c r="R69" s="23">
        <v>4092.6669640799487</v>
      </c>
      <c r="S69" s="23">
        <v>3864.6524685219333</v>
      </c>
      <c r="T69" s="23">
        <v>3649.3413303858601</v>
      </c>
      <c r="U69" s="23">
        <v>3455.1956346686384</v>
      </c>
      <c r="V69" s="23">
        <v>3939.0056902253273</v>
      </c>
      <c r="W69" s="23">
        <v>3961.2466500101391</v>
      </c>
    </row>
    <row r="70" spans="1:23">
      <c r="A70" s="27" t="s">
        <v>122</v>
      </c>
      <c r="B70" s="27" t="s">
        <v>32</v>
      </c>
      <c r="C70" s="23">
        <v>1.0810237352528001E-5</v>
      </c>
      <c r="D70" s="23">
        <v>1.02079672793931E-5</v>
      </c>
      <c r="E70" s="23">
        <v>9.6649013587529602E-6</v>
      </c>
      <c r="F70" s="23">
        <v>9.1007909954009395E-6</v>
      </c>
      <c r="G70" s="23">
        <v>8.5937591995538898E-6</v>
      </c>
      <c r="H70" s="23">
        <v>1.4650547669735499E-5</v>
      </c>
      <c r="I70" s="23">
        <v>1.4896846902172099E-5</v>
      </c>
      <c r="J70" s="23">
        <v>2.2607008664267998E-5</v>
      </c>
      <c r="K70" s="23">
        <v>2.1347505813629399E-5</v>
      </c>
      <c r="L70" s="23">
        <v>475.34875552178698</v>
      </c>
      <c r="M70" s="23">
        <v>1380.34526827326</v>
      </c>
      <c r="N70" s="23">
        <v>1299.77878943054</v>
      </c>
      <c r="O70" s="23">
        <v>1227.3642955539201</v>
      </c>
      <c r="P70" s="23">
        <v>1158.9842258162801</v>
      </c>
      <c r="Q70" s="23">
        <v>1097.32603095989</v>
      </c>
      <c r="R70" s="23">
        <v>1499.2128023105001</v>
      </c>
      <c r="S70" s="23">
        <v>1415.6872541205</v>
      </c>
      <c r="T70" s="23">
        <v>1336.81515924686</v>
      </c>
      <c r="U70" s="23">
        <v>2451.37561890195</v>
      </c>
      <c r="V70" s="23">
        <v>2308.2964151148699</v>
      </c>
      <c r="W70" s="23">
        <v>3626.8033836381101</v>
      </c>
    </row>
    <row r="71" spans="1:23">
      <c r="A71" s="27" t="s">
        <v>122</v>
      </c>
      <c r="B71" s="27" t="s">
        <v>69</v>
      </c>
      <c r="C71" s="23">
        <v>0</v>
      </c>
      <c r="D71" s="23">
        <v>0</v>
      </c>
      <c r="E71" s="23">
        <v>1.4681977018070399E-5</v>
      </c>
      <c r="F71" s="23">
        <v>1.38250354846848E-5</v>
      </c>
      <c r="G71" s="23">
        <v>1.30548021529897E-5</v>
      </c>
      <c r="H71" s="23">
        <v>1.43616015920701E-5</v>
      </c>
      <c r="I71" s="23">
        <v>1.3597561487218799E-5</v>
      </c>
      <c r="J71" s="23">
        <v>1.54225377752249E-5</v>
      </c>
      <c r="K71" s="23">
        <v>1.4563302898977001E-5</v>
      </c>
      <c r="L71" s="23">
        <v>1.50439293350851E-5</v>
      </c>
      <c r="M71" s="23">
        <v>1.5684966260221403E-5</v>
      </c>
      <c r="N71" s="23">
        <v>2.5227745945721602E-5</v>
      </c>
      <c r="O71" s="23">
        <v>2.3822234123892501E-5</v>
      </c>
      <c r="P71" s="23">
        <v>2.24950274937182E-5</v>
      </c>
      <c r="Q71" s="23">
        <v>2.4276025937506303E-5</v>
      </c>
      <c r="R71" s="23">
        <v>2.3584027982614198E-5</v>
      </c>
      <c r="S71" s="23">
        <v>2.9316735340130101E-5</v>
      </c>
      <c r="T71" s="23">
        <v>2.7683413909565401E-5</v>
      </c>
      <c r="U71" s="23">
        <v>2.7505441629026899E-5</v>
      </c>
      <c r="V71" s="23">
        <v>2.5900034176269402E-5</v>
      </c>
      <c r="W71" s="23">
        <v>3.2278882784428801E-5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3.1768201363256086E-4</v>
      </c>
      <c r="D73" s="28">
        <v>3.1632305598134285E-4</v>
      </c>
      <c r="E73" s="28">
        <v>3.2038176482665894E-4</v>
      </c>
      <c r="F73" s="28">
        <v>-27201.191740659811</v>
      </c>
      <c r="G73" s="28">
        <v>-25685.733433398429</v>
      </c>
      <c r="H73" s="28">
        <v>-24254.705721224269</v>
      </c>
      <c r="I73" s="28">
        <v>-22964.350476913831</v>
      </c>
      <c r="J73" s="28">
        <v>-21623.99227909989</v>
      </c>
      <c r="K73" s="28">
        <v>-25627.4418252551</v>
      </c>
      <c r="L73" s="28">
        <v>-21288.398199977353</v>
      </c>
      <c r="M73" s="28">
        <v>-20155.850978267874</v>
      </c>
      <c r="N73" s="28">
        <v>-4864.9266947390188</v>
      </c>
      <c r="O73" s="28">
        <v>-4593.8873665594792</v>
      </c>
      <c r="P73" s="28">
        <v>-4337.9484088839645</v>
      </c>
      <c r="Q73" s="28">
        <v>11630.098927738478</v>
      </c>
      <c r="R73" s="28">
        <v>17288.743449694692</v>
      </c>
      <c r="S73" s="28">
        <v>22297.838473904209</v>
      </c>
      <c r="T73" s="28">
        <v>25329.30894261428</v>
      </c>
      <c r="U73" s="28">
        <v>31174.424194880281</v>
      </c>
      <c r="V73" s="28">
        <v>30040.348716532633</v>
      </c>
      <c r="W73" s="28">
        <v>28608.407224665265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3.17062414448512E-6</v>
      </c>
      <c r="D78" s="23">
        <v>2.99397936110897E-6</v>
      </c>
      <c r="E78" s="23">
        <v>2.8346990544997603E-6</v>
      </c>
      <c r="F78" s="23">
        <v>-15804.707152707155</v>
      </c>
      <c r="G78" s="23">
        <v>-14924.180497988566</v>
      </c>
      <c r="H78" s="23">
        <v>-14092.710569356592</v>
      </c>
      <c r="I78" s="23">
        <v>-13342.975521213013</v>
      </c>
      <c r="J78" s="23">
        <v>-12564.187358760442</v>
      </c>
      <c r="K78" s="23">
        <v>-11864.199579336562</v>
      </c>
      <c r="L78" s="23">
        <v>-11203.210175004697</v>
      </c>
      <c r="M78" s="23">
        <v>-10607.197131340557</v>
      </c>
      <c r="N78" s="23">
        <v>-9988.0878810487557</v>
      </c>
      <c r="O78" s="23">
        <v>-9431.6221696654793</v>
      </c>
      <c r="P78" s="23">
        <v>-8906.1587974319136</v>
      </c>
      <c r="Q78" s="23">
        <v>-8432.3493503462523</v>
      </c>
      <c r="R78" s="23">
        <v>-7940.1792309246894</v>
      </c>
      <c r="S78" s="23">
        <v>-7497.8085244916374</v>
      </c>
      <c r="T78" s="23">
        <v>-7080.0835901412629</v>
      </c>
      <c r="U78" s="23">
        <v>-6703.4217127138618</v>
      </c>
      <c r="V78" s="23">
        <v>-6312.1637455918035</v>
      </c>
      <c r="W78" s="23">
        <v>-5960.4945635706372</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1.76781946630718E-6</v>
      </c>
      <c r="D80" s="23">
        <v>1.6693290516621099E-6</v>
      </c>
      <c r="E80" s="23">
        <v>1.5805204090127199E-6</v>
      </c>
      <c r="F80" s="23">
        <v>-1286.7907295355399</v>
      </c>
      <c r="G80" s="23">
        <v>-1215.0998386222757</v>
      </c>
      <c r="H80" s="23">
        <v>-1147.403057801632</v>
      </c>
      <c r="I80" s="23">
        <v>-1086.3609834223016</v>
      </c>
      <c r="J80" s="23">
        <v>-1022.9534569155974</v>
      </c>
      <c r="K80" s="23">
        <v>-965.96171536369161</v>
      </c>
      <c r="L80" s="23">
        <v>-912.14515112132551</v>
      </c>
      <c r="M80" s="23">
        <v>-863.61884488490284</v>
      </c>
      <c r="N80" s="23">
        <v>-813.21208692595508</v>
      </c>
      <c r="O80" s="23">
        <v>-767.90565311740318</v>
      </c>
      <c r="P80" s="23">
        <v>-725.12337380366273</v>
      </c>
      <c r="Q80" s="23">
        <v>-686.54666337513493</v>
      </c>
      <c r="R80" s="23">
        <v>-646.47506063871151</v>
      </c>
      <c r="S80" s="23">
        <v>-610.4580355230537</v>
      </c>
      <c r="T80" s="23">
        <v>-576.44762541727994</v>
      </c>
      <c r="U80" s="23">
        <v>-545.78049398485894</v>
      </c>
      <c r="V80" s="23">
        <v>3.0923419435058102E-6</v>
      </c>
      <c r="W80" s="23">
        <v>6.3258595555690492E-6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1.263661844777337E-4</v>
      </c>
      <c r="D82" s="23">
        <v>1.1932595319646788E-4</v>
      </c>
      <c r="E82" s="23">
        <v>4096.3578971286643</v>
      </c>
      <c r="F82" s="23">
        <v>7714.5386813045134</v>
      </c>
      <c r="G82" s="23">
        <v>10935.720334341178</v>
      </c>
      <c r="H82" s="23">
        <v>13827.730512543605</v>
      </c>
      <c r="I82" s="23">
        <v>16407.100991439569</v>
      </c>
      <c r="J82" s="23">
        <v>18570.985795301953</v>
      </c>
      <c r="K82" s="23">
        <v>20483.949320665743</v>
      </c>
      <c r="L82" s="23">
        <v>22084.939090929049</v>
      </c>
      <c r="M82" s="23">
        <v>23498.787763115368</v>
      </c>
      <c r="N82" s="23">
        <v>24608.732291164877</v>
      </c>
      <c r="O82" s="23">
        <v>25580.955977706504</v>
      </c>
      <c r="P82" s="23">
        <v>26368.46134324179</v>
      </c>
      <c r="Q82" s="23">
        <v>27060.633592220005</v>
      </c>
      <c r="R82" s="23">
        <v>27453.893761298856</v>
      </c>
      <c r="S82" s="23">
        <v>27787.15393149287</v>
      </c>
      <c r="T82" s="23">
        <v>27998.065294258813</v>
      </c>
      <c r="U82" s="23">
        <v>28287.358758958904</v>
      </c>
      <c r="V82" s="23">
        <v>28226.305602214074</v>
      </c>
      <c r="W82" s="23">
        <v>26653.735214997094</v>
      </c>
    </row>
    <row r="83" spans="1:23">
      <c r="A83" s="27" t="s">
        <v>123</v>
      </c>
      <c r="B83" s="27" t="s">
        <v>64</v>
      </c>
      <c r="C83" s="23">
        <v>3.7510863301341498E-6</v>
      </c>
      <c r="D83" s="23">
        <v>6.10695686404908E-6</v>
      </c>
      <c r="E83" s="23">
        <v>8.0471653969132007E-6</v>
      </c>
      <c r="F83" s="23">
        <v>7.5774772720680002E-6</v>
      </c>
      <c r="G83" s="23">
        <v>1.9417214782005299E-5</v>
      </c>
      <c r="H83" s="23">
        <v>2.4325609051067699E-5</v>
      </c>
      <c r="I83" s="23">
        <v>2.30314817372861E-5</v>
      </c>
      <c r="J83" s="23">
        <v>2.1687205469055999E-5</v>
      </c>
      <c r="K83" s="23">
        <v>2.0478947555932199E-5</v>
      </c>
      <c r="L83" s="23">
        <v>1.93380052398644E-5</v>
      </c>
      <c r="M83" s="23">
        <v>1.8309219456025499E-5</v>
      </c>
      <c r="N83" s="23">
        <v>1.7240567013889902E-5</v>
      </c>
      <c r="O83" s="23">
        <v>1.6280044389110199E-5</v>
      </c>
      <c r="P83" s="23">
        <v>3.8008108788705196E-5</v>
      </c>
      <c r="Q83" s="23">
        <v>5.2928510453935501E-5</v>
      </c>
      <c r="R83" s="23">
        <v>4.9839237200586601E-5</v>
      </c>
      <c r="S83" s="23">
        <v>4.7062546915727805E-5</v>
      </c>
      <c r="T83" s="23">
        <v>4.4440554201921301E-5</v>
      </c>
      <c r="U83" s="23">
        <v>5.7004448584230198E-5</v>
      </c>
      <c r="V83" s="23">
        <v>81.420729891858088</v>
      </c>
      <c r="W83" s="23">
        <v>76.884541892693107</v>
      </c>
    </row>
    <row r="84" spans="1:23">
      <c r="A84" s="27" t="s">
        <v>123</v>
      </c>
      <c r="B84" s="27" t="s">
        <v>32</v>
      </c>
      <c r="C84" s="23">
        <v>1.0105564888161901E-5</v>
      </c>
      <c r="D84" s="23">
        <v>9.5425541876763684E-6</v>
      </c>
      <c r="E84" s="23">
        <v>9.0348883778876704E-6</v>
      </c>
      <c r="F84" s="23">
        <v>8.5075499212898204E-6</v>
      </c>
      <c r="G84" s="23">
        <v>8.0335693280611907E-6</v>
      </c>
      <c r="H84" s="23">
        <v>1.06044938307266E-5</v>
      </c>
      <c r="I84" s="23">
        <v>1.3644157724744701E-5</v>
      </c>
      <c r="J84" s="23">
        <v>1.4463420642401299E-5</v>
      </c>
      <c r="K84" s="23">
        <v>1.3657620998599599E-5</v>
      </c>
      <c r="L84" s="23">
        <v>2.97732678514227E-5</v>
      </c>
      <c r="M84" s="23">
        <v>2.81893239893728E-5</v>
      </c>
      <c r="N84" s="23">
        <v>2.65440004409962E-5</v>
      </c>
      <c r="O84" s="23">
        <v>2.5065156215327899E-5</v>
      </c>
      <c r="P84" s="23">
        <v>2.3668702744913403E-5</v>
      </c>
      <c r="Q84" s="23">
        <v>2.85765499012045E-5</v>
      </c>
      <c r="R84" s="23">
        <v>2.6908625175463102E-5</v>
      </c>
      <c r="S84" s="23">
        <v>3.6558333852720803E-5</v>
      </c>
      <c r="T84" s="23">
        <v>3.4521561700070798E-5</v>
      </c>
      <c r="U84" s="23">
        <v>4.8240228950961297E-5</v>
      </c>
      <c r="V84" s="23">
        <v>4.5424596170905398E-5</v>
      </c>
      <c r="W84" s="23">
        <v>5.7688199321703498E-5</v>
      </c>
    </row>
    <row r="85" spans="1:23">
      <c r="A85" s="27" t="s">
        <v>123</v>
      </c>
      <c r="B85" s="27" t="s">
        <v>69</v>
      </c>
      <c r="C85" s="23">
        <v>0</v>
      </c>
      <c r="D85" s="23">
        <v>0</v>
      </c>
      <c r="E85" s="23">
        <v>4.6901992370670499E-5</v>
      </c>
      <c r="F85" s="23">
        <v>4.7142163432863499E-5</v>
      </c>
      <c r="G85" s="23">
        <v>4.8896831476180599E-5</v>
      </c>
      <c r="H85" s="23">
        <v>4.9391723250868404E-5</v>
      </c>
      <c r="I85" s="23">
        <v>4.67640735998563E-5</v>
      </c>
      <c r="J85" s="23">
        <v>4.7349180505163805E-5</v>
      </c>
      <c r="K85" s="23">
        <v>4.73382745079289E-5</v>
      </c>
      <c r="L85" s="23">
        <v>4.8706079757656701E-5</v>
      </c>
      <c r="M85" s="23">
        <v>5.2129516777250998E-5</v>
      </c>
      <c r="N85" s="23">
        <v>8.1940525038676996E-5</v>
      </c>
      <c r="O85" s="23">
        <v>7.7375377725217597E-5</v>
      </c>
      <c r="P85" s="23">
        <v>1.5558032181254289E-4</v>
      </c>
      <c r="Q85" s="23">
        <v>914.52497186104483</v>
      </c>
      <c r="R85" s="23">
        <v>861.14698123066819</v>
      </c>
      <c r="S85" s="23">
        <v>2125.1269665923469</v>
      </c>
      <c r="T85" s="23">
        <v>2006.7299016758111</v>
      </c>
      <c r="U85" s="23">
        <v>3252.2834784937099</v>
      </c>
      <c r="V85" s="23">
        <v>3062.45776308531</v>
      </c>
      <c r="W85" s="23">
        <v>4350.9439243072802</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1.3505571441866014E-4</v>
      </c>
      <c r="D87" s="28">
        <v>1.3009621847328803E-4</v>
      </c>
      <c r="E87" s="28">
        <v>4096.3579095910491</v>
      </c>
      <c r="F87" s="28">
        <v>-9376.9591933607026</v>
      </c>
      <c r="G87" s="28">
        <v>-5203.5599828524491</v>
      </c>
      <c r="H87" s="28">
        <v>-1412.3830902890095</v>
      </c>
      <c r="I87" s="28">
        <v>1977.764509835737</v>
      </c>
      <c r="J87" s="28">
        <v>4983.8450013131196</v>
      </c>
      <c r="K87" s="28">
        <v>7653.7880464444361</v>
      </c>
      <c r="L87" s="28">
        <v>9969.5837841410321</v>
      </c>
      <c r="M87" s="28">
        <v>12027.971805199128</v>
      </c>
      <c r="N87" s="28">
        <v>13807.432340430734</v>
      </c>
      <c r="O87" s="28">
        <v>15381.428171203666</v>
      </c>
      <c r="P87" s="28">
        <v>16737.179210014321</v>
      </c>
      <c r="Q87" s="28">
        <v>17941.737631427128</v>
      </c>
      <c r="R87" s="28">
        <v>18867.23951957469</v>
      </c>
      <c r="S87" s="28">
        <v>19678.887418540726</v>
      </c>
      <c r="T87" s="28">
        <v>20341.534123140827</v>
      </c>
      <c r="U87" s="28">
        <v>21038.156609264632</v>
      </c>
      <c r="V87" s="28">
        <v>21995.56258960647</v>
      </c>
      <c r="W87" s="28">
        <v>20770.125199645008</v>
      </c>
    </row>
    <row r="89" spans="1:23" collapsed="1"/>
    <row r="90" spans="1:23">
      <c r="A90" s="7" t="s">
        <v>93</v>
      </c>
    </row>
  </sheetData>
  <sheetProtection algorithmName="SHA-512" hashValue="olt+EYwlNbFsm9k+fMQT0tIqOMpWRRXW+Iwbg0O9u9jd5KqpwJX4Vn13eECc0G+Q9gxc5V/xYtrlVm5+3MKDSw==" saltValue="KHRT1J4sK/sluF3WCRDYE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Q76Jwp8ijLxhv9AkcZnitkaQS95ANGYBZj80IDO6XmUIuME8RC9HSe6U5Bh/axyg0EkY+UUqRMgJfRVLYMUR7A==" saltValue="Q3UcJPcan4hyPJsfL+28f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1656565.8177</v>
      </c>
      <c r="D6" s="23">
        <v>1504922.6222999999</v>
      </c>
      <c r="E6" s="23">
        <v>1518931.8380999998</v>
      </c>
      <c r="F6" s="23">
        <v>1454092.2376699999</v>
      </c>
      <c r="G6" s="23">
        <v>1298606.4949225991</v>
      </c>
      <c r="H6" s="23">
        <v>1181781.828169483</v>
      </c>
      <c r="I6" s="23">
        <v>1084622.6225363701</v>
      </c>
      <c r="J6" s="23">
        <v>1047401.0909211754</v>
      </c>
      <c r="K6" s="23">
        <v>993709.01897230209</v>
      </c>
      <c r="L6" s="23">
        <v>969122.80862961104</v>
      </c>
      <c r="M6" s="23">
        <v>922048.52129664004</v>
      </c>
      <c r="N6" s="23">
        <v>723056.24249357218</v>
      </c>
      <c r="O6" s="23">
        <v>709815.00363550405</v>
      </c>
      <c r="P6" s="23">
        <v>679125.2029374626</v>
      </c>
      <c r="Q6" s="23">
        <v>418581.55346000008</v>
      </c>
      <c r="R6" s="23">
        <v>358523.91115</v>
      </c>
      <c r="S6" s="23">
        <v>277992.46739999996</v>
      </c>
      <c r="T6" s="23">
        <v>266184.33016000001</v>
      </c>
      <c r="U6" s="23">
        <v>246484.54365000001</v>
      </c>
      <c r="V6" s="23">
        <v>229906.25384999998</v>
      </c>
      <c r="W6" s="23">
        <v>211237.41257999997</v>
      </c>
    </row>
    <row r="7" spans="1:23">
      <c r="A7" s="27" t="s">
        <v>36</v>
      </c>
      <c r="B7" s="27" t="s">
        <v>67</v>
      </c>
      <c r="C7" s="23">
        <v>218483.78695000001</v>
      </c>
      <c r="D7" s="23">
        <v>202467.74074000001</v>
      </c>
      <c r="E7" s="23">
        <v>197154.66504999998</v>
      </c>
      <c r="F7" s="23">
        <v>182277.50564000002</v>
      </c>
      <c r="G7" s="23">
        <v>175214.44224999999</v>
      </c>
      <c r="H7" s="23">
        <v>163856.62280000001</v>
      </c>
      <c r="I7" s="23">
        <v>156799.26933999997</v>
      </c>
      <c r="J7" s="23">
        <v>145242.37748</v>
      </c>
      <c r="K7" s="23">
        <v>128258.80588000001</v>
      </c>
      <c r="L7" s="23">
        <v>114925.14455</v>
      </c>
      <c r="M7" s="23">
        <v>100126.22827000001</v>
      </c>
      <c r="N7" s="23">
        <v>85720.733100000012</v>
      </c>
      <c r="O7" s="23">
        <v>79020.260669999989</v>
      </c>
      <c r="P7" s="23">
        <v>74505.293539999999</v>
      </c>
      <c r="Q7" s="23">
        <v>69065.859980000008</v>
      </c>
      <c r="R7" s="23">
        <v>65736.625450000007</v>
      </c>
      <c r="S7" s="23">
        <v>58326.571219999998</v>
      </c>
      <c r="T7" s="23">
        <v>57222.018239999998</v>
      </c>
      <c r="U7" s="23">
        <v>51314.608370000002</v>
      </c>
      <c r="V7" s="23">
        <v>49698.284340000006</v>
      </c>
      <c r="W7" s="23">
        <v>48637.05328</v>
      </c>
    </row>
    <row r="8" spans="1:23">
      <c r="A8" s="27" t="s">
        <v>36</v>
      </c>
      <c r="B8" s="27" t="s">
        <v>18</v>
      </c>
      <c r="C8" s="23">
        <v>131206.88270129298</v>
      </c>
      <c r="D8" s="23">
        <v>128158.64637601537</v>
      </c>
      <c r="E8" s="23">
        <v>106959.95111106435</v>
      </c>
      <c r="F8" s="23">
        <v>38176.768317626636</v>
      </c>
      <c r="G8" s="23">
        <v>36555.41545388932</v>
      </c>
      <c r="H8" s="23">
        <v>36137.009451274738</v>
      </c>
      <c r="I8" s="23">
        <v>34627.830622014415</v>
      </c>
      <c r="J8" s="23">
        <v>37036.064907145927</v>
      </c>
      <c r="K8" s="23">
        <v>32933.099623126982</v>
      </c>
      <c r="L8" s="23">
        <v>34381.30080012363</v>
      </c>
      <c r="M8" s="23">
        <v>34211.833466488184</v>
      </c>
      <c r="N8" s="23">
        <v>113535.35162732305</v>
      </c>
      <c r="O8" s="23">
        <v>112496.19427287752</v>
      </c>
      <c r="P8" s="23">
        <v>42711.657582037791</v>
      </c>
      <c r="Q8" s="23">
        <v>98011.441576152953</v>
      </c>
      <c r="R8" s="23">
        <v>52287.431335740912</v>
      </c>
      <c r="S8" s="23">
        <v>78672.80029169115</v>
      </c>
      <c r="T8" s="23">
        <v>80612.406889559032</v>
      </c>
      <c r="U8" s="23">
        <v>71976.502932790507</v>
      </c>
      <c r="V8" s="23">
        <v>80927.521834013591</v>
      </c>
      <c r="W8" s="23">
        <v>78840.487395671531</v>
      </c>
    </row>
    <row r="9" spans="1:23">
      <c r="A9" s="27" t="s">
        <v>36</v>
      </c>
      <c r="B9" s="27" t="s">
        <v>28</v>
      </c>
      <c r="C9" s="23">
        <v>91576.491599999994</v>
      </c>
      <c r="D9" s="23">
        <v>72998.235150000008</v>
      </c>
      <c r="E9" s="23">
        <v>68761.193299999999</v>
      </c>
      <c r="F9" s="23">
        <v>3101.6313472716702</v>
      </c>
      <c r="G9" s="23">
        <v>2921.352153795804</v>
      </c>
      <c r="H9" s="23">
        <v>2768.7959532119899</v>
      </c>
      <c r="I9" s="23">
        <v>2594.9559491435134</v>
      </c>
      <c r="J9" s="23">
        <v>2465.4829770130737</v>
      </c>
      <c r="K9" s="23">
        <v>2318.3761745279403</v>
      </c>
      <c r="L9" s="23">
        <v>2195.1930081043056</v>
      </c>
      <c r="M9" s="23">
        <v>2080.1371579299339</v>
      </c>
      <c r="N9" s="23">
        <v>7359.9477781431206</v>
      </c>
      <c r="O9" s="23">
        <v>7760.3632541534707</v>
      </c>
      <c r="P9" s="23">
        <v>5182.7527011617849</v>
      </c>
      <c r="Q9" s="23">
        <v>7189.4976309373205</v>
      </c>
      <c r="R9" s="23">
        <v>5410.4836138719302</v>
      </c>
      <c r="S9" s="23">
        <v>7039.9651400769499</v>
      </c>
      <c r="T9" s="23">
        <v>6650.8991213469808</v>
      </c>
      <c r="U9" s="23">
        <v>5522.6170000000002</v>
      </c>
      <c r="V9" s="23">
        <v>5333.0450000000001</v>
      </c>
      <c r="W9" s="23">
        <v>5352.2719999999999</v>
      </c>
    </row>
    <row r="10" spans="1:23">
      <c r="A10" s="27" t="s">
        <v>36</v>
      </c>
      <c r="B10" s="27" t="s">
        <v>62</v>
      </c>
      <c r="C10" s="23">
        <v>3114.2219560894905</v>
      </c>
      <c r="D10" s="23">
        <v>3385.1803296911189</v>
      </c>
      <c r="E10" s="23">
        <v>8357.8032009379767</v>
      </c>
      <c r="F10" s="23">
        <v>4512.8862548478955</v>
      </c>
      <c r="G10" s="23">
        <v>4010.9768379738593</v>
      </c>
      <c r="H10" s="23">
        <v>5160.0268072969393</v>
      </c>
      <c r="I10" s="23">
        <v>4555.1740499737243</v>
      </c>
      <c r="J10" s="23">
        <v>9858.6050862399134</v>
      </c>
      <c r="K10" s="23">
        <v>5758.9241918243097</v>
      </c>
      <c r="L10" s="23">
        <v>9490.4756035894407</v>
      </c>
      <c r="M10" s="23">
        <v>4526.866748028393</v>
      </c>
      <c r="N10" s="23">
        <v>16624.640408184834</v>
      </c>
      <c r="O10" s="23">
        <v>9823.4447821718204</v>
      </c>
      <c r="P10" s="23">
        <v>6970.7252137442947</v>
      </c>
      <c r="Q10" s="23">
        <v>19539.670058779433</v>
      </c>
      <c r="R10" s="23">
        <v>12166.433131187119</v>
      </c>
      <c r="S10" s="23">
        <v>30560.360470385287</v>
      </c>
      <c r="T10" s="23">
        <v>15536.735883250871</v>
      </c>
      <c r="U10" s="23">
        <v>27580.001703535396</v>
      </c>
      <c r="V10" s="23">
        <v>25503.695978072978</v>
      </c>
      <c r="W10" s="23">
        <v>28042.24138597526</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2100947.2009073826</v>
      </c>
      <c r="D17" s="28">
        <v>1911932.4248957066</v>
      </c>
      <c r="E17" s="28">
        <v>1900165.450762002</v>
      </c>
      <c r="F17" s="28">
        <v>1682161.0292297462</v>
      </c>
      <c r="G17" s="28">
        <v>1517308.6816182581</v>
      </c>
      <c r="H17" s="28">
        <v>1389704.2831812669</v>
      </c>
      <c r="I17" s="28">
        <v>1283199.8524975015</v>
      </c>
      <c r="J17" s="28">
        <v>1242003.6213715745</v>
      </c>
      <c r="K17" s="28">
        <v>1162978.2248417814</v>
      </c>
      <c r="L17" s="28">
        <v>1130114.9225914287</v>
      </c>
      <c r="M17" s="28">
        <v>1062993.5869390864</v>
      </c>
      <c r="N17" s="28">
        <v>946296.91540722328</v>
      </c>
      <c r="O17" s="28">
        <v>918915.26661470695</v>
      </c>
      <c r="P17" s="28">
        <v>808495.63197440654</v>
      </c>
      <c r="Q17" s="28">
        <v>612388.02270586987</v>
      </c>
      <c r="R17" s="28">
        <v>494124.88468079991</v>
      </c>
      <c r="S17" s="28">
        <v>452592.16452215333</v>
      </c>
      <c r="T17" s="28">
        <v>426206.39029415691</v>
      </c>
      <c r="U17" s="28">
        <v>402878.27365632594</v>
      </c>
      <c r="V17" s="28">
        <v>391368.80100208655</v>
      </c>
      <c r="W17" s="28">
        <v>372109.46664164675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861571.49600000004</v>
      </c>
      <c r="D20" s="23">
        <v>744561.75899999996</v>
      </c>
      <c r="E20" s="23">
        <v>760253.23829999997</v>
      </c>
      <c r="F20" s="23">
        <v>759179.72169999999</v>
      </c>
      <c r="G20" s="23">
        <v>640890.40362053749</v>
      </c>
      <c r="H20" s="23">
        <v>579457.60891205852</v>
      </c>
      <c r="I20" s="23">
        <v>552489.68316709425</v>
      </c>
      <c r="J20" s="23">
        <v>573970.88947583502</v>
      </c>
      <c r="K20" s="23">
        <v>555088.21488668281</v>
      </c>
      <c r="L20" s="23">
        <v>555103.52814604738</v>
      </c>
      <c r="M20" s="23">
        <v>533613.03615370218</v>
      </c>
      <c r="N20" s="23">
        <v>329845.95699999999</v>
      </c>
      <c r="O20" s="23">
        <v>327501.60249999998</v>
      </c>
      <c r="P20" s="23">
        <v>318194.30349999998</v>
      </c>
      <c r="Q20" s="23">
        <v>126186.52650000001</v>
      </c>
      <c r="R20" s="23">
        <v>120648.0255</v>
      </c>
      <c r="S20" s="23">
        <v>114450.48149999999</v>
      </c>
      <c r="T20" s="23">
        <v>106275.552</v>
      </c>
      <c r="U20" s="23">
        <v>98943.327799999999</v>
      </c>
      <c r="V20" s="23">
        <v>90367.378400000001</v>
      </c>
      <c r="W20" s="23">
        <v>87084.066999999995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1847.1589795407001</v>
      </c>
      <c r="D22" s="23">
        <v>1849.9187649512398</v>
      </c>
      <c r="E22" s="23">
        <v>5499.6541237704596</v>
      </c>
      <c r="F22" s="23">
        <v>3514.8422196643701</v>
      </c>
      <c r="G22" s="23">
        <v>3357.74533086357</v>
      </c>
      <c r="H22" s="23">
        <v>3339.5555801435403</v>
      </c>
      <c r="I22" s="23">
        <v>3195.0000431994699</v>
      </c>
      <c r="J22" s="23">
        <v>3464.6303995834396</v>
      </c>
      <c r="K22" s="23">
        <v>3225.2027105493498</v>
      </c>
      <c r="L22" s="23">
        <v>3228.35125461391</v>
      </c>
      <c r="M22" s="23">
        <v>2940.8291848468302</v>
      </c>
      <c r="N22" s="23">
        <v>33811.559454476548</v>
      </c>
      <c r="O22" s="23">
        <v>36278.587004656016</v>
      </c>
      <c r="P22" s="23">
        <v>7680.4183474642296</v>
      </c>
      <c r="Q22" s="23">
        <v>25179.777691449199</v>
      </c>
      <c r="R22" s="23">
        <v>13177.96221760228</v>
      </c>
      <c r="S22" s="23">
        <v>29981.771224204702</v>
      </c>
      <c r="T22" s="23">
        <v>32834.341907413502</v>
      </c>
      <c r="U22" s="23">
        <v>32035.860400877027</v>
      </c>
      <c r="V22" s="23">
        <v>37060.780382581499</v>
      </c>
      <c r="W22" s="23">
        <v>35756.652900021334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2.0311862399999999E-4</v>
      </c>
      <c r="D24" s="23">
        <v>5.6964973480320005</v>
      </c>
      <c r="E24" s="23">
        <v>392.59018352381702</v>
      </c>
      <c r="F24" s="23">
        <v>1754.2602263877359</v>
      </c>
      <c r="G24" s="23">
        <v>857.86750020616989</v>
      </c>
      <c r="H24" s="23">
        <v>587.31971014646604</v>
      </c>
      <c r="I24" s="23">
        <v>849.49249682013487</v>
      </c>
      <c r="J24" s="23">
        <v>2016.67940452435</v>
      </c>
      <c r="K24" s="23">
        <v>1661.4766729742928</v>
      </c>
      <c r="L24" s="23">
        <v>1135.57148428191</v>
      </c>
      <c r="M24" s="23">
        <v>1272.349435146087</v>
      </c>
      <c r="N24" s="23">
        <v>4871.0183980096654</v>
      </c>
      <c r="O24" s="23">
        <v>1622.0268716721698</v>
      </c>
      <c r="P24" s="23">
        <v>1393.2254958221849</v>
      </c>
      <c r="Q24" s="23">
        <v>5248.1969749415603</v>
      </c>
      <c r="R24" s="23">
        <v>2109.06384697965</v>
      </c>
      <c r="S24" s="23">
        <v>6056.4217200350395</v>
      </c>
      <c r="T24" s="23">
        <v>2649.401331755616</v>
      </c>
      <c r="U24" s="23">
        <v>5801.29660343656</v>
      </c>
      <c r="V24" s="23">
        <v>3187.2290628497794</v>
      </c>
      <c r="W24" s="23">
        <v>5406.8248145918787</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863418.65518265939</v>
      </c>
      <c r="D31" s="28">
        <v>746417.37426229927</v>
      </c>
      <c r="E31" s="28">
        <v>766145.48260729422</v>
      </c>
      <c r="F31" s="28">
        <v>764448.82414605212</v>
      </c>
      <c r="G31" s="28">
        <v>645106.01645160723</v>
      </c>
      <c r="H31" s="28">
        <v>583384.48420234863</v>
      </c>
      <c r="I31" s="28">
        <v>556534.17570711393</v>
      </c>
      <c r="J31" s="28">
        <v>579452.1992799429</v>
      </c>
      <c r="K31" s="28">
        <v>559974.89427020645</v>
      </c>
      <c r="L31" s="28">
        <v>559467.45088494325</v>
      </c>
      <c r="M31" s="28">
        <v>537826.2147736951</v>
      </c>
      <c r="N31" s="28">
        <v>368528.53485248616</v>
      </c>
      <c r="O31" s="28">
        <v>365402.2163763282</v>
      </c>
      <c r="P31" s="28">
        <v>327267.94734328642</v>
      </c>
      <c r="Q31" s="28">
        <v>156614.50116639075</v>
      </c>
      <c r="R31" s="28">
        <v>135935.05156458193</v>
      </c>
      <c r="S31" s="28">
        <v>150488.67444423976</v>
      </c>
      <c r="T31" s="28">
        <v>141759.29523916912</v>
      </c>
      <c r="U31" s="28">
        <v>136780.48480431357</v>
      </c>
      <c r="V31" s="28">
        <v>130615.38784543128</v>
      </c>
      <c r="W31" s="28">
        <v>128247.54471461321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794994.32170000009</v>
      </c>
      <c r="D34" s="23">
        <v>760360.86329999997</v>
      </c>
      <c r="E34" s="23">
        <v>758678.59979999985</v>
      </c>
      <c r="F34" s="23">
        <v>694912.51596999995</v>
      </c>
      <c r="G34" s="23">
        <v>657716.09130206157</v>
      </c>
      <c r="H34" s="23">
        <v>602324.21925742447</v>
      </c>
      <c r="I34" s="23">
        <v>532132.93936927582</v>
      </c>
      <c r="J34" s="23">
        <v>473430.20144534041</v>
      </c>
      <c r="K34" s="23">
        <v>438620.80408561922</v>
      </c>
      <c r="L34" s="23">
        <v>414019.28048356366</v>
      </c>
      <c r="M34" s="23">
        <v>388435.48514293786</v>
      </c>
      <c r="N34" s="23">
        <v>393210.28549357224</v>
      </c>
      <c r="O34" s="23">
        <v>382313.40113550413</v>
      </c>
      <c r="P34" s="23">
        <v>360930.89943746262</v>
      </c>
      <c r="Q34" s="23">
        <v>292395.02696000005</v>
      </c>
      <c r="R34" s="23">
        <v>237875.88565000001</v>
      </c>
      <c r="S34" s="23">
        <v>163541.9859</v>
      </c>
      <c r="T34" s="23">
        <v>159908.77815999999</v>
      </c>
      <c r="U34" s="23">
        <v>147541.21585000001</v>
      </c>
      <c r="V34" s="23">
        <v>139538.87544999999</v>
      </c>
      <c r="W34" s="23">
        <v>124153.34557999998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65233.191313932213</v>
      </c>
      <c r="D36" s="23">
        <v>62067.635214190719</v>
      </c>
      <c r="E36" s="23">
        <v>64748.564055763796</v>
      </c>
      <c r="F36" s="23">
        <v>11715.58167602472</v>
      </c>
      <c r="G36" s="23">
        <v>10432.371702536002</v>
      </c>
      <c r="H36" s="23">
        <v>10072.62543657855</v>
      </c>
      <c r="I36" s="23">
        <v>9615.09414656833</v>
      </c>
      <c r="J36" s="23">
        <v>12086.23203503637</v>
      </c>
      <c r="K36" s="23">
        <v>8864.1464090967111</v>
      </c>
      <c r="L36" s="23">
        <v>10669.13498758292</v>
      </c>
      <c r="M36" s="23">
        <v>11269.005710968728</v>
      </c>
      <c r="N36" s="23">
        <v>39579.323308262123</v>
      </c>
      <c r="O36" s="23">
        <v>40622.246413240049</v>
      </c>
      <c r="P36" s="23">
        <v>18481.456434835662</v>
      </c>
      <c r="Q36" s="23">
        <v>46393.601015927547</v>
      </c>
      <c r="R36" s="23">
        <v>24657.549321346658</v>
      </c>
      <c r="S36" s="23">
        <v>48691.028092935143</v>
      </c>
      <c r="T36" s="23">
        <v>47778.064062294048</v>
      </c>
      <c r="U36" s="23">
        <v>39940.641557979718</v>
      </c>
      <c r="V36" s="23">
        <v>43866.740529916358</v>
      </c>
      <c r="W36" s="23">
        <v>43083.83354045578</v>
      </c>
    </row>
    <row r="37" spans="1:23">
      <c r="A37" s="27" t="s">
        <v>120</v>
      </c>
      <c r="B37" s="27" t="s">
        <v>28</v>
      </c>
      <c r="C37" s="23">
        <v>1847.5901999999999</v>
      </c>
      <c r="D37" s="23">
        <v>1766.6408999999999</v>
      </c>
      <c r="E37" s="23">
        <v>3314.5005000000001</v>
      </c>
      <c r="F37" s="23">
        <v>3101.6312000000003</v>
      </c>
      <c r="G37" s="23">
        <v>2921.3519999999999</v>
      </c>
      <c r="H37" s="23">
        <v>2768.7957999999999</v>
      </c>
      <c r="I37" s="23">
        <v>2594.9557999999997</v>
      </c>
      <c r="J37" s="23">
        <v>2465.4827999999998</v>
      </c>
      <c r="K37" s="23">
        <v>2318.3760000000002</v>
      </c>
      <c r="L37" s="23">
        <v>2195.1927999999998</v>
      </c>
      <c r="M37" s="23">
        <v>2080.1370000000002</v>
      </c>
      <c r="N37" s="23">
        <v>7359.9475000000002</v>
      </c>
      <c r="O37" s="23">
        <v>7760.3630000000003</v>
      </c>
      <c r="P37" s="23">
        <v>5182.7524999999996</v>
      </c>
      <c r="Q37" s="23">
        <v>7189.4975000000004</v>
      </c>
      <c r="R37" s="23">
        <v>5410.4835000000003</v>
      </c>
      <c r="S37" s="23">
        <v>7039.9650000000001</v>
      </c>
      <c r="T37" s="23">
        <v>6650.8990000000003</v>
      </c>
      <c r="U37" s="23">
        <v>5522.6170000000002</v>
      </c>
      <c r="V37" s="23">
        <v>5333.0450000000001</v>
      </c>
      <c r="W37" s="23">
        <v>5352.2719999999999</v>
      </c>
    </row>
    <row r="38" spans="1:23">
      <c r="A38" s="27" t="s">
        <v>120</v>
      </c>
      <c r="B38" s="27" t="s">
        <v>62</v>
      </c>
      <c r="C38" s="23">
        <v>3.068496459999999E-4</v>
      </c>
      <c r="D38" s="23">
        <v>3.0168111300000002E-4</v>
      </c>
      <c r="E38" s="23">
        <v>3.0463259599999983E-4</v>
      </c>
      <c r="F38" s="23">
        <v>480.87512199671693</v>
      </c>
      <c r="G38" s="23">
        <v>817.57421056431917</v>
      </c>
      <c r="H38" s="23">
        <v>775.61747993080598</v>
      </c>
      <c r="I38" s="23">
        <v>667.39759046918584</v>
      </c>
      <c r="J38" s="23">
        <v>2085.9930300112901</v>
      </c>
      <c r="K38" s="23">
        <v>392.73484004497402</v>
      </c>
      <c r="L38" s="23">
        <v>394.51178421801995</v>
      </c>
      <c r="M38" s="23">
        <v>1066.513788103121</v>
      </c>
      <c r="N38" s="23">
        <v>1877.500280164923</v>
      </c>
      <c r="O38" s="23">
        <v>1506.6147060177</v>
      </c>
      <c r="P38" s="23">
        <v>720.53632719839493</v>
      </c>
      <c r="Q38" s="23">
        <v>3600.6752214446401</v>
      </c>
      <c r="R38" s="23">
        <v>2209.3796562354701</v>
      </c>
      <c r="S38" s="23">
        <v>7358.4276693729498</v>
      </c>
      <c r="T38" s="23">
        <v>2810.0399199258882</v>
      </c>
      <c r="U38" s="23">
        <v>9114.1523048291419</v>
      </c>
      <c r="V38" s="23">
        <v>5937.1197448713101</v>
      </c>
      <c r="W38" s="23">
        <v>7523.4945666351596</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862075.10352078185</v>
      </c>
      <c r="D45" s="28">
        <v>824195.13971587177</v>
      </c>
      <c r="E45" s="28">
        <v>826741.66466039617</v>
      </c>
      <c r="F45" s="28">
        <v>710210.60396802134</v>
      </c>
      <c r="G45" s="28">
        <v>671887.38921516191</v>
      </c>
      <c r="H45" s="28">
        <v>615941.25797393371</v>
      </c>
      <c r="I45" s="28">
        <v>545010.38690631336</v>
      </c>
      <c r="J45" s="28">
        <v>490067.90931038809</v>
      </c>
      <c r="K45" s="28">
        <v>450196.06133476092</v>
      </c>
      <c r="L45" s="28">
        <v>427278.12005536462</v>
      </c>
      <c r="M45" s="28">
        <v>402851.14164200972</v>
      </c>
      <c r="N45" s="28">
        <v>442027.05658199929</v>
      </c>
      <c r="O45" s="28">
        <v>432202.62525476189</v>
      </c>
      <c r="P45" s="28">
        <v>385315.64469949668</v>
      </c>
      <c r="Q45" s="28">
        <v>349578.80069737224</v>
      </c>
      <c r="R45" s="28">
        <v>270153.29812758212</v>
      </c>
      <c r="S45" s="28">
        <v>226631.40666230809</v>
      </c>
      <c r="T45" s="28">
        <v>217147.78114221993</v>
      </c>
      <c r="U45" s="28">
        <v>202118.62671280885</v>
      </c>
      <c r="V45" s="28">
        <v>194675.78072478768</v>
      </c>
      <c r="W45" s="28">
        <v>180112.94568709092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218483.78695000001</v>
      </c>
      <c r="D49" s="23">
        <v>202467.74074000001</v>
      </c>
      <c r="E49" s="23">
        <v>197154.66504999998</v>
      </c>
      <c r="F49" s="23">
        <v>182277.50564000002</v>
      </c>
      <c r="G49" s="23">
        <v>175214.44224999999</v>
      </c>
      <c r="H49" s="23">
        <v>163856.62280000001</v>
      </c>
      <c r="I49" s="23">
        <v>156799.26933999997</v>
      </c>
      <c r="J49" s="23">
        <v>145242.37748</v>
      </c>
      <c r="K49" s="23">
        <v>128258.80588000001</v>
      </c>
      <c r="L49" s="23">
        <v>114925.14455</v>
      </c>
      <c r="M49" s="23">
        <v>100126.22827000001</v>
      </c>
      <c r="N49" s="23">
        <v>85720.733100000012</v>
      </c>
      <c r="O49" s="23">
        <v>79020.260669999989</v>
      </c>
      <c r="P49" s="23">
        <v>74505.293539999999</v>
      </c>
      <c r="Q49" s="23">
        <v>69065.859980000008</v>
      </c>
      <c r="R49" s="23">
        <v>65736.625450000007</v>
      </c>
      <c r="S49" s="23">
        <v>58326.571219999998</v>
      </c>
      <c r="T49" s="23">
        <v>57222.018239999998</v>
      </c>
      <c r="U49" s="23">
        <v>51314.608370000002</v>
      </c>
      <c r="V49" s="23">
        <v>49698.284340000006</v>
      </c>
      <c r="W49" s="23">
        <v>48637.05328</v>
      </c>
    </row>
    <row r="50" spans="1:23">
      <c r="A50" s="27" t="s">
        <v>121</v>
      </c>
      <c r="B50" s="27" t="s">
        <v>18</v>
      </c>
      <c r="C50" s="23">
        <v>1.1089712E-4</v>
      </c>
      <c r="D50" s="23">
        <v>1.1006915E-4</v>
      </c>
      <c r="E50" s="23">
        <v>1.1349649000000001E-4</v>
      </c>
      <c r="F50" s="23">
        <v>1.2417818E-4</v>
      </c>
      <c r="G50" s="23">
        <v>1.2496951E-4</v>
      </c>
      <c r="H50" s="23">
        <v>1.3329849999999999E-4</v>
      </c>
      <c r="I50" s="23">
        <v>1.3064885000000002E-4</v>
      </c>
      <c r="J50" s="23">
        <v>1.5245037E-4</v>
      </c>
      <c r="K50" s="23">
        <v>1.7752350999999998E-4</v>
      </c>
      <c r="L50" s="23">
        <v>2.2547354E-4</v>
      </c>
      <c r="M50" s="23">
        <v>2.2971529E-4</v>
      </c>
      <c r="N50" s="23">
        <v>3.8147286000000003E-4</v>
      </c>
      <c r="O50" s="23">
        <v>3.8153926000000001E-4</v>
      </c>
      <c r="P50" s="23">
        <v>3.3619139999999998E-4</v>
      </c>
      <c r="Q50" s="23">
        <v>3.476493E-4</v>
      </c>
      <c r="R50" s="23">
        <v>3.1952536E-4</v>
      </c>
      <c r="S50" s="23">
        <v>3.9614353E-4</v>
      </c>
      <c r="T50" s="23">
        <v>3.7695559999999901E-4</v>
      </c>
      <c r="U50" s="23">
        <v>4.0259372999999998E-4</v>
      </c>
      <c r="V50" s="23">
        <v>3.8134044000000001E-4</v>
      </c>
      <c r="W50" s="23">
        <v>3.6327729999999903E-4</v>
      </c>
    </row>
    <row r="51" spans="1:23">
      <c r="A51" s="27" t="s">
        <v>121</v>
      </c>
      <c r="B51" s="27" t="s">
        <v>28</v>
      </c>
      <c r="C51" s="23">
        <v>634.54640000000006</v>
      </c>
      <c r="D51" s="23">
        <v>712.19124999999997</v>
      </c>
      <c r="E51" s="23">
        <v>946.22280000000001</v>
      </c>
      <c r="F51" s="23">
        <v>6.7523520000000006E-5</v>
      </c>
      <c r="G51" s="23">
        <v>6.7819453999999998E-5</v>
      </c>
      <c r="H51" s="23">
        <v>6.6617970000000003E-5</v>
      </c>
      <c r="I51" s="23">
        <v>6.7284173999999997E-5</v>
      </c>
      <c r="J51" s="23">
        <v>7.6368383999999995E-5</v>
      </c>
      <c r="K51" s="23">
        <v>8.0367490000000005E-5</v>
      </c>
      <c r="L51" s="23">
        <v>1.0224560000000001E-4</v>
      </c>
      <c r="M51" s="23">
        <v>7.8683479999999998E-5</v>
      </c>
      <c r="N51" s="23">
        <v>1.3361988999999999E-4</v>
      </c>
      <c r="O51" s="23">
        <v>1.3364065999999999E-4</v>
      </c>
      <c r="P51" s="23">
        <v>1.0008088499999999E-4</v>
      </c>
      <c r="Q51" s="23">
        <v>1.3093731999999999E-4</v>
      </c>
      <c r="R51" s="23">
        <v>1.1387192999999999E-4</v>
      </c>
      <c r="S51" s="23">
        <v>1.4007695000000002E-4</v>
      </c>
      <c r="T51" s="23">
        <v>1.2134697999999999E-4</v>
      </c>
      <c r="U51" s="23">
        <v>0</v>
      </c>
      <c r="V51" s="23">
        <v>0</v>
      </c>
      <c r="W51" s="23">
        <v>0</v>
      </c>
    </row>
    <row r="52" spans="1:23">
      <c r="A52" s="27" t="s">
        <v>121</v>
      </c>
      <c r="B52" s="27" t="s">
        <v>62</v>
      </c>
      <c r="C52" s="23">
        <v>834.64867690542019</v>
      </c>
      <c r="D52" s="23">
        <v>714.30312700793593</v>
      </c>
      <c r="E52" s="23">
        <v>1803.945525292716</v>
      </c>
      <c r="F52" s="23">
        <v>768.91265304938509</v>
      </c>
      <c r="G52" s="23">
        <v>825.55079102403602</v>
      </c>
      <c r="H52" s="23">
        <v>1593.5193883418851</v>
      </c>
      <c r="I52" s="23">
        <v>1004.3253730989852</v>
      </c>
      <c r="J52" s="23">
        <v>2360.5533190426954</v>
      </c>
      <c r="K52" s="23">
        <v>1415.8898184238924</v>
      </c>
      <c r="L52" s="23">
        <v>5327.5401296538757</v>
      </c>
      <c r="M52" s="23">
        <v>1127.5204147283403</v>
      </c>
      <c r="N52" s="23">
        <v>3880.8209252922252</v>
      </c>
      <c r="O52" s="23">
        <v>3952.6542669817995</v>
      </c>
      <c r="P52" s="23">
        <v>2361.3644699577549</v>
      </c>
      <c r="Q52" s="23">
        <v>5703.53585177695</v>
      </c>
      <c r="R52" s="23">
        <v>3867.1869004591404</v>
      </c>
      <c r="S52" s="23">
        <v>7102.3740544504399</v>
      </c>
      <c r="T52" s="23">
        <v>2992.9714736404862</v>
      </c>
      <c r="U52" s="23">
        <v>3182.4545681532495</v>
      </c>
      <c r="V52" s="23">
        <v>2789.7908298449697</v>
      </c>
      <c r="W52" s="23">
        <v>3349.9739953055901</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219952.98213780255</v>
      </c>
      <c r="D59" s="28">
        <v>203894.23522707709</v>
      </c>
      <c r="E59" s="28">
        <v>199904.83348878918</v>
      </c>
      <c r="F59" s="28">
        <v>183046.41848475111</v>
      </c>
      <c r="G59" s="28">
        <v>176039.993233813</v>
      </c>
      <c r="H59" s="28">
        <v>165450.14238825839</v>
      </c>
      <c r="I59" s="28">
        <v>157803.59491103198</v>
      </c>
      <c r="J59" s="28">
        <v>147602.93102786146</v>
      </c>
      <c r="K59" s="28">
        <v>129674.69595631491</v>
      </c>
      <c r="L59" s="28">
        <v>120252.68500737302</v>
      </c>
      <c r="M59" s="28">
        <v>101253.74899312713</v>
      </c>
      <c r="N59" s="28">
        <v>89601.554540384983</v>
      </c>
      <c r="O59" s="28">
        <v>82972.915452161702</v>
      </c>
      <c r="P59" s="28">
        <v>76866.658446230038</v>
      </c>
      <c r="Q59" s="28">
        <v>74769.396310363576</v>
      </c>
      <c r="R59" s="28">
        <v>69603.81278385644</v>
      </c>
      <c r="S59" s="28">
        <v>65428.945810670913</v>
      </c>
      <c r="T59" s="28">
        <v>60214.990211943063</v>
      </c>
      <c r="U59" s="28">
        <v>54497.06334074698</v>
      </c>
      <c r="V59" s="28">
        <v>52488.075551185415</v>
      </c>
      <c r="W59" s="28">
        <v>51987.027638582891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64126.532116576258</v>
      </c>
      <c r="D64" s="23">
        <v>64241.092115525316</v>
      </c>
      <c r="E64" s="23">
        <v>36711.732639660004</v>
      </c>
      <c r="F64" s="23">
        <v>22946.344129051449</v>
      </c>
      <c r="G64" s="23">
        <v>22765.298134142438</v>
      </c>
      <c r="H64" s="23">
        <v>22724.8281393537</v>
      </c>
      <c r="I64" s="23">
        <v>21817.736134712759</v>
      </c>
      <c r="J64" s="23">
        <v>21485.202152279031</v>
      </c>
      <c r="K64" s="23">
        <v>20843.750154235411</v>
      </c>
      <c r="L64" s="23">
        <v>20483.814161032722</v>
      </c>
      <c r="M64" s="23">
        <v>20001.998158950631</v>
      </c>
      <c r="N64" s="23">
        <v>40144.468261366157</v>
      </c>
      <c r="O64" s="23">
        <v>35595.360249343947</v>
      </c>
      <c r="P64" s="23">
        <v>16549.78222533478</v>
      </c>
      <c r="Q64" s="23">
        <v>26438.062246229409</v>
      </c>
      <c r="R64" s="23">
        <v>14451.919227881519</v>
      </c>
      <c r="S64" s="23">
        <v>2.9244873000000001E-4</v>
      </c>
      <c r="T64" s="23">
        <v>2.7718773000000004E-4</v>
      </c>
      <c r="U64" s="23">
        <v>2.8508306000000003E-4</v>
      </c>
      <c r="V64" s="23">
        <v>2.6829624000000002E-4</v>
      </c>
      <c r="W64" s="23">
        <v>3.2071467999999999E-4</v>
      </c>
    </row>
    <row r="65" spans="1:23">
      <c r="A65" s="27" t="s">
        <v>122</v>
      </c>
      <c r="B65" s="27" t="s">
        <v>28</v>
      </c>
      <c r="C65" s="23">
        <v>89094.354999999996</v>
      </c>
      <c r="D65" s="23">
        <v>70519.403000000006</v>
      </c>
      <c r="E65" s="23">
        <v>64500.47</v>
      </c>
      <c r="F65" s="23">
        <v>7.9748150000000007E-5</v>
      </c>
      <c r="G65" s="23">
        <v>8.5976350000000002E-5</v>
      </c>
      <c r="H65" s="23">
        <v>8.6594019999999993E-5</v>
      </c>
      <c r="I65" s="23">
        <v>8.185934E-5</v>
      </c>
      <c r="J65" s="23">
        <v>1.0064469E-4</v>
      </c>
      <c r="K65" s="23">
        <v>9.4160450000000011E-5</v>
      </c>
      <c r="L65" s="23">
        <v>1.05858706E-4</v>
      </c>
      <c r="M65" s="23">
        <v>7.9246453999999995E-5</v>
      </c>
      <c r="N65" s="23">
        <v>1.4452323E-4</v>
      </c>
      <c r="O65" s="23">
        <v>1.2051281E-4</v>
      </c>
      <c r="P65" s="23">
        <v>1.010809E-4</v>
      </c>
      <c r="Q65" s="23">
        <v>0</v>
      </c>
      <c r="R65" s="23">
        <v>0</v>
      </c>
      <c r="S65" s="23">
        <v>0</v>
      </c>
      <c r="T65" s="23">
        <v>0</v>
      </c>
      <c r="U65" s="23">
        <v>0</v>
      </c>
      <c r="V65" s="23">
        <v>0</v>
      </c>
      <c r="W65" s="23">
        <v>0</v>
      </c>
    </row>
    <row r="66" spans="1:23">
      <c r="A66" s="27" t="s">
        <v>122</v>
      </c>
      <c r="B66" s="27" t="s">
        <v>62</v>
      </c>
      <c r="C66" s="23">
        <v>2279.5726185553153</v>
      </c>
      <c r="D66" s="23">
        <v>2665.1802624983038</v>
      </c>
      <c r="E66" s="23">
        <v>6161.2670414109334</v>
      </c>
      <c r="F66" s="23">
        <v>1508.8381071593701</v>
      </c>
      <c r="G66" s="23">
        <v>1509.984199528988</v>
      </c>
      <c r="H66" s="23">
        <v>2203.5700888286069</v>
      </c>
      <c r="I66" s="23">
        <v>2033.9584466421829</v>
      </c>
      <c r="J66" s="23">
        <v>3395.3791914694298</v>
      </c>
      <c r="K66" s="23">
        <v>2288.8227186268587</v>
      </c>
      <c r="L66" s="23">
        <v>2632.8520606452576</v>
      </c>
      <c r="M66" s="23">
        <v>1060.4829594452299</v>
      </c>
      <c r="N66" s="23">
        <v>5990.084886133006</v>
      </c>
      <c r="O66" s="23">
        <v>2742.1487638122126</v>
      </c>
      <c r="P66" s="23">
        <v>2469.2510110524299</v>
      </c>
      <c r="Q66" s="23">
        <v>4949.8896120577892</v>
      </c>
      <c r="R66" s="23">
        <v>3946.3644640004304</v>
      </c>
      <c r="S66" s="23">
        <v>9990.3162005020786</v>
      </c>
      <c r="T66" s="23">
        <v>7084.3229383188818</v>
      </c>
      <c r="U66" s="23">
        <v>9473.3622283428613</v>
      </c>
      <c r="V66" s="23">
        <v>13589.556213182659</v>
      </c>
      <c r="W66" s="23">
        <v>11728.600988137621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155500.45973513156</v>
      </c>
      <c r="D73" s="28">
        <v>137425.67537802362</v>
      </c>
      <c r="E73" s="28">
        <v>107373.46968107094</v>
      </c>
      <c r="F73" s="28">
        <v>24455.182315958969</v>
      </c>
      <c r="G73" s="28">
        <v>24275.282419647774</v>
      </c>
      <c r="H73" s="28">
        <v>24928.398314776328</v>
      </c>
      <c r="I73" s="28">
        <v>23851.694663214283</v>
      </c>
      <c r="J73" s="28">
        <v>24880.581444393152</v>
      </c>
      <c r="K73" s="28">
        <v>23132.572967022719</v>
      </c>
      <c r="L73" s="28">
        <v>23116.666327536688</v>
      </c>
      <c r="M73" s="28">
        <v>21062.481197642315</v>
      </c>
      <c r="N73" s="28">
        <v>46134.553292022392</v>
      </c>
      <c r="O73" s="28">
        <v>38337.509133668966</v>
      </c>
      <c r="P73" s="28">
        <v>19019.03333746811</v>
      </c>
      <c r="Q73" s="28">
        <v>31387.951858287197</v>
      </c>
      <c r="R73" s="28">
        <v>18398.283691881948</v>
      </c>
      <c r="S73" s="28">
        <v>9990.3164929508093</v>
      </c>
      <c r="T73" s="28">
        <v>7084.3232155066116</v>
      </c>
      <c r="U73" s="28">
        <v>9473.3625134259219</v>
      </c>
      <c r="V73" s="28">
        <v>13589.5564814789</v>
      </c>
      <c r="W73" s="28">
        <v>11728.601308852301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1.8034667500000002E-4</v>
      </c>
      <c r="D78" s="23">
        <v>1.7127894399999999E-4</v>
      </c>
      <c r="E78" s="23">
        <v>1.7837359000000001E-4</v>
      </c>
      <c r="F78" s="23">
        <v>1.68707919E-4</v>
      </c>
      <c r="G78" s="23">
        <v>1.6137780000000001E-4</v>
      </c>
      <c r="H78" s="23">
        <v>1.619004459999999E-4</v>
      </c>
      <c r="I78" s="23">
        <v>1.6688499899999889E-4</v>
      </c>
      <c r="J78" s="23">
        <v>1.6779671499999999E-4</v>
      </c>
      <c r="K78" s="23">
        <v>1.7172199999999999E-4</v>
      </c>
      <c r="L78" s="23">
        <v>1.7142054000000002E-4</v>
      </c>
      <c r="M78" s="23">
        <v>1.8200670599999991E-4</v>
      </c>
      <c r="N78" s="23">
        <v>2.2174536E-4</v>
      </c>
      <c r="O78" s="23">
        <v>2.2409825999999999E-4</v>
      </c>
      <c r="P78" s="23">
        <v>2.38211726E-4</v>
      </c>
      <c r="Q78" s="23">
        <v>2.7489750000000003E-4</v>
      </c>
      <c r="R78" s="23">
        <v>2.4938510000000001E-4</v>
      </c>
      <c r="S78" s="23">
        <v>2.8595904000000002E-4</v>
      </c>
      <c r="T78" s="23">
        <v>2.6570812999999999E-4</v>
      </c>
      <c r="U78" s="23">
        <v>2.86256985E-4</v>
      </c>
      <c r="V78" s="23">
        <v>2.7187906999999998E-4</v>
      </c>
      <c r="W78" s="23">
        <v>2.7120244599999991E-4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1.5066048500000001E-4</v>
      </c>
      <c r="D80" s="23">
        <v>1.4115573400000001E-4</v>
      </c>
      <c r="E80" s="23">
        <v>1.4607791499999989E-4</v>
      </c>
      <c r="F80" s="23">
        <v>1.4625468800000003E-4</v>
      </c>
      <c r="G80" s="23">
        <v>1.3665034599999991E-4</v>
      </c>
      <c r="H80" s="23">
        <v>1.4004917500000001E-4</v>
      </c>
      <c r="I80" s="23">
        <v>1.4294323600000001E-4</v>
      </c>
      <c r="J80" s="23">
        <v>1.4119214699999998E-4</v>
      </c>
      <c r="K80" s="23">
        <v>1.4175429200000001E-4</v>
      </c>
      <c r="L80" s="23">
        <v>1.4479037599999999E-4</v>
      </c>
      <c r="M80" s="23">
        <v>1.5060561400000001E-4</v>
      </c>
      <c r="N80" s="23">
        <v>5.2159185850139993</v>
      </c>
      <c r="O80" s="23">
        <v>1.7368793900000002E-4</v>
      </c>
      <c r="P80" s="23">
        <v>26.347909713529901</v>
      </c>
      <c r="Q80" s="23">
        <v>37.372398558493003</v>
      </c>
      <c r="R80" s="23">
        <v>34.438263512429991</v>
      </c>
      <c r="S80" s="23">
        <v>52.820826024779905</v>
      </c>
      <c r="T80" s="23">
        <v>2.19609997E-4</v>
      </c>
      <c r="U80" s="23">
        <v>8.7359987735850009</v>
      </c>
      <c r="V80" s="23">
        <v>1.2732425999999999E-4</v>
      </c>
      <c r="W80" s="23">
        <v>33.347021305009996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3.3100716000000004E-4</v>
      </c>
      <c r="D87" s="28">
        <v>3.12434678E-4</v>
      </c>
      <c r="E87" s="28">
        <v>3.2445150499999989E-4</v>
      </c>
      <c r="F87" s="28">
        <v>3.1496260700000003E-4</v>
      </c>
      <c r="G87" s="28">
        <v>2.9802814599999995E-4</v>
      </c>
      <c r="H87" s="28">
        <v>3.0194962099999994E-4</v>
      </c>
      <c r="I87" s="28">
        <v>3.098282349999989E-4</v>
      </c>
      <c r="J87" s="28">
        <v>3.0898886199999997E-4</v>
      </c>
      <c r="K87" s="28">
        <v>3.13476292E-4</v>
      </c>
      <c r="L87" s="28">
        <v>3.1621091600000001E-4</v>
      </c>
      <c r="M87" s="28">
        <v>3.3261231999999995E-4</v>
      </c>
      <c r="N87" s="28">
        <v>5.2161403303739995</v>
      </c>
      <c r="O87" s="28">
        <v>3.9778619899999998E-4</v>
      </c>
      <c r="P87" s="28">
        <v>26.348147925255901</v>
      </c>
      <c r="Q87" s="28">
        <v>37.372673455993002</v>
      </c>
      <c r="R87" s="28">
        <v>34.438512897529989</v>
      </c>
      <c r="S87" s="28">
        <v>52.821111983819904</v>
      </c>
      <c r="T87" s="28">
        <v>4.8531812700000003E-4</v>
      </c>
      <c r="U87" s="28">
        <v>8.7362850305700004</v>
      </c>
      <c r="V87" s="28">
        <v>3.9920332999999998E-4</v>
      </c>
      <c r="W87" s="28">
        <v>33.347292507455997</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vzICvLfe3DihEnzOsD5VRbUo/gVU8hQUv8FMgndbs1rY83VONXa+F5n8266aMcGuyrgKIUlbDLgOEJJESQiZRg==" saltValue="Y1cYgzv8xkBTb6GC5KGml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2.361057414942127E-4</v>
      </c>
      <c r="D8" s="23">
        <v>2.2295159718081111E-4</v>
      </c>
      <c r="E8" s="23">
        <v>2.1109052718839208E-4</v>
      </c>
      <c r="F8" s="23">
        <v>1.9876982679297919E-4</v>
      </c>
      <c r="G8" s="23">
        <v>1.8769577594509337E-4</v>
      </c>
      <c r="H8" s="23">
        <v>1.7723869299500269E-4</v>
      </c>
      <c r="I8" s="23">
        <v>1.6780955873644133E-4</v>
      </c>
      <c r="J8" s="23">
        <v>1.6756701271547719E-4</v>
      </c>
      <c r="K8" s="23">
        <v>1.685445432924416E-4</v>
      </c>
      <c r="L8" s="23">
        <v>1.7861189480021929E-4</v>
      </c>
      <c r="M8" s="23">
        <v>1.6910970592831862E-4</v>
      </c>
      <c r="N8" s="23">
        <v>2.9999240041820289E-4</v>
      </c>
      <c r="O8" s="23">
        <v>3.011478111142401E-4</v>
      </c>
      <c r="P8" s="23">
        <v>2.8436998207038831E-4</v>
      </c>
      <c r="Q8" s="23">
        <v>3.2707507836413167E-4</v>
      </c>
      <c r="R8" s="23">
        <v>3.4148153322200445E-4</v>
      </c>
      <c r="S8" s="23">
        <v>4.4803996471881981E-4</v>
      </c>
      <c r="T8" s="23">
        <v>4.2307834236781543E-4</v>
      </c>
      <c r="U8" s="23">
        <v>4.457230886633626E-4</v>
      </c>
      <c r="V8" s="23">
        <v>4.1970761223301468E-4</v>
      </c>
      <c r="W8" s="23">
        <v>4.5052749378382383E-4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2.4324209911424959E-4</v>
      </c>
      <c r="D10" s="23">
        <v>2.2969036735798469E-4</v>
      </c>
      <c r="E10" s="23">
        <v>2.1747079343132627E-4</v>
      </c>
      <c r="F10" s="23">
        <v>2.1651452683812749E-4</v>
      </c>
      <c r="G10" s="23">
        <v>2.044518666336257E-4</v>
      </c>
      <c r="H10" s="23">
        <v>2.1508842719509733E-4</v>
      </c>
      <c r="I10" s="23">
        <v>2.036456794337911E-4</v>
      </c>
      <c r="J10" s="23">
        <v>2.3224358401550792E-4</v>
      </c>
      <c r="K10" s="23">
        <v>2.193046118386011E-4</v>
      </c>
      <c r="L10" s="23">
        <v>2.0708650780409932E-4</v>
      </c>
      <c r="M10" s="23">
        <v>2.4194207845404939E-4</v>
      </c>
      <c r="N10" s="23">
        <v>3.1122005207520002E-4</v>
      </c>
      <c r="O10" s="23">
        <v>3.5168222519691539E-4</v>
      </c>
      <c r="P10" s="23">
        <v>3.4161646935647739E-4</v>
      </c>
      <c r="Q10" s="23">
        <v>3.6510131041852319E-4</v>
      </c>
      <c r="R10" s="23">
        <v>1.5807516640874721E-3</v>
      </c>
      <c r="S10" s="23">
        <v>1.5686081325408838E-3</v>
      </c>
      <c r="T10" s="23">
        <v>1.4812163663939176E-3</v>
      </c>
      <c r="U10" s="23">
        <v>1.5071312380580044E-3</v>
      </c>
      <c r="V10" s="23">
        <v>1.4191646547725856E-3</v>
      </c>
      <c r="W10" s="23">
        <v>1.7145879386643232E-3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4.3175931023817452E-3</v>
      </c>
      <c r="D12" s="23">
        <v>4.0905995634560408E-3</v>
      </c>
      <c r="E12" s="23">
        <v>16501.738717927452</v>
      </c>
      <c r="F12" s="23">
        <v>30993.304346705227</v>
      </c>
      <c r="G12" s="23">
        <v>73406.107767805064</v>
      </c>
      <c r="H12" s="23">
        <v>122576.38669350627</v>
      </c>
      <c r="I12" s="23">
        <v>189404.87639775849</v>
      </c>
      <c r="J12" s="23">
        <v>274504.48294577026</v>
      </c>
      <c r="K12" s="23">
        <v>331090.61570874648</v>
      </c>
      <c r="L12" s="23">
        <v>323024.00082756334</v>
      </c>
      <c r="M12" s="23">
        <v>315618.0838991995</v>
      </c>
      <c r="N12" s="23">
        <v>409707.67925337574</v>
      </c>
      <c r="O12" s="23">
        <v>407075.31281830481</v>
      </c>
      <c r="P12" s="23">
        <v>420254.37918345479</v>
      </c>
      <c r="Q12" s="23">
        <v>621516.02761906781</v>
      </c>
      <c r="R12" s="23">
        <v>684430.29898988456</v>
      </c>
      <c r="S12" s="23">
        <v>820274.90295102121</v>
      </c>
      <c r="T12" s="23">
        <v>802687.60796591081</v>
      </c>
      <c r="U12" s="23">
        <v>792098.24996366573</v>
      </c>
      <c r="V12" s="23">
        <v>764792.35161670297</v>
      </c>
      <c r="W12" s="23">
        <v>772271.84296024556</v>
      </c>
    </row>
    <row r="13" spans="1:23">
      <c r="A13" s="27" t="s">
        <v>36</v>
      </c>
      <c r="B13" s="27" t="s">
        <v>64</v>
      </c>
      <c r="C13" s="23">
        <v>6.3757246414444791E-4</v>
      </c>
      <c r="D13" s="23">
        <v>9.1347591621260336E-4</v>
      </c>
      <c r="E13" s="23">
        <v>8.7884278533105042E-4</v>
      </c>
      <c r="F13" s="23">
        <v>8.5120145981718899E-4</v>
      </c>
      <c r="G13" s="23">
        <v>1.5595058023053034E-3</v>
      </c>
      <c r="H13" s="23">
        <v>1862.2202654369769</v>
      </c>
      <c r="I13" s="23">
        <v>21513.27955841419</v>
      </c>
      <c r="J13" s="23">
        <v>33374.76459507789</v>
      </c>
      <c r="K13" s="23">
        <v>33087.896076139274</v>
      </c>
      <c r="L13" s="23">
        <v>31244.472614069655</v>
      </c>
      <c r="M13" s="23">
        <v>29582.261613134833</v>
      </c>
      <c r="N13" s="23">
        <v>106723.08960356975</v>
      </c>
      <c r="O13" s="23">
        <v>113019.23415112685</v>
      </c>
      <c r="P13" s="23">
        <v>106722.60077167921</v>
      </c>
      <c r="Q13" s="23">
        <v>155010.63636747503</v>
      </c>
      <c r="R13" s="23">
        <v>174096.94707549963</v>
      </c>
      <c r="S13" s="23">
        <v>208908.12299544606</v>
      </c>
      <c r="T13" s="23">
        <v>211965.60529409981</v>
      </c>
      <c r="U13" s="23">
        <v>215827.18238570989</v>
      </c>
      <c r="V13" s="23">
        <v>210195.20962838552</v>
      </c>
      <c r="W13" s="23">
        <v>223279.82695283426</v>
      </c>
    </row>
    <row r="14" spans="1:23">
      <c r="A14" s="27" t="s">
        <v>36</v>
      </c>
      <c r="B14" s="27" t="s">
        <v>32</v>
      </c>
      <c r="C14" s="23">
        <v>1.5785091812296551E-3</v>
      </c>
      <c r="D14" s="23">
        <v>1.4905657985803482E-3</v>
      </c>
      <c r="E14" s="23">
        <v>1.4112673970939952E-3</v>
      </c>
      <c r="F14" s="23">
        <v>1.3288960893474788E-3</v>
      </c>
      <c r="G14" s="23">
        <v>1.2548593851734722E-3</v>
      </c>
      <c r="H14" s="23">
        <v>1.621639407106817E-3</v>
      </c>
      <c r="I14" s="23">
        <v>1.7906508732414401E-3</v>
      </c>
      <c r="J14" s="23">
        <v>2.2645268099178309E-3</v>
      </c>
      <c r="K14" s="23">
        <v>2.1383633703050929E-3</v>
      </c>
      <c r="L14" s="23">
        <v>6827.8907614586733</v>
      </c>
      <c r="M14" s="23">
        <v>19757.007636412109</v>
      </c>
      <c r="N14" s="23">
        <v>24078.404747361972</v>
      </c>
      <c r="O14" s="23">
        <v>50906.341664565472</v>
      </c>
      <c r="P14" s="23">
        <v>48070.199855877472</v>
      </c>
      <c r="Q14" s="23">
        <v>114776.04320326343</v>
      </c>
      <c r="R14" s="23">
        <v>153260.81454338058</v>
      </c>
      <c r="S14" s="23">
        <v>144722.2047467689</v>
      </c>
      <c r="T14" s="23">
        <v>136659.30533780454</v>
      </c>
      <c r="U14" s="23">
        <v>160837.34833225602</v>
      </c>
      <c r="V14" s="23">
        <v>147602.77016868439</v>
      </c>
      <c r="W14" s="23">
        <v>151767.84623697787</v>
      </c>
    </row>
    <row r="15" spans="1:23">
      <c r="A15" s="27" t="s">
        <v>36</v>
      </c>
      <c r="B15" s="27" t="s">
        <v>69</v>
      </c>
      <c r="C15" s="23">
        <v>0</v>
      </c>
      <c r="D15" s="23">
        <v>0</v>
      </c>
      <c r="E15" s="23">
        <v>1.722572213836517E-3</v>
      </c>
      <c r="F15" s="23">
        <v>1.833393739324793E-3</v>
      </c>
      <c r="G15" s="23">
        <v>1.8155285696439278E-3</v>
      </c>
      <c r="H15" s="23">
        <v>1.8484772212953172E-3</v>
      </c>
      <c r="I15" s="23">
        <v>1.7763288738894779E-3</v>
      </c>
      <c r="J15" s="23">
        <v>2.138546045284578E-3</v>
      </c>
      <c r="K15" s="23">
        <v>2.245222826253313E-3</v>
      </c>
      <c r="L15" s="23">
        <v>445.31111294038078</v>
      </c>
      <c r="M15" s="23">
        <v>3949.0091790110637</v>
      </c>
      <c r="N15" s="23">
        <v>39484.237190577864</v>
      </c>
      <c r="O15" s="23">
        <v>37284.454423927222</v>
      </c>
      <c r="P15" s="23">
        <v>35207.228761656588</v>
      </c>
      <c r="Q15" s="23">
        <v>42542.941551832468</v>
      </c>
      <c r="R15" s="23">
        <v>92686.983733806817</v>
      </c>
      <c r="S15" s="23">
        <v>150144.9736933992</v>
      </c>
      <c r="T15" s="23">
        <v>141779.9562253964</v>
      </c>
      <c r="U15" s="23">
        <v>164642.05366744878</v>
      </c>
      <c r="V15" s="23">
        <v>155032.40683610743</v>
      </c>
      <c r="W15" s="23">
        <v>174948.0084898643</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5.4345134071346552E-3</v>
      </c>
      <c r="D17" s="28">
        <v>5.4567174442074406E-3</v>
      </c>
      <c r="E17" s="28">
        <v>16501.740025331557</v>
      </c>
      <c r="F17" s="28">
        <v>30993.305613191042</v>
      </c>
      <c r="G17" s="28">
        <v>73406.109719458516</v>
      </c>
      <c r="H17" s="28">
        <v>124438.60735127036</v>
      </c>
      <c r="I17" s="28">
        <v>210918.15632762792</v>
      </c>
      <c r="J17" s="28">
        <v>307879.24794065877</v>
      </c>
      <c r="K17" s="28">
        <v>364178.51217273495</v>
      </c>
      <c r="L17" s="28">
        <v>354268.47382733139</v>
      </c>
      <c r="M17" s="28">
        <v>345200.34592338611</v>
      </c>
      <c r="N17" s="28">
        <v>516430.76946815796</v>
      </c>
      <c r="O17" s="28">
        <v>520094.54762226169</v>
      </c>
      <c r="P17" s="28">
        <v>526976.98058112047</v>
      </c>
      <c r="Q17" s="28">
        <v>776526.66467871924</v>
      </c>
      <c r="R17" s="28">
        <v>858527.24798761727</v>
      </c>
      <c r="S17" s="28">
        <v>1029183.0279631154</v>
      </c>
      <c r="T17" s="28">
        <v>1014653.2151643053</v>
      </c>
      <c r="U17" s="28">
        <v>1007925.4343022299</v>
      </c>
      <c r="V17" s="28">
        <v>974987.56308396067</v>
      </c>
      <c r="W17" s="28">
        <v>995551.67207819526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4.8361814730303601E-5</v>
      </c>
      <c r="D22" s="23">
        <v>4.5667435990530301E-5</v>
      </c>
      <c r="E22" s="23">
        <v>4.3237919173843396E-5</v>
      </c>
      <c r="F22" s="23">
        <v>4.0714255725002003E-5</v>
      </c>
      <c r="G22" s="23">
        <v>3.844594495869E-5</v>
      </c>
      <c r="H22" s="23">
        <v>3.6304008447315001E-5</v>
      </c>
      <c r="I22" s="23">
        <v>3.4372627866759E-5</v>
      </c>
      <c r="J22" s="23">
        <v>3.2366404018677903E-5</v>
      </c>
      <c r="K22" s="23">
        <v>3.0563176588996903E-5</v>
      </c>
      <c r="L22" s="23">
        <v>2.8860412255595402E-5</v>
      </c>
      <c r="M22" s="23">
        <v>2.73250324955838E-5</v>
      </c>
      <c r="N22" s="23">
        <v>5.70230041915768E-5</v>
      </c>
      <c r="O22" s="23">
        <v>5.3846085148555198E-5</v>
      </c>
      <c r="P22" s="23">
        <v>5.0846161596195695E-5</v>
      </c>
      <c r="Q22" s="23">
        <v>7.0278080056990504E-5</v>
      </c>
      <c r="R22" s="23">
        <v>8.4190903477468707E-5</v>
      </c>
      <c r="S22" s="23">
        <v>1.1573424148863E-4</v>
      </c>
      <c r="T22" s="23">
        <v>1.0928634697785299E-4</v>
      </c>
      <c r="U22" s="23">
        <v>1.0852887328805099E-4</v>
      </c>
      <c r="V22" s="23">
        <v>1.0219437903175301E-4</v>
      </c>
      <c r="W22" s="23">
        <v>1.0873310990856199E-4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4.8383928059243103E-5</v>
      </c>
      <c r="D24" s="23">
        <v>4.5688317320966602E-5</v>
      </c>
      <c r="E24" s="23">
        <v>4.3257689613283696E-5</v>
      </c>
      <c r="F24" s="23">
        <v>5.2469702410383806E-5</v>
      </c>
      <c r="G24" s="23">
        <v>4.9546461182874905E-5</v>
      </c>
      <c r="H24" s="23">
        <v>4.6786082309861105E-5</v>
      </c>
      <c r="I24" s="23">
        <v>4.42970532830886E-5</v>
      </c>
      <c r="J24" s="23">
        <v>5.3508674441809201E-5</v>
      </c>
      <c r="K24" s="23">
        <v>5.0527549030915199E-5</v>
      </c>
      <c r="L24" s="23">
        <v>4.7712510872381406E-5</v>
      </c>
      <c r="M24" s="23">
        <v>6.0370586718470499E-5</v>
      </c>
      <c r="N24" s="23">
        <v>8.57811707931678E-5</v>
      </c>
      <c r="O24" s="23">
        <v>1.0659846258718301E-4</v>
      </c>
      <c r="P24" s="23">
        <v>1.0065954915126E-4</v>
      </c>
      <c r="Q24" s="23">
        <v>1.03844575807858E-4</v>
      </c>
      <c r="R24" s="23">
        <v>9.5235815612848193E-4</v>
      </c>
      <c r="S24" s="23">
        <v>8.9929948612546497E-4</v>
      </c>
      <c r="T24" s="23">
        <v>8.4919687046436994E-4</v>
      </c>
      <c r="U24" s="23">
        <v>8.0401942547054801E-4</v>
      </c>
      <c r="V24" s="23">
        <v>7.5709130138436494E-4</v>
      </c>
      <c r="W24" s="23">
        <v>7.1491152136798192E-4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7.8586983713891431E-4</v>
      </c>
      <c r="D26" s="23">
        <v>7.4208672037159894E-4</v>
      </c>
      <c r="E26" s="23">
        <v>7.4312858210693993E-4</v>
      </c>
      <c r="F26" s="23">
        <v>9.4974033686101307E-4</v>
      </c>
      <c r="G26" s="23">
        <v>1.0257630360621002E-3</v>
      </c>
      <c r="H26" s="23">
        <v>9.6861476460405804E-4</v>
      </c>
      <c r="I26" s="23">
        <v>9.1708426352699371E-4</v>
      </c>
      <c r="J26" s="23">
        <v>1.1545408581802963E-3</v>
      </c>
      <c r="K26" s="23">
        <v>1.163608982801921E-3</v>
      </c>
      <c r="L26" s="23">
        <v>1.3770874189787004E-3</v>
      </c>
      <c r="M26" s="23">
        <v>1.493649880385365E-3</v>
      </c>
      <c r="N26" s="23">
        <v>33092.643421100853</v>
      </c>
      <c r="O26" s="23">
        <v>37579.659448884544</v>
      </c>
      <c r="P26" s="23">
        <v>63449.591829186706</v>
      </c>
      <c r="Q26" s="23">
        <v>198116.68990673425</v>
      </c>
      <c r="R26" s="23">
        <v>186553.2322178286</v>
      </c>
      <c r="S26" s="23">
        <v>220882.60126470635</v>
      </c>
      <c r="T26" s="23">
        <v>208576.58288647895</v>
      </c>
      <c r="U26" s="23">
        <v>197480.26693294439</v>
      </c>
      <c r="V26" s="23">
        <v>185953.95533525181</v>
      </c>
      <c r="W26" s="23">
        <v>209340.2272169939</v>
      </c>
    </row>
    <row r="27" spans="1:23">
      <c r="A27" s="27" t="s">
        <v>119</v>
      </c>
      <c r="B27" s="27" t="s">
        <v>64</v>
      </c>
      <c r="C27" s="23">
        <v>1.4132901483114419E-4</v>
      </c>
      <c r="D27" s="23">
        <v>1.9546822580568713E-4</v>
      </c>
      <c r="E27" s="23">
        <v>1.8506927672036187E-4</v>
      </c>
      <c r="F27" s="23">
        <v>1.864946944969811E-4</v>
      </c>
      <c r="G27" s="23">
        <v>3.6005957957992499E-4</v>
      </c>
      <c r="H27" s="23">
        <v>4.8239555725008282E-4</v>
      </c>
      <c r="I27" s="23">
        <v>4.56732016190384E-4</v>
      </c>
      <c r="J27" s="23">
        <v>4.3007398275124041E-4</v>
      </c>
      <c r="K27" s="23">
        <v>4.7298304715004711E-4</v>
      </c>
      <c r="L27" s="23">
        <v>7.3337715233370024E-4</v>
      </c>
      <c r="M27" s="23">
        <v>1.4702465108130005E-3</v>
      </c>
      <c r="N27" s="23">
        <v>69216.105392348894</v>
      </c>
      <c r="O27" s="23">
        <v>77601.874190263188</v>
      </c>
      <c r="P27" s="23">
        <v>73278.445858410574</v>
      </c>
      <c r="Q27" s="23">
        <v>109602.39540512298</v>
      </c>
      <c r="R27" s="23">
        <v>108295.31874401374</v>
      </c>
      <c r="S27" s="23">
        <v>146772.49656845513</v>
      </c>
      <c r="T27" s="23">
        <v>138595.36972637847</v>
      </c>
      <c r="U27" s="23">
        <v>146360.25810461747</v>
      </c>
      <c r="V27" s="23">
        <v>138639.92249310933</v>
      </c>
      <c r="W27" s="23">
        <v>139793.7288663777</v>
      </c>
    </row>
    <row r="28" spans="1:23">
      <c r="A28" s="27" t="s">
        <v>119</v>
      </c>
      <c r="B28" s="27" t="s">
        <v>32</v>
      </c>
      <c r="C28" s="23">
        <v>3.12324108203544E-4</v>
      </c>
      <c r="D28" s="23">
        <v>2.9492361482348601E-4</v>
      </c>
      <c r="E28" s="23">
        <v>2.7923361895859102E-4</v>
      </c>
      <c r="F28" s="23">
        <v>2.6293561731285497E-4</v>
      </c>
      <c r="G28" s="23">
        <v>2.4828670181686598E-4</v>
      </c>
      <c r="H28" s="23">
        <v>2.8182482523217802E-4</v>
      </c>
      <c r="I28" s="23">
        <v>3.4274659733141599E-4</v>
      </c>
      <c r="J28" s="23">
        <v>4.1616147199818697E-4</v>
      </c>
      <c r="K28" s="23">
        <v>3.9297589410542798E-4</v>
      </c>
      <c r="L28" s="23">
        <v>1.0407606077107701E-3</v>
      </c>
      <c r="M28" s="23">
        <v>6.4029127370146596E-3</v>
      </c>
      <c r="N28" s="23">
        <v>5474.5584950546599</v>
      </c>
      <c r="O28" s="23">
        <v>27571.696406982301</v>
      </c>
      <c r="P28" s="23">
        <v>26035.596220652798</v>
      </c>
      <c r="Q28" s="23">
        <v>60403.593325937298</v>
      </c>
      <c r="R28" s="23">
        <v>78448.392113111899</v>
      </c>
      <c r="S28" s="23">
        <v>74077.801738851689</v>
      </c>
      <c r="T28" s="23">
        <v>69950.709781006692</v>
      </c>
      <c r="U28" s="23">
        <v>78993.039478776496</v>
      </c>
      <c r="V28" s="23">
        <v>74382.460002039996</v>
      </c>
      <c r="W28" s="23">
        <v>70238.391546773491</v>
      </c>
    </row>
    <row r="29" spans="1:23">
      <c r="A29" s="27" t="s">
        <v>119</v>
      </c>
      <c r="B29" s="27" t="s">
        <v>69</v>
      </c>
      <c r="C29" s="23">
        <v>0</v>
      </c>
      <c r="D29" s="23">
        <v>0</v>
      </c>
      <c r="E29" s="23">
        <v>4.6097409229791395E-4</v>
      </c>
      <c r="F29" s="23">
        <v>5.3968100613593895E-4</v>
      </c>
      <c r="G29" s="23">
        <v>5.0961379221311294E-4</v>
      </c>
      <c r="H29" s="23">
        <v>4.8122171108688902E-4</v>
      </c>
      <c r="I29" s="23">
        <v>4.8181163292498294E-4</v>
      </c>
      <c r="J29" s="23">
        <v>5.93029010726182E-4</v>
      </c>
      <c r="K29" s="23">
        <v>5.5998962278178794E-4</v>
      </c>
      <c r="L29" s="23">
        <v>5.5407450321186106E-4</v>
      </c>
      <c r="M29" s="23">
        <v>6.1343191584889998E-4</v>
      </c>
      <c r="N29" s="23">
        <v>1.910149725437275E-3</v>
      </c>
      <c r="O29" s="23">
        <v>1.8037296740247551E-3</v>
      </c>
      <c r="P29" s="23">
        <v>1.70323859623761E-3</v>
      </c>
      <c r="Q29" s="23">
        <v>3.7420729714666102E-3</v>
      </c>
      <c r="R29" s="23">
        <v>52627.1361672778</v>
      </c>
      <c r="S29" s="23">
        <v>66900.8250619748</v>
      </c>
      <c r="T29" s="23">
        <v>63173.583606593209</v>
      </c>
      <c r="U29" s="23">
        <v>59812.736201575201</v>
      </c>
      <c r="V29" s="23">
        <v>56321.652009475118</v>
      </c>
      <c r="W29" s="23">
        <v>59526.270169289201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1.0239445947596052E-3</v>
      </c>
      <c r="D31" s="28">
        <v>1.0289106994887829E-3</v>
      </c>
      <c r="E31" s="28">
        <v>1.0146934676144288E-3</v>
      </c>
      <c r="F31" s="28">
        <v>1.2294189894933799E-3</v>
      </c>
      <c r="G31" s="28">
        <v>1.47381502178359E-3</v>
      </c>
      <c r="H31" s="28">
        <v>1.5341004126113171E-3</v>
      </c>
      <c r="I31" s="28">
        <v>1.4524859608672253E-3</v>
      </c>
      <c r="J31" s="28">
        <v>1.6704899193920237E-3</v>
      </c>
      <c r="K31" s="28">
        <v>1.7176827555718801E-3</v>
      </c>
      <c r="L31" s="28">
        <v>2.1870374944403777E-3</v>
      </c>
      <c r="M31" s="28">
        <v>3.0515920104124197E-3</v>
      </c>
      <c r="N31" s="28">
        <v>102308.74895625393</v>
      </c>
      <c r="O31" s="28">
        <v>115181.53379959229</v>
      </c>
      <c r="P31" s="28">
        <v>136728.037839103</v>
      </c>
      <c r="Q31" s="28">
        <v>307719.08548597991</v>
      </c>
      <c r="R31" s="28">
        <v>294848.5519983914</v>
      </c>
      <c r="S31" s="28">
        <v>367655.09884819516</v>
      </c>
      <c r="T31" s="28">
        <v>347171.95357134065</v>
      </c>
      <c r="U31" s="28">
        <v>343840.52595011017</v>
      </c>
      <c r="V31" s="28">
        <v>324593.87868764682</v>
      </c>
      <c r="W31" s="28">
        <v>349133.95690701623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5.0835387034521203E-5</v>
      </c>
      <c r="D36" s="23">
        <v>4.8003198316670405E-5</v>
      </c>
      <c r="E36" s="23">
        <v>4.5449418472553598E-5</v>
      </c>
      <c r="F36" s="23">
        <v>4.2796676657918196E-5</v>
      </c>
      <c r="G36" s="23">
        <v>4.0412348105255496E-5</v>
      </c>
      <c r="H36" s="23">
        <v>3.8160857499157795E-5</v>
      </c>
      <c r="I36" s="23">
        <v>3.6130692174075402E-5</v>
      </c>
      <c r="J36" s="23">
        <v>3.4021855556511797E-5</v>
      </c>
      <c r="K36" s="23">
        <v>3.2126398059511402E-5</v>
      </c>
      <c r="L36" s="23">
        <v>3.0336542066725401E-5</v>
      </c>
      <c r="M36" s="23">
        <v>2.8722631902674897E-5</v>
      </c>
      <c r="N36" s="23">
        <v>4.6810113271474198E-5</v>
      </c>
      <c r="O36" s="23">
        <v>5.5060937080800398E-5</v>
      </c>
      <c r="P36" s="23">
        <v>5.19933305592126E-5</v>
      </c>
      <c r="Q36" s="23">
        <v>6.9074613163777805E-5</v>
      </c>
      <c r="R36" s="23">
        <v>8.05250189087163E-5</v>
      </c>
      <c r="S36" s="23">
        <v>1.0648394330043599E-4</v>
      </c>
      <c r="T36" s="23">
        <v>1.00551410070327E-4</v>
      </c>
      <c r="U36" s="23">
        <v>1.04417410756521E-4</v>
      </c>
      <c r="V36" s="23">
        <v>9.8322889836368094E-5</v>
      </c>
      <c r="W36" s="23">
        <v>1.06101874312547E-4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4.8813175665857398E-5</v>
      </c>
      <c r="D38" s="23">
        <v>4.6093650282694094E-5</v>
      </c>
      <c r="E38" s="23">
        <v>4.3641458779595203E-5</v>
      </c>
      <c r="F38" s="23">
        <v>4.1094241973592899E-5</v>
      </c>
      <c r="G38" s="23">
        <v>3.8804761057332595E-5</v>
      </c>
      <c r="H38" s="23">
        <v>3.6642833847240902E-5</v>
      </c>
      <c r="I38" s="23">
        <v>3.4693427686987098E-5</v>
      </c>
      <c r="J38" s="23">
        <v>4.6372694191144397E-5</v>
      </c>
      <c r="K38" s="23">
        <v>4.37891351987575E-5</v>
      </c>
      <c r="L38" s="23">
        <v>4.1349513865882707E-5</v>
      </c>
      <c r="M38" s="23">
        <v>3.9149711378179603E-5</v>
      </c>
      <c r="N38" s="23">
        <v>5.1093809863168796E-5</v>
      </c>
      <c r="O38" s="23">
        <v>8.0451967180094402E-5</v>
      </c>
      <c r="P38" s="23">
        <v>7.5969751796908002E-5</v>
      </c>
      <c r="Q38" s="23">
        <v>9.1346007461642797E-5</v>
      </c>
      <c r="R38" s="23">
        <v>4.5500835347015399E-4</v>
      </c>
      <c r="S38" s="23">
        <v>4.2965850171529401E-4</v>
      </c>
      <c r="T38" s="23">
        <v>4.0572096465552098E-4</v>
      </c>
      <c r="U38" s="23">
        <v>3.8413652740536703E-4</v>
      </c>
      <c r="V38" s="23">
        <v>3.6171566784272104E-4</v>
      </c>
      <c r="W38" s="23">
        <v>3.41563425609602E-4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1.1816876927551881E-3</v>
      </c>
      <c r="D40" s="23">
        <v>1.1294046545159554E-3</v>
      </c>
      <c r="E40" s="23">
        <v>1.0693200988259887E-3</v>
      </c>
      <c r="F40" s="23">
        <v>1.0977887441096495E-3</v>
      </c>
      <c r="G40" s="23">
        <v>29625.370823800233</v>
      </c>
      <c r="H40" s="23">
        <v>67639.388176293098</v>
      </c>
      <c r="I40" s="23">
        <v>124607.81143299436</v>
      </c>
      <c r="J40" s="23">
        <v>201696.30056156236</v>
      </c>
      <c r="K40" s="23">
        <v>240697.07131767101</v>
      </c>
      <c r="L40" s="23">
        <v>227287.13053483193</v>
      </c>
      <c r="M40" s="23">
        <v>215195.40929247049</v>
      </c>
      <c r="N40" s="23">
        <v>233456.13450341491</v>
      </c>
      <c r="O40" s="23">
        <v>225819.19790595514</v>
      </c>
      <c r="P40" s="23">
        <v>213238.1472038599</v>
      </c>
      <c r="Q40" s="23">
        <v>252985.64115982392</v>
      </c>
      <c r="R40" s="23">
        <v>316529.74329320661</v>
      </c>
      <c r="S40" s="23">
        <v>379686.70998241915</v>
      </c>
      <c r="T40" s="23">
        <v>358533.24820981891</v>
      </c>
      <c r="U40" s="23">
        <v>339459.20700356894</v>
      </c>
      <c r="V40" s="23">
        <v>333183.78854382818</v>
      </c>
      <c r="W40" s="23">
        <v>330963.14678132691</v>
      </c>
    </row>
    <row r="41" spans="1:23">
      <c r="A41" s="27" t="s">
        <v>120</v>
      </c>
      <c r="B41" s="27" t="s">
        <v>64</v>
      </c>
      <c r="C41" s="23">
        <v>2.0725043594072213E-4</v>
      </c>
      <c r="D41" s="23">
        <v>3.0894958003154427E-4</v>
      </c>
      <c r="E41" s="23">
        <v>2.9251339998520549E-4</v>
      </c>
      <c r="F41" s="23">
        <v>2.7544029864397441E-4</v>
      </c>
      <c r="G41" s="23">
        <v>5.7728091118495106E-4</v>
      </c>
      <c r="H41" s="23">
        <v>1862.2190319511999</v>
      </c>
      <c r="I41" s="23">
        <v>1910.3433669523758</v>
      </c>
      <c r="J41" s="23">
        <v>1798.8425403161357</v>
      </c>
      <c r="K41" s="23">
        <v>1698.6237446792638</v>
      </c>
      <c r="L41" s="23">
        <v>1603.9884269174972</v>
      </c>
      <c r="M41" s="23">
        <v>1518.6559186992702</v>
      </c>
      <c r="N41" s="23">
        <v>1430.0166754928916</v>
      </c>
      <c r="O41" s="23">
        <v>1350.3462464683328</v>
      </c>
      <c r="P41" s="23">
        <v>1275.1144910409109</v>
      </c>
      <c r="Q41" s="23">
        <v>14950.599915172852</v>
      </c>
      <c r="R41" s="23">
        <v>25685.127718429027</v>
      </c>
      <c r="S41" s="23">
        <v>24254.133814688477</v>
      </c>
      <c r="T41" s="23">
        <v>22902.86478422835</v>
      </c>
      <c r="U41" s="23">
        <v>21684.427752748601</v>
      </c>
      <c r="V41" s="23">
        <v>20954.390865429428</v>
      </c>
      <c r="W41" s="23">
        <v>19786.960230988941</v>
      </c>
    </row>
    <row r="42" spans="1:23">
      <c r="A42" s="27" t="s">
        <v>120</v>
      </c>
      <c r="B42" s="27" t="s">
        <v>32</v>
      </c>
      <c r="C42" s="23">
        <v>3.0954416642268702E-4</v>
      </c>
      <c r="D42" s="23">
        <v>2.9229855176407201E-4</v>
      </c>
      <c r="E42" s="23">
        <v>2.7674820978403801E-4</v>
      </c>
      <c r="F42" s="23">
        <v>2.6059527377534199E-4</v>
      </c>
      <c r="G42" s="23">
        <v>2.46076745691538E-4</v>
      </c>
      <c r="H42" s="23">
        <v>2.9927829590623099E-4</v>
      </c>
      <c r="I42" s="23">
        <v>3.5733402632205202E-4</v>
      </c>
      <c r="J42" s="23">
        <v>5.1182900662680294E-4</v>
      </c>
      <c r="K42" s="23">
        <v>4.83313509399392E-4</v>
      </c>
      <c r="L42" s="23">
        <v>1.38342074679654E-3</v>
      </c>
      <c r="M42" s="23">
        <v>1.1349261434074999E-3</v>
      </c>
      <c r="N42" s="23">
        <v>1.06868401890247E-3</v>
      </c>
      <c r="O42" s="23">
        <v>5767.2749295938102</v>
      </c>
      <c r="P42" s="23">
        <v>5445.9631044817606</v>
      </c>
      <c r="Q42" s="23">
        <v>38666.328288594996</v>
      </c>
      <c r="R42" s="23">
        <v>53523.779293163396</v>
      </c>
      <c r="S42" s="23">
        <v>50541.812305066698</v>
      </c>
      <c r="T42" s="23">
        <v>47725.979398824995</v>
      </c>
      <c r="U42" s="23">
        <v>47511.709130091098</v>
      </c>
      <c r="V42" s="23">
        <v>44738.597273684005</v>
      </c>
      <c r="W42" s="23">
        <v>42246.078619995897</v>
      </c>
    </row>
    <row r="43" spans="1:23">
      <c r="A43" s="27" t="s">
        <v>120</v>
      </c>
      <c r="B43" s="27" t="s">
        <v>69</v>
      </c>
      <c r="C43" s="23">
        <v>0</v>
      </c>
      <c r="D43" s="23">
        <v>0</v>
      </c>
      <c r="E43" s="23">
        <v>2.3708090034443399E-4</v>
      </c>
      <c r="F43" s="23">
        <v>2.6199778026258201E-4</v>
      </c>
      <c r="G43" s="23">
        <v>2.6610826841890601E-4</v>
      </c>
      <c r="H43" s="23">
        <v>2.5128259521155899E-4</v>
      </c>
      <c r="I43" s="23">
        <v>2.3791431040279902E-4</v>
      </c>
      <c r="J43" s="23">
        <v>3.4265611015594398E-4</v>
      </c>
      <c r="K43" s="23">
        <v>3.2356573186046101E-4</v>
      </c>
      <c r="L43" s="23">
        <v>3.0553893460924601E-4</v>
      </c>
      <c r="M43" s="23">
        <v>2.8928420158811204E-4</v>
      </c>
      <c r="N43" s="23">
        <v>9.5020976819069707E-4</v>
      </c>
      <c r="O43" s="23">
        <v>9.5175148147081398E-4</v>
      </c>
      <c r="P43" s="23">
        <v>8.9872661109481004E-4</v>
      </c>
      <c r="Q43" s="23">
        <v>1.2559869455052199E-3</v>
      </c>
      <c r="R43" s="23">
        <v>1.04637936402939E-2</v>
      </c>
      <c r="S43" s="23">
        <v>22110.819202886902</v>
      </c>
      <c r="T43" s="23">
        <v>20878.960524475897</v>
      </c>
      <c r="U43" s="23">
        <v>19768.195608318299</v>
      </c>
      <c r="V43" s="23">
        <v>18614.387246133301</v>
      </c>
      <c r="W43" s="23">
        <v>17577.3250612343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1.4885866913962888E-3</v>
      </c>
      <c r="D45" s="28">
        <v>1.5324510831468642E-3</v>
      </c>
      <c r="E45" s="28">
        <v>1.4509243760633429E-3</v>
      </c>
      <c r="F45" s="28">
        <v>1.4571199613851349E-3</v>
      </c>
      <c r="G45" s="28">
        <v>29625.371480298254</v>
      </c>
      <c r="H45" s="28">
        <v>69501.607283047997</v>
      </c>
      <c r="I45" s="28">
        <v>126518.15487077086</v>
      </c>
      <c r="J45" s="28">
        <v>203495.14318227305</v>
      </c>
      <c r="K45" s="28">
        <v>242395.69513826582</v>
      </c>
      <c r="L45" s="28">
        <v>228891.11903343548</v>
      </c>
      <c r="M45" s="28">
        <v>216714.06527904212</v>
      </c>
      <c r="N45" s="28">
        <v>234886.15127681172</v>
      </c>
      <c r="O45" s="28">
        <v>227169.54428793638</v>
      </c>
      <c r="P45" s="28">
        <v>214513.26182286389</v>
      </c>
      <c r="Q45" s="28">
        <v>267936.24123541743</v>
      </c>
      <c r="R45" s="28">
        <v>342214.87154716899</v>
      </c>
      <c r="S45" s="28">
        <v>403940.84433325008</v>
      </c>
      <c r="T45" s="28">
        <v>381436.1135003196</v>
      </c>
      <c r="U45" s="28">
        <v>361143.63524487149</v>
      </c>
      <c r="V45" s="28">
        <v>354138.17986929615</v>
      </c>
      <c r="W45" s="28">
        <v>350750.10745998111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4.78089797386786E-5</v>
      </c>
      <c r="D50" s="23">
        <v>4.5145401059993696E-5</v>
      </c>
      <c r="E50" s="23">
        <v>4.2743656607029999E-5</v>
      </c>
      <c r="F50" s="23">
        <v>4.0248841733648099E-5</v>
      </c>
      <c r="G50" s="23">
        <v>3.8006460547739297E-5</v>
      </c>
      <c r="H50" s="23">
        <v>3.5889009003686897E-5</v>
      </c>
      <c r="I50" s="23">
        <v>3.3979706477336004E-5</v>
      </c>
      <c r="J50" s="23">
        <v>4.1548394506563298E-5</v>
      </c>
      <c r="K50" s="23">
        <v>4.95467924271374E-5</v>
      </c>
      <c r="L50" s="23">
        <v>6.6243858138162495E-5</v>
      </c>
      <c r="M50" s="23">
        <v>6.2719671508060007E-5</v>
      </c>
      <c r="N50" s="23">
        <v>1.08415598302449E-4</v>
      </c>
      <c r="O50" s="23">
        <v>1.0938556261191799E-4</v>
      </c>
      <c r="P50" s="23">
        <v>1.0329137164776001E-4</v>
      </c>
      <c r="Q50" s="23">
        <v>9.7796249817646397E-5</v>
      </c>
      <c r="R50" s="23">
        <v>9.208818555798009E-5</v>
      </c>
      <c r="S50" s="23">
        <v>1.1420733686452999E-4</v>
      </c>
      <c r="T50" s="23">
        <v>1.0784451069496E-4</v>
      </c>
      <c r="U50" s="23">
        <v>1.1645740561682199E-4</v>
      </c>
      <c r="V50" s="23">
        <v>1.0966014748049899E-4</v>
      </c>
      <c r="W50" s="23">
        <v>1.0355065858684299E-4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4.8964793544435601E-5</v>
      </c>
      <c r="D52" s="23">
        <v>4.6236821083947099E-5</v>
      </c>
      <c r="E52" s="23">
        <v>4.3777012865309896E-5</v>
      </c>
      <c r="F52" s="23">
        <v>4.1221884187089997E-5</v>
      </c>
      <c r="G52" s="23">
        <v>3.8925291948224003E-5</v>
      </c>
      <c r="H52" s="23">
        <v>4.7104000355952804E-5</v>
      </c>
      <c r="I52" s="23">
        <v>4.4598058024928404E-5</v>
      </c>
      <c r="J52" s="23">
        <v>4.9963112367172495E-5</v>
      </c>
      <c r="K52" s="23">
        <v>4.7179520632955398E-5</v>
      </c>
      <c r="L52" s="23">
        <v>4.4551010969804303E-5</v>
      </c>
      <c r="M52" s="23">
        <v>5.44864613152943E-5</v>
      </c>
      <c r="N52" s="23">
        <v>5.13062552946193E-5</v>
      </c>
      <c r="O52" s="23">
        <v>4.8447833123034E-5</v>
      </c>
      <c r="P52" s="23">
        <v>5.5276155880105194E-5</v>
      </c>
      <c r="Q52" s="23">
        <v>5.2335453224927199E-5</v>
      </c>
      <c r="R52" s="23">
        <v>4.9280794885536098E-5</v>
      </c>
      <c r="S52" s="23">
        <v>6.9410299671283991E-5</v>
      </c>
      <c r="T52" s="23">
        <v>6.5543248014961195E-5</v>
      </c>
      <c r="U52" s="23">
        <v>1.0997272253186199E-4</v>
      </c>
      <c r="V52" s="23">
        <v>1.03553955266319E-4</v>
      </c>
      <c r="W52" s="23">
        <v>2.1645800620933E-4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6.6778457736339563E-4</v>
      </c>
      <c r="D54" s="23">
        <v>6.3058033724068172E-4</v>
      </c>
      <c r="E54" s="23">
        <v>5.9703333596134508E-4</v>
      </c>
      <c r="F54" s="23">
        <v>6.2513655209652538E-4</v>
      </c>
      <c r="G54" s="23">
        <v>5.9030835872088243E-4</v>
      </c>
      <c r="H54" s="23">
        <v>5.8296481230283637E-4</v>
      </c>
      <c r="I54" s="23">
        <v>1.0184073059921954E-3</v>
      </c>
      <c r="J54" s="23">
        <v>2.6434815537321361E-3</v>
      </c>
      <c r="K54" s="23">
        <v>10561.505879933879</v>
      </c>
      <c r="L54" s="23">
        <v>9973.093367674508</v>
      </c>
      <c r="M54" s="23">
        <v>9442.5227865676843</v>
      </c>
      <c r="N54" s="23">
        <v>8891.3920093443376</v>
      </c>
      <c r="O54" s="23">
        <v>8396.0264460261533</v>
      </c>
      <c r="P54" s="23">
        <v>7928.2591531546559</v>
      </c>
      <c r="Q54" s="23">
        <v>29846.889330234935</v>
      </c>
      <c r="R54" s="23">
        <v>28104.818865509606</v>
      </c>
      <c r="S54" s="23">
        <v>47731.290959732534</v>
      </c>
      <c r="T54" s="23">
        <v>51581.106821695525</v>
      </c>
      <c r="U54" s="23">
        <v>48836.981987797531</v>
      </c>
      <c r="V54" s="23">
        <v>45986.518721842418</v>
      </c>
      <c r="W54" s="23">
        <v>43424.475547231537</v>
      </c>
    </row>
    <row r="55" spans="1:23">
      <c r="A55" s="27" t="s">
        <v>121</v>
      </c>
      <c r="B55" s="27" t="s">
        <v>64</v>
      </c>
      <c r="C55" s="23">
        <v>6.4237019777835296E-5</v>
      </c>
      <c r="D55" s="23">
        <v>7.3386786069485902E-5</v>
      </c>
      <c r="E55" s="23">
        <v>6.9482594231008309E-5</v>
      </c>
      <c r="F55" s="23">
        <v>7.685377839326341E-5</v>
      </c>
      <c r="G55" s="23">
        <v>1.2666811283717821E-4</v>
      </c>
      <c r="H55" s="23">
        <v>1.4641530882803739E-4</v>
      </c>
      <c r="I55" s="23">
        <v>19602.935151579026</v>
      </c>
      <c r="J55" s="23">
        <v>31575.921068797914</v>
      </c>
      <c r="K55" s="23">
        <v>31389.271255109215</v>
      </c>
      <c r="L55" s="23">
        <v>29640.48276157591</v>
      </c>
      <c r="M55" s="23">
        <v>28063.603093120248</v>
      </c>
      <c r="N55" s="23">
        <v>26425.617484142527</v>
      </c>
      <c r="O55" s="23">
        <v>24953.368720697348</v>
      </c>
      <c r="P55" s="23">
        <v>23563.143259934404</v>
      </c>
      <c r="Q55" s="23">
        <v>22309.579280211761</v>
      </c>
      <c r="R55" s="23">
        <v>21007.438222911347</v>
      </c>
      <c r="S55" s="23">
        <v>19837.052205976939</v>
      </c>
      <c r="T55" s="23">
        <v>33428.239142726532</v>
      </c>
      <c r="U55" s="23">
        <v>31649.850071915163</v>
      </c>
      <c r="V55" s="23">
        <v>32190.038055966666</v>
      </c>
      <c r="W55" s="23">
        <v>45296.701484609395</v>
      </c>
    </row>
    <row r="56" spans="1:23">
      <c r="A56" s="27" t="s">
        <v>121</v>
      </c>
      <c r="B56" s="27" t="s">
        <v>32</v>
      </c>
      <c r="C56" s="23">
        <v>3.1985808586249497E-4</v>
      </c>
      <c r="D56" s="23">
        <v>3.0203785245937496E-4</v>
      </c>
      <c r="E56" s="23">
        <v>2.8596937771561596E-4</v>
      </c>
      <c r="F56" s="23">
        <v>2.6927823068961896E-4</v>
      </c>
      <c r="G56" s="23">
        <v>2.54275949573827E-4</v>
      </c>
      <c r="H56" s="23">
        <v>3.67864513460124E-4</v>
      </c>
      <c r="I56" s="23">
        <v>3.6980810140795799E-4</v>
      </c>
      <c r="J56" s="23">
        <v>4.8369142130650998E-4</v>
      </c>
      <c r="K56" s="23">
        <v>4.5674355159883498E-4</v>
      </c>
      <c r="L56" s="23">
        <v>1.0343735645575501E-3</v>
      </c>
      <c r="M56" s="23">
        <v>7.9862084777681901E-4</v>
      </c>
      <c r="N56" s="23">
        <v>7.5200782195303391E-4</v>
      </c>
      <c r="O56" s="23">
        <v>7.1011125750621192E-4</v>
      </c>
      <c r="P56" s="23">
        <v>6.7054887371709605E-4</v>
      </c>
      <c r="Q56" s="23">
        <v>6.3487553822604806E-4</v>
      </c>
      <c r="R56" s="23">
        <v>5.2583950113015794E-4</v>
      </c>
      <c r="S56" s="23">
        <v>7.8955876240003893E-4</v>
      </c>
      <c r="T56" s="23">
        <v>6.6923220957297005E-4</v>
      </c>
      <c r="U56" s="23">
        <v>2.87295522130084E-3</v>
      </c>
      <c r="V56" s="23">
        <v>2.3654815895590899E-3</v>
      </c>
      <c r="W56" s="23">
        <v>1.6354215578829902E-2</v>
      </c>
    </row>
    <row r="57" spans="1:23">
      <c r="A57" s="27" t="s">
        <v>121</v>
      </c>
      <c r="B57" s="27" t="s">
        <v>69</v>
      </c>
      <c r="C57" s="23">
        <v>0</v>
      </c>
      <c r="D57" s="23">
        <v>0</v>
      </c>
      <c r="E57" s="23">
        <v>2.6711612768167905E-4</v>
      </c>
      <c r="F57" s="23">
        <v>2.8933445731918098E-4</v>
      </c>
      <c r="G57" s="23">
        <v>2.9587064227518301E-4</v>
      </c>
      <c r="H57" s="23">
        <v>3.4103167683317099E-4</v>
      </c>
      <c r="I57" s="23">
        <v>3.2288872275839097E-4</v>
      </c>
      <c r="J57" s="23">
        <v>4.2704616962527199E-4</v>
      </c>
      <c r="K57" s="23">
        <v>6.0352661453267503E-4</v>
      </c>
      <c r="L57" s="23">
        <v>445.30947256093401</v>
      </c>
      <c r="M57" s="23">
        <v>3949.0074497934597</v>
      </c>
      <c r="N57" s="23">
        <v>39484.233024781897</v>
      </c>
      <c r="O57" s="23">
        <v>37284.450435739302</v>
      </c>
      <c r="P57" s="23">
        <v>35207.224195607399</v>
      </c>
      <c r="Q57" s="23">
        <v>33334.192758724603</v>
      </c>
      <c r="R57" s="23">
        <v>31388.579152214199</v>
      </c>
      <c r="S57" s="23">
        <v>39987.644765748097</v>
      </c>
      <c r="T57" s="23">
        <v>37759.815630069999</v>
      </c>
      <c r="U57" s="23">
        <v>53552.565364851995</v>
      </c>
      <c r="V57" s="23">
        <v>50426.8679588417</v>
      </c>
      <c r="W57" s="23">
        <v>56403.640750529295</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8.2879537042434507E-4</v>
      </c>
      <c r="D59" s="28">
        <v>7.9534934545410845E-4</v>
      </c>
      <c r="E59" s="28">
        <v>7.5303659966469334E-4</v>
      </c>
      <c r="F59" s="28">
        <v>7.8346105641052691E-4</v>
      </c>
      <c r="G59" s="28">
        <v>7.9390822405402399E-4</v>
      </c>
      <c r="H59" s="28">
        <v>8.1237313049051349E-4</v>
      </c>
      <c r="I59" s="28">
        <v>19602.936248564096</v>
      </c>
      <c r="J59" s="28">
        <v>31575.923803790974</v>
      </c>
      <c r="K59" s="28">
        <v>41950.777231769403</v>
      </c>
      <c r="L59" s="28">
        <v>39613.576240045288</v>
      </c>
      <c r="M59" s="28">
        <v>37506.125996894065</v>
      </c>
      <c r="N59" s="28">
        <v>35317.009653208719</v>
      </c>
      <c r="O59" s="28">
        <v>33349.395324556899</v>
      </c>
      <c r="P59" s="28">
        <v>31491.402571656588</v>
      </c>
      <c r="Q59" s="28">
        <v>52156.468760578398</v>
      </c>
      <c r="R59" s="28">
        <v>49112.257229789931</v>
      </c>
      <c r="S59" s="28">
        <v>67568.343349327115</v>
      </c>
      <c r="T59" s="28">
        <v>85009.346137809815</v>
      </c>
      <c r="U59" s="28">
        <v>80486.832286142831</v>
      </c>
      <c r="V59" s="28">
        <v>78176.556991023186</v>
      </c>
      <c r="W59" s="28">
        <v>88721.17735184959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4.6684572927317502E-5</v>
      </c>
      <c r="D64" s="23">
        <v>4.40836382545344E-5</v>
      </c>
      <c r="E64" s="23">
        <v>4.1738379797231397E-5</v>
      </c>
      <c r="F64" s="23">
        <v>3.93022398182323E-5</v>
      </c>
      <c r="G64" s="23">
        <v>3.7112596605249998E-5</v>
      </c>
      <c r="H64" s="23">
        <v>3.5044944846758198E-5</v>
      </c>
      <c r="I64" s="23">
        <v>3.3180546704004601E-5</v>
      </c>
      <c r="J64" s="23">
        <v>3.1243900941917897E-5</v>
      </c>
      <c r="K64" s="23">
        <v>2.9503211455492702E-5</v>
      </c>
      <c r="L64" s="23">
        <v>2.78595008928511E-5</v>
      </c>
      <c r="M64" s="23">
        <v>2.6377369819459502E-5</v>
      </c>
      <c r="N64" s="23">
        <v>5.6391828310065498E-5</v>
      </c>
      <c r="O64" s="23">
        <v>5.32500739291991E-5</v>
      </c>
      <c r="P64" s="23">
        <v>5.0283355912385602E-5</v>
      </c>
      <c r="Q64" s="23">
        <v>5.5989627726499295E-5</v>
      </c>
      <c r="R64" s="23">
        <v>5.2721686537204499E-5</v>
      </c>
      <c r="S64" s="23">
        <v>7.1496775048678009E-5</v>
      </c>
      <c r="T64" s="23">
        <v>6.7513479720994593E-5</v>
      </c>
      <c r="U64" s="23">
        <v>7.1421628400973109E-5</v>
      </c>
      <c r="V64" s="23">
        <v>6.7252969120040198E-5</v>
      </c>
      <c r="W64" s="23">
        <v>8.4393796588750098E-5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4.8774504366876495E-5</v>
      </c>
      <c r="D66" s="23">
        <v>4.6057133475359003E-5</v>
      </c>
      <c r="E66" s="23">
        <v>4.36068846737844E-5</v>
      </c>
      <c r="F66" s="23">
        <v>4.1061685851273898E-5</v>
      </c>
      <c r="G66" s="23">
        <v>3.8774018732206994E-5</v>
      </c>
      <c r="H66" s="23">
        <v>4.8293628056906497E-5</v>
      </c>
      <c r="I66" s="23">
        <v>4.5724397291960402E-5</v>
      </c>
      <c r="J66" s="23">
        <v>5.0070255769043403E-5</v>
      </c>
      <c r="K66" s="23">
        <v>4.7280694761222404E-5</v>
      </c>
      <c r="L66" s="23">
        <v>4.4646548390231797E-5</v>
      </c>
      <c r="M66" s="23">
        <v>6.0641993498705698E-5</v>
      </c>
      <c r="N66" s="23">
        <v>8.8713859144910897E-5</v>
      </c>
      <c r="O66" s="23">
        <v>8.3771349494761102E-5</v>
      </c>
      <c r="P66" s="23">
        <v>7.9104201573627195E-5</v>
      </c>
      <c r="Q66" s="23">
        <v>7.4895842075765895E-5</v>
      </c>
      <c r="R66" s="23">
        <v>8.3915994028069694E-5</v>
      </c>
      <c r="S66" s="23">
        <v>1.1210782073714901E-4</v>
      </c>
      <c r="T66" s="23">
        <v>1.0586196477742201E-4</v>
      </c>
      <c r="U66" s="23">
        <v>1.21043805050347E-4</v>
      </c>
      <c r="V66" s="23">
        <v>1.1397885298163E-4</v>
      </c>
      <c r="W66" s="23">
        <v>2.7317158898978002E-4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1.1712633202584594E-3</v>
      </c>
      <c r="D68" s="23">
        <v>1.1060088006259864E-3</v>
      </c>
      <c r="E68" s="23">
        <v>1.1319068157507638E-3</v>
      </c>
      <c r="F68" s="23">
        <v>1.0658409200512153E-3</v>
      </c>
      <c r="G68" s="23">
        <v>1.0064597919653231E-3</v>
      </c>
      <c r="H68" s="23">
        <v>1.1191518223952663E-3</v>
      </c>
      <c r="I68" s="23">
        <v>1.0596127194445566E-3</v>
      </c>
      <c r="J68" s="23">
        <v>1.6627877721434674E-3</v>
      </c>
      <c r="K68" s="23">
        <v>1.8347108390803848E-3</v>
      </c>
      <c r="L68" s="23">
        <v>2.0938257664568994E-3</v>
      </c>
      <c r="M68" s="23">
        <v>2.1252502922899921E-3</v>
      </c>
      <c r="N68" s="23">
        <v>39552.55141815298</v>
      </c>
      <c r="O68" s="23">
        <v>37348.962610761118</v>
      </c>
      <c r="P68" s="23">
        <v>35268.142207883051</v>
      </c>
      <c r="Q68" s="23">
        <v>38101.428861113214</v>
      </c>
      <c r="R68" s="23">
        <v>49867.624833437003</v>
      </c>
      <c r="S68" s="23">
        <v>67886.310724065435</v>
      </c>
      <c r="T68" s="23">
        <v>79652.604911518967</v>
      </c>
      <c r="U68" s="23">
        <v>101436.38803988625</v>
      </c>
      <c r="V68" s="23">
        <v>95515.860184475197</v>
      </c>
      <c r="W68" s="23">
        <v>90194.391152055949</v>
      </c>
    </row>
    <row r="69" spans="1:23">
      <c r="A69" s="27" t="s">
        <v>122</v>
      </c>
      <c r="B69" s="27" t="s">
        <v>64</v>
      </c>
      <c r="C69" s="23">
        <v>1.990926001397379E-4</v>
      </c>
      <c r="D69" s="23">
        <v>2.9524333127731764E-4</v>
      </c>
      <c r="E69" s="23">
        <v>2.795363264325161E-4</v>
      </c>
      <c r="F69" s="23">
        <v>2.6322065668891087E-4</v>
      </c>
      <c r="G69" s="23">
        <v>3.831746184016423E-4</v>
      </c>
      <c r="H69" s="23">
        <v>4.6751313195926499E-4</v>
      </c>
      <c r="I69" s="23">
        <v>4.5328602964265396E-4</v>
      </c>
      <c r="J69" s="23">
        <v>4.3360491848077243E-4</v>
      </c>
      <c r="K69" s="23">
        <v>4.8789565743284006E-4</v>
      </c>
      <c r="L69" s="23">
        <v>5.8316029777265115E-4</v>
      </c>
      <c r="M69" s="23">
        <v>1.027830894295276E-3</v>
      </c>
      <c r="N69" s="23">
        <v>9651.3499543731996</v>
      </c>
      <c r="O69" s="23">
        <v>9113.6449019017036</v>
      </c>
      <c r="P69" s="23">
        <v>8605.8969771709162</v>
      </c>
      <c r="Q69" s="23">
        <v>8148.0615201277906</v>
      </c>
      <c r="R69" s="23">
        <v>19109.062157713113</v>
      </c>
      <c r="S69" s="23">
        <v>18044.440186842607</v>
      </c>
      <c r="T69" s="23">
        <v>17039.131433511593</v>
      </c>
      <c r="U69" s="23">
        <v>16132.646200400697</v>
      </c>
      <c r="V69" s="23">
        <v>18095.346411405888</v>
      </c>
      <c r="W69" s="23">
        <v>18104.5026575743</v>
      </c>
    </row>
    <row r="70" spans="1:23">
      <c r="A70" s="27" t="s">
        <v>122</v>
      </c>
      <c r="B70" s="27" t="s">
        <v>32</v>
      </c>
      <c r="C70" s="23">
        <v>3.3355531214933598E-4</v>
      </c>
      <c r="D70" s="23">
        <v>3.1497196604031501E-4</v>
      </c>
      <c r="E70" s="23">
        <v>2.9821539384216098E-4</v>
      </c>
      <c r="F70" s="23">
        <v>2.8080948477666198E-4</v>
      </c>
      <c r="G70" s="23">
        <v>2.6516476362779199E-4</v>
      </c>
      <c r="H70" s="23">
        <v>3.8471726736638898E-4</v>
      </c>
      <c r="I70" s="23">
        <v>3.8324142291055303E-4</v>
      </c>
      <c r="J70" s="23">
        <v>5.08070094947986E-4</v>
      </c>
      <c r="K70" s="23">
        <v>4.7976401773032002E-4</v>
      </c>
      <c r="L70" s="23">
        <v>6827.8867597533099</v>
      </c>
      <c r="M70" s="23">
        <v>19756.998957025</v>
      </c>
      <c r="N70" s="23">
        <v>18603.844108703699</v>
      </c>
      <c r="O70" s="23">
        <v>17567.3693129567</v>
      </c>
      <c r="P70" s="23">
        <v>16588.639572260701</v>
      </c>
      <c r="Q70" s="23">
        <v>15706.120597139799</v>
      </c>
      <c r="R70" s="23">
        <v>21288.642309361301</v>
      </c>
      <c r="S70" s="23">
        <v>20102.5895138573</v>
      </c>
      <c r="T70" s="23">
        <v>18982.6151267489</v>
      </c>
      <c r="U70" s="23">
        <v>34332.596298996301</v>
      </c>
      <c r="V70" s="23">
        <v>28481.710141039301</v>
      </c>
      <c r="W70" s="23">
        <v>39283.359153674501</v>
      </c>
    </row>
    <row r="71" spans="1:23">
      <c r="A71" s="27" t="s">
        <v>122</v>
      </c>
      <c r="B71" s="27" t="s">
        <v>69</v>
      </c>
      <c r="C71" s="23">
        <v>0</v>
      </c>
      <c r="D71" s="23">
        <v>0</v>
      </c>
      <c r="E71" s="23">
        <v>2.9686238066142198E-4</v>
      </c>
      <c r="F71" s="23">
        <v>2.7953544278545498E-4</v>
      </c>
      <c r="G71" s="23">
        <v>2.63961702257842E-4</v>
      </c>
      <c r="H71" s="23">
        <v>2.90215671228032E-4</v>
      </c>
      <c r="I71" s="23">
        <v>2.7477613891312803E-4</v>
      </c>
      <c r="J71" s="23">
        <v>3.1132384047836596E-4</v>
      </c>
      <c r="K71" s="23">
        <v>2.9397907495111502E-4</v>
      </c>
      <c r="L71" s="23">
        <v>3.0347457788413603E-4</v>
      </c>
      <c r="M71" s="23">
        <v>3.1615577167169002E-4</v>
      </c>
      <c r="N71" s="23">
        <v>5.0657136715492597E-4</v>
      </c>
      <c r="O71" s="23">
        <v>4.7834878846445201E-4</v>
      </c>
      <c r="P71" s="23">
        <v>4.5169857252399696E-4</v>
      </c>
      <c r="Q71" s="23">
        <v>4.8689475130061599E-4</v>
      </c>
      <c r="R71" s="23">
        <v>4.72874988459963E-4</v>
      </c>
      <c r="S71" s="23">
        <v>5.8630318337331896E-4</v>
      </c>
      <c r="T71" s="23">
        <v>5.5363851102485596E-4</v>
      </c>
      <c r="U71" s="23">
        <v>5.4979748150720898E-4</v>
      </c>
      <c r="V71" s="23">
        <v>5.1770750505005902E-4</v>
      </c>
      <c r="W71" s="23">
        <v>6.43167893610016E-4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1.4658149976923913E-3</v>
      </c>
      <c r="D73" s="28">
        <v>1.4913929036331974E-3</v>
      </c>
      <c r="E73" s="28">
        <v>1.4967884066542957E-3</v>
      </c>
      <c r="F73" s="28">
        <v>1.4094255024096325E-3</v>
      </c>
      <c r="G73" s="28">
        <v>1.4655210257044225E-3</v>
      </c>
      <c r="H73" s="28">
        <v>1.6700035272581961E-3</v>
      </c>
      <c r="I73" s="28">
        <v>1.5918036930831756E-3</v>
      </c>
      <c r="J73" s="28">
        <v>2.1777068473352013E-3</v>
      </c>
      <c r="K73" s="28">
        <v>2.3993904027299401E-3</v>
      </c>
      <c r="L73" s="28">
        <v>2.7494921135126334E-3</v>
      </c>
      <c r="M73" s="28">
        <v>3.2401005499034337E-3</v>
      </c>
      <c r="N73" s="28">
        <v>49203.901517631864</v>
      </c>
      <c r="O73" s="28">
        <v>46462.607649684243</v>
      </c>
      <c r="P73" s="28">
        <v>43874.039314441521</v>
      </c>
      <c r="Q73" s="28">
        <v>46249.490512126475</v>
      </c>
      <c r="R73" s="28">
        <v>68976.687127787794</v>
      </c>
      <c r="S73" s="28">
        <v>85930.751094512641</v>
      </c>
      <c r="T73" s="28">
        <v>96691.736518406004</v>
      </c>
      <c r="U73" s="28">
        <v>117569.03443275238</v>
      </c>
      <c r="V73" s="28">
        <v>113611.20677711291</v>
      </c>
      <c r="W73" s="28">
        <v>108298.89416719563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4.2414987063391801E-5</v>
      </c>
      <c r="D78" s="23">
        <v>4.0051923559082299E-5</v>
      </c>
      <c r="E78" s="23">
        <v>3.79211531377337E-5</v>
      </c>
      <c r="F78" s="23">
        <v>3.5707812858178603E-5</v>
      </c>
      <c r="G78" s="23">
        <v>3.3718425728158596E-5</v>
      </c>
      <c r="H78" s="23">
        <v>3.18398731980848E-5</v>
      </c>
      <c r="I78" s="23">
        <v>3.0145985514266301E-5</v>
      </c>
      <c r="J78" s="23">
        <v>2.8386457691806302E-5</v>
      </c>
      <c r="K78" s="23">
        <v>2.6804964761303201E-5</v>
      </c>
      <c r="L78" s="23">
        <v>2.5311581446884901E-5</v>
      </c>
      <c r="M78" s="23">
        <v>2.3965000202540403E-5</v>
      </c>
      <c r="N78" s="23">
        <v>3.1351856342637404E-5</v>
      </c>
      <c r="O78" s="23">
        <v>2.9605152343767398E-5</v>
      </c>
      <c r="P78" s="23">
        <v>2.7955762354834401E-5</v>
      </c>
      <c r="Q78" s="23">
        <v>3.3936507599217699E-5</v>
      </c>
      <c r="R78" s="23">
        <v>3.1955738740634801E-5</v>
      </c>
      <c r="S78" s="23">
        <v>4.0117668016545802E-5</v>
      </c>
      <c r="T78" s="23">
        <v>3.7882594903680802E-5</v>
      </c>
      <c r="U78" s="23">
        <v>4.4897770600995497E-5</v>
      </c>
      <c r="V78" s="23">
        <v>4.22772267643544E-5</v>
      </c>
      <c r="W78" s="23">
        <v>4.7748054387121798E-5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4.8305697477837001E-5</v>
      </c>
      <c r="D80" s="23">
        <v>4.5614445195017902E-5</v>
      </c>
      <c r="E80" s="23">
        <v>4.3187747499353097E-5</v>
      </c>
      <c r="F80" s="23">
        <v>4.06670124157869E-5</v>
      </c>
      <c r="G80" s="23">
        <v>3.8401333712987203E-5</v>
      </c>
      <c r="H80" s="23">
        <v>3.6261882625136E-5</v>
      </c>
      <c r="I80" s="23">
        <v>3.4332743146826597E-5</v>
      </c>
      <c r="J80" s="23">
        <v>3.2328847246338401E-5</v>
      </c>
      <c r="K80" s="23">
        <v>3.0527712214750603E-5</v>
      </c>
      <c r="L80" s="23">
        <v>2.88269237057991E-5</v>
      </c>
      <c r="M80" s="23">
        <v>2.72933255433993E-5</v>
      </c>
      <c r="N80" s="23">
        <v>3.4324956979333199E-5</v>
      </c>
      <c r="O80" s="23">
        <v>3.2412612811842897E-5</v>
      </c>
      <c r="P80" s="23">
        <v>3.0606810954577001E-5</v>
      </c>
      <c r="Q80" s="23">
        <v>4.2679431848329302E-5</v>
      </c>
      <c r="R80" s="23">
        <v>4.0188365575230199E-5</v>
      </c>
      <c r="S80" s="23">
        <v>5.81320242916919E-5</v>
      </c>
      <c r="T80" s="23">
        <v>5.4893318481643501E-5</v>
      </c>
      <c r="U80" s="23">
        <v>8.79587575998804E-5</v>
      </c>
      <c r="V80" s="23">
        <v>8.2824877297550691E-5</v>
      </c>
      <c r="W80" s="23">
        <v>1.68483396487629E-4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5.1098767486578778E-4</v>
      </c>
      <c r="D82" s="23">
        <v>4.8251905070181828E-4</v>
      </c>
      <c r="E82" s="23">
        <v>16501.735176538619</v>
      </c>
      <c r="F82" s="23">
        <v>30993.300608198675</v>
      </c>
      <c r="G82" s="23">
        <v>43780.734321473647</v>
      </c>
      <c r="H82" s="23">
        <v>54936.995846481768</v>
      </c>
      <c r="I82" s="23">
        <v>64797.061969659822</v>
      </c>
      <c r="J82" s="23">
        <v>72808.176923397696</v>
      </c>
      <c r="K82" s="23">
        <v>79832.035512821763</v>
      </c>
      <c r="L82" s="23">
        <v>85763.773454143695</v>
      </c>
      <c r="M82" s="23">
        <v>90980.148201261181</v>
      </c>
      <c r="N82" s="23">
        <v>94714.95790136265</v>
      </c>
      <c r="O82" s="23">
        <v>97931.466406677835</v>
      </c>
      <c r="P82" s="23">
        <v>100370.23878937047</v>
      </c>
      <c r="Q82" s="23">
        <v>102465.37836116157</v>
      </c>
      <c r="R82" s="23">
        <v>103374.87977990277</v>
      </c>
      <c r="S82" s="23">
        <v>104087.99002009777</v>
      </c>
      <c r="T82" s="23">
        <v>104344.06513639845</v>
      </c>
      <c r="U82" s="23">
        <v>104885.40599946867</v>
      </c>
      <c r="V82" s="23">
        <v>104152.22883130546</v>
      </c>
      <c r="W82" s="23">
        <v>98349.602262637301</v>
      </c>
    </row>
    <row r="83" spans="1:23">
      <c r="A83" s="27" t="s">
        <v>123</v>
      </c>
      <c r="B83" s="27" t="s">
        <v>64</v>
      </c>
      <c r="C83" s="23">
        <v>2.5663393455008399E-5</v>
      </c>
      <c r="D83" s="23">
        <v>4.0427993028568403E-5</v>
      </c>
      <c r="E83" s="23">
        <v>5.2241187961958596E-5</v>
      </c>
      <c r="F83" s="23">
        <v>4.9192031594059101E-5</v>
      </c>
      <c r="G83" s="23">
        <v>1.1232258030160699E-4</v>
      </c>
      <c r="H83" s="23">
        <v>1.3716177879937699E-4</v>
      </c>
      <c r="I83" s="23">
        <v>1.29864744469074E-4</v>
      </c>
      <c r="J83" s="23">
        <v>1.22284941481978E-4</v>
      </c>
      <c r="K83" s="23">
        <v>1.1547208823482701E-4</v>
      </c>
      <c r="L83" s="23">
        <v>1.0903879905177701E-4</v>
      </c>
      <c r="M83" s="23">
        <v>1.03237912923145E-4</v>
      </c>
      <c r="N83" s="23">
        <v>9.7212235639017308E-5</v>
      </c>
      <c r="O83" s="23">
        <v>9.1796256474209993E-5</v>
      </c>
      <c r="P83" s="23">
        <v>1.8512240687958601E-4</v>
      </c>
      <c r="Q83" s="23">
        <v>2.46839662576514E-4</v>
      </c>
      <c r="R83" s="23">
        <v>2.3243239585157998E-4</v>
      </c>
      <c r="S83" s="23">
        <v>2.1948290441273598E-4</v>
      </c>
      <c r="T83" s="23">
        <v>2.07254867175274E-4</v>
      </c>
      <c r="U83" s="23">
        <v>2.5602796078543898E-4</v>
      </c>
      <c r="V83" s="23">
        <v>315.51180247420103</v>
      </c>
      <c r="W83" s="23">
        <v>297.93371328390197</v>
      </c>
    </row>
    <row r="84" spans="1:23">
      <c r="A84" s="27" t="s">
        <v>123</v>
      </c>
      <c r="B84" s="27" t="s">
        <v>32</v>
      </c>
      <c r="C84" s="23">
        <v>3.0322750859159298E-4</v>
      </c>
      <c r="D84" s="23">
        <v>2.8633381349309997E-4</v>
      </c>
      <c r="E84" s="23">
        <v>2.7110079679358898E-4</v>
      </c>
      <c r="F84" s="23">
        <v>2.5527748279300099E-4</v>
      </c>
      <c r="G84" s="23">
        <v>2.4105522446344902E-4</v>
      </c>
      <c r="H84" s="23">
        <v>2.8795450514189504E-4</v>
      </c>
      <c r="I84" s="23">
        <v>3.3752072526946098E-4</v>
      </c>
      <c r="J84" s="23">
        <v>3.4477481503834503E-4</v>
      </c>
      <c r="K84" s="23">
        <v>3.2556639747111798E-4</v>
      </c>
      <c r="L84" s="23">
        <v>5.4315044437996398E-4</v>
      </c>
      <c r="M84" s="23">
        <v>3.42927381740942E-4</v>
      </c>
      <c r="N84" s="23">
        <v>3.22911772399824E-4</v>
      </c>
      <c r="O84" s="23">
        <v>3.0492140915087403E-4</v>
      </c>
      <c r="P84" s="23">
        <v>2.8793334187714897E-4</v>
      </c>
      <c r="Q84" s="23">
        <v>3.56715782227895E-4</v>
      </c>
      <c r="R84" s="23">
        <v>3.0190444772669098E-4</v>
      </c>
      <c r="S84" s="23">
        <v>3.9943443477453798E-4</v>
      </c>
      <c r="T84" s="23">
        <v>3.61991765521006E-4</v>
      </c>
      <c r="U84" s="23">
        <v>5.5143691251989806E-4</v>
      </c>
      <c r="V84" s="23">
        <v>3.8643951071198299E-4</v>
      </c>
      <c r="W84" s="23">
        <v>5.6231838845710201E-4</v>
      </c>
    </row>
    <row r="85" spans="1:23">
      <c r="A85" s="27" t="s">
        <v>123</v>
      </c>
      <c r="B85" s="27" t="s">
        <v>69</v>
      </c>
      <c r="C85" s="23">
        <v>0</v>
      </c>
      <c r="D85" s="23">
        <v>0</v>
      </c>
      <c r="E85" s="23">
        <v>4.6053871285106802E-4</v>
      </c>
      <c r="F85" s="23">
        <v>4.6284505282163604E-4</v>
      </c>
      <c r="G85" s="23">
        <v>4.7997416447888395E-4</v>
      </c>
      <c r="H85" s="23">
        <v>4.8472556693566598E-4</v>
      </c>
      <c r="I85" s="23">
        <v>4.5893806889017697E-4</v>
      </c>
      <c r="J85" s="23">
        <v>4.6449091429881398E-4</v>
      </c>
      <c r="K85" s="23">
        <v>4.6416178212727401E-4</v>
      </c>
      <c r="L85" s="23">
        <v>4.7729143110517502E-4</v>
      </c>
      <c r="M85" s="23">
        <v>5.1034571520108504E-4</v>
      </c>
      <c r="N85" s="23">
        <v>7.9886510161822301E-4</v>
      </c>
      <c r="O85" s="23">
        <v>7.5435798049900196E-4</v>
      </c>
      <c r="P85" s="23">
        <v>1.5123854076294738E-3</v>
      </c>
      <c r="Q85" s="23">
        <v>9208.7433081531999</v>
      </c>
      <c r="R85" s="23">
        <v>8671.2574776461788</v>
      </c>
      <c r="S85" s="23">
        <v>21145.684076486221</v>
      </c>
      <c r="T85" s="23">
        <v>19967.595910618758</v>
      </c>
      <c r="U85" s="23">
        <v>31508.555942905798</v>
      </c>
      <c r="V85" s="23">
        <v>29669.499103949802</v>
      </c>
      <c r="W85" s="23">
        <v>41440.771865643597</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6.2737175286202494E-4</v>
      </c>
      <c r="D87" s="28">
        <v>6.0861341248448692E-4</v>
      </c>
      <c r="E87" s="28">
        <v>16501.735309888707</v>
      </c>
      <c r="F87" s="28">
        <v>30993.300733765533</v>
      </c>
      <c r="G87" s="28">
        <v>43780.734505915985</v>
      </c>
      <c r="H87" s="28">
        <v>54936.9960517453</v>
      </c>
      <c r="I87" s="28">
        <v>64797.062164003299</v>
      </c>
      <c r="J87" s="28">
        <v>72808.177106397939</v>
      </c>
      <c r="K87" s="28">
        <v>79832.035685626528</v>
      </c>
      <c r="L87" s="28">
        <v>85763.773617321</v>
      </c>
      <c r="M87" s="28">
        <v>90980.14835575741</v>
      </c>
      <c r="N87" s="28">
        <v>94714.958064251696</v>
      </c>
      <c r="O87" s="28">
        <v>97931.466560491855</v>
      </c>
      <c r="P87" s="28">
        <v>100370.23903305545</v>
      </c>
      <c r="Q87" s="28">
        <v>102465.37868461716</v>
      </c>
      <c r="R87" s="28">
        <v>103374.88008447927</v>
      </c>
      <c r="S87" s="28">
        <v>104087.99033783036</v>
      </c>
      <c r="T87" s="28">
        <v>104344.06543642923</v>
      </c>
      <c r="U87" s="28">
        <v>104885.40638835315</v>
      </c>
      <c r="V87" s="28">
        <v>104467.74075888176</v>
      </c>
      <c r="W87" s="28">
        <v>98647.536192152649</v>
      </c>
    </row>
    <row r="89" spans="1:23" collapsed="1"/>
    <row r="90" spans="1:23">
      <c r="A90" s="7" t="s">
        <v>93</v>
      </c>
    </row>
  </sheetData>
  <sheetProtection algorithmName="SHA-512" hashValue="rNRRekSXAGhdZQFlYKqCwGDbQZj87Unt7/fdMjndcSHK2DWOF+oTy0Khd62fK3h7YFea3jhITmyqNySOt3eMNQ==" saltValue="4sqmeR0zlndSdG7Cb6zQL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62940.590004550002</v>
      </c>
      <c r="G6" s="23">
        <v>49698.557731539971</v>
      </c>
      <c r="H6" s="23">
        <v>5193.823166868754</v>
      </c>
      <c r="I6" s="23">
        <v>3541.4773090247081</v>
      </c>
      <c r="J6" s="23">
        <v>0</v>
      </c>
      <c r="K6" s="23">
        <v>0</v>
      </c>
      <c r="L6" s="23">
        <v>0</v>
      </c>
      <c r="M6" s="23">
        <v>0</v>
      </c>
      <c r="N6" s="23">
        <v>0</v>
      </c>
      <c r="O6" s="23">
        <v>0</v>
      </c>
      <c r="P6" s="23">
        <v>0</v>
      </c>
      <c r="Q6" s="23">
        <v>0</v>
      </c>
      <c r="R6" s="23">
        <v>0</v>
      </c>
      <c r="S6" s="23">
        <v>0</v>
      </c>
      <c r="T6" s="23">
        <v>0</v>
      </c>
      <c r="U6" s="23">
        <v>0</v>
      </c>
      <c r="V6" s="23">
        <v>0</v>
      </c>
      <c r="W6" s="23">
        <v>5.1703223631898057E-5</v>
      </c>
    </row>
    <row r="7" spans="1:23">
      <c r="A7" s="27" t="s">
        <v>36</v>
      </c>
      <c r="B7" s="27" t="s">
        <v>67</v>
      </c>
      <c r="C7" s="23">
        <v>0</v>
      </c>
      <c r="D7" s="23">
        <v>0</v>
      </c>
      <c r="E7" s="23">
        <v>0</v>
      </c>
      <c r="F7" s="23">
        <v>2266.653511252372</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65700.960599999991</v>
      </c>
      <c r="G9" s="23">
        <v>0</v>
      </c>
      <c r="H9" s="23">
        <v>0</v>
      </c>
      <c r="I9" s="23">
        <v>0</v>
      </c>
      <c r="J9" s="23">
        <v>0</v>
      </c>
      <c r="K9" s="23">
        <v>0</v>
      </c>
      <c r="L9" s="23">
        <v>0</v>
      </c>
      <c r="M9" s="23">
        <v>0</v>
      </c>
      <c r="N9" s="23">
        <v>0</v>
      </c>
      <c r="O9" s="23">
        <v>8.393195135597299E-6</v>
      </c>
      <c r="P9" s="23">
        <v>0</v>
      </c>
      <c r="Q9" s="23">
        <v>0</v>
      </c>
      <c r="R9" s="23">
        <v>0</v>
      </c>
      <c r="S9" s="23">
        <v>0</v>
      </c>
      <c r="T9" s="23">
        <v>1.2957217910575299E-6</v>
      </c>
      <c r="U9" s="23">
        <v>0</v>
      </c>
      <c r="V9" s="23">
        <v>0</v>
      </c>
      <c r="W9" s="23">
        <v>0</v>
      </c>
    </row>
    <row r="10" spans="1:23">
      <c r="A10" s="27" t="s">
        <v>36</v>
      </c>
      <c r="B10" s="27" t="s">
        <v>62</v>
      </c>
      <c r="C10" s="23">
        <v>0</v>
      </c>
      <c r="D10" s="23">
        <v>0</v>
      </c>
      <c r="E10" s="23">
        <v>0</v>
      </c>
      <c r="F10" s="23">
        <v>2522.9713087471096</v>
      </c>
      <c r="G10" s="23">
        <v>0</v>
      </c>
      <c r="H10" s="23">
        <v>0</v>
      </c>
      <c r="I10" s="23">
        <v>0</v>
      </c>
      <c r="J10" s="23">
        <v>0</v>
      </c>
      <c r="K10" s="23">
        <v>1638.1378686520147</v>
      </c>
      <c r="L10" s="23">
        <v>0</v>
      </c>
      <c r="M10" s="23">
        <v>0</v>
      </c>
      <c r="N10" s="23">
        <v>0</v>
      </c>
      <c r="O10" s="23">
        <v>0</v>
      </c>
      <c r="P10" s="23">
        <v>0</v>
      </c>
      <c r="Q10" s="23">
        <v>0</v>
      </c>
      <c r="R10" s="23">
        <v>0</v>
      </c>
      <c r="S10" s="23">
        <v>0</v>
      </c>
      <c r="T10" s="23">
        <v>376.80809878089195</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167251.99258454936</v>
      </c>
      <c r="G17" s="28">
        <v>49698.557731539971</v>
      </c>
      <c r="H17" s="28">
        <v>5193.823166868754</v>
      </c>
      <c r="I17" s="28">
        <v>3541.4773090247081</v>
      </c>
      <c r="J17" s="28">
        <v>0</v>
      </c>
      <c r="K17" s="28">
        <v>1638.1378686520147</v>
      </c>
      <c r="L17" s="28">
        <v>0</v>
      </c>
      <c r="M17" s="28">
        <v>0</v>
      </c>
      <c r="N17" s="28">
        <v>0</v>
      </c>
      <c r="O17" s="28">
        <v>8.393195135597299E-6</v>
      </c>
      <c r="P17" s="28">
        <v>0</v>
      </c>
      <c r="Q17" s="28">
        <v>0</v>
      </c>
      <c r="R17" s="28">
        <v>0</v>
      </c>
      <c r="S17" s="28">
        <v>0</v>
      </c>
      <c r="T17" s="28">
        <v>376.80810007661375</v>
      </c>
      <c r="U17" s="28">
        <v>0</v>
      </c>
      <c r="V17" s="28">
        <v>0</v>
      </c>
      <c r="W17" s="28">
        <v>5.1703223631898057E-5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31172.310865540952</v>
      </c>
      <c r="G20" s="23">
        <v>35331.925248941778</v>
      </c>
      <c r="H20" s="23">
        <v>5193.8231653782632</v>
      </c>
      <c r="I20" s="23">
        <v>2219.1432409355984</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31172.310865540952</v>
      </c>
      <c r="G31" s="28">
        <v>35331.925248941778</v>
      </c>
      <c r="H31" s="28">
        <v>5193.8231653782632</v>
      </c>
      <c r="I31" s="28">
        <v>2219.1432409355984</v>
      </c>
      <c r="J31" s="28">
        <v>0</v>
      </c>
      <c r="K31" s="28">
        <v>0</v>
      </c>
      <c r="L31" s="28">
        <v>0</v>
      </c>
      <c r="M31" s="28">
        <v>0</v>
      </c>
      <c r="N31" s="28">
        <v>0</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31768.279139009053</v>
      </c>
      <c r="G34" s="23">
        <v>14366.632482598194</v>
      </c>
      <c r="H34" s="23">
        <v>1.49049058557792E-6</v>
      </c>
      <c r="I34" s="23">
        <v>1322.3340680891097</v>
      </c>
      <c r="J34" s="23">
        <v>0</v>
      </c>
      <c r="K34" s="23">
        <v>0</v>
      </c>
      <c r="L34" s="23">
        <v>0</v>
      </c>
      <c r="M34" s="23">
        <v>0</v>
      </c>
      <c r="N34" s="23">
        <v>0</v>
      </c>
      <c r="O34" s="23">
        <v>0</v>
      </c>
      <c r="P34" s="23">
        <v>0</v>
      </c>
      <c r="Q34" s="23">
        <v>0</v>
      </c>
      <c r="R34" s="23">
        <v>0</v>
      </c>
      <c r="S34" s="23">
        <v>0</v>
      </c>
      <c r="T34" s="23">
        <v>0</v>
      </c>
      <c r="U34" s="23">
        <v>0</v>
      </c>
      <c r="V34" s="23">
        <v>0</v>
      </c>
      <c r="W34" s="23">
        <v>5.1703223631898057E-5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1.7790628595734398E-5</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49611.083356799681</v>
      </c>
      <c r="G45" s="28">
        <v>14366.632482598194</v>
      </c>
      <c r="H45" s="28">
        <v>1.49049058557792E-6</v>
      </c>
      <c r="I45" s="28">
        <v>1322.3340680891097</v>
      </c>
      <c r="J45" s="28">
        <v>0</v>
      </c>
      <c r="K45" s="28">
        <v>0</v>
      </c>
      <c r="L45" s="28">
        <v>0</v>
      </c>
      <c r="M45" s="28">
        <v>0</v>
      </c>
      <c r="N45" s="28">
        <v>0</v>
      </c>
      <c r="O45" s="28">
        <v>0</v>
      </c>
      <c r="P45" s="28">
        <v>0</v>
      </c>
      <c r="Q45" s="28">
        <v>0</v>
      </c>
      <c r="R45" s="28">
        <v>0</v>
      </c>
      <c r="S45" s="28">
        <v>0</v>
      </c>
      <c r="T45" s="28">
        <v>0</v>
      </c>
      <c r="U45" s="28">
        <v>0</v>
      </c>
      <c r="V45" s="28">
        <v>0</v>
      </c>
      <c r="W45" s="28">
        <v>5.1703223631898057E-5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2266.653511252372</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28597.294999999998</v>
      </c>
      <c r="G51" s="23">
        <v>0</v>
      </c>
      <c r="H51" s="23">
        <v>0</v>
      </c>
      <c r="I51" s="23">
        <v>0</v>
      </c>
      <c r="J51" s="23">
        <v>0</v>
      </c>
      <c r="K51" s="23">
        <v>0</v>
      </c>
      <c r="L51" s="23">
        <v>0</v>
      </c>
      <c r="M51" s="23">
        <v>0</v>
      </c>
      <c r="N51" s="23">
        <v>0</v>
      </c>
      <c r="O51" s="23">
        <v>0</v>
      </c>
      <c r="P51" s="23">
        <v>0</v>
      </c>
      <c r="Q51" s="23">
        <v>0</v>
      </c>
      <c r="R51" s="23">
        <v>0</v>
      </c>
      <c r="S51" s="23">
        <v>0</v>
      </c>
      <c r="T51" s="23">
        <v>1.2957217910575299E-6</v>
      </c>
      <c r="U51" s="23">
        <v>0</v>
      </c>
      <c r="V51" s="23">
        <v>0</v>
      </c>
      <c r="W51" s="23">
        <v>0</v>
      </c>
    </row>
    <row r="52" spans="1:23">
      <c r="A52" s="27" t="s">
        <v>121</v>
      </c>
      <c r="B52" s="27" t="s">
        <v>62</v>
      </c>
      <c r="C52" s="23">
        <v>0</v>
      </c>
      <c r="D52" s="23">
        <v>0</v>
      </c>
      <c r="E52" s="23">
        <v>0</v>
      </c>
      <c r="F52" s="23">
        <v>1.9512801121276521E-5</v>
      </c>
      <c r="G52" s="23">
        <v>0</v>
      </c>
      <c r="H52" s="23">
        <v>0</v>
      </c>
      <c r="I52" s="23">
        <v>0</v>
      </c>
      <c r="J52" s="23">
        <v>0</v>
      </c>
      <c r="K52" s="23">
        <v>7.2195465556379897E-7</v>
      </c>
      <c r="L52" s="23">
        <v>0</v>
      </c>
      <c r="M52" s="23">
        <v>0</v>
      </c>
      <c r="N52" s="23">
        <v>0</v>
      </c>
      <c r="O52" s="23">
        <v>0</v>
      </c>
      <c r="P52" s="23">
        <v>0</v>
      </c>
      <c r="Q52" s="23">
        <v>0</v>
      </c>
      <c r="R52" s="23">
        <v>0</v>
      </c>
      <c r="S52" s="23">
        <v>0</v>
      </c>
      <c r="T52" s="23">
        <v>376.80809878089195</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30863.94853076517</v>
      </c>
      <c r="G59" s="28">
        <v>0</v>
      </c>
      <c r="H59" s="28">
        <v>0</v>
      </c>
      <c r="I59" s="28">
        <v>0</v>
      </c>
      <c r="J59" s="28">
        <v>0</v>
      </c>
      <c r="K59" s="28">
        <v>7.2195465556379897E-7</v>
      </c>
      <c r="L59" s="28">
        <v>0</v>
      </c>
      <c r="M59" s="28">
        <v>0</v>
      </c>
      <c r="N59" s="28">
        <v>0</v>
      </c>
      <c r="O59" s="28">
        <v>0</v>
      </c>
      <c r="P59" s="28">
        <v>0</v>
      </c>
      <c r="Q59" s="28">
        <v>0</v>
      </c>
      <c r="R59" s="28">
        <v>0</v>
      </c>
      <c r="S59" s="28">
        <v>0</v>
      </c>
      <c r="T59" s="28">
        <v>376.80810007661375</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8.393195135597299E-6</v>
      </c>
      <c r="P65" s="23">
        <v>0</v>
      </c>
      <c r="Q65" s="23">
        <v>0</v>
      </c>
      <c r="R65" s="23">
        <v>0</v>
      </c>
      <c r="S65" s="23">
        <v>0</v>
      </c>
      <c r="T65" s="23">
        <v>0</v>
      </c>
      <c r="U65" s="23">
        <v>0</v>
      </c>
      <c r="V65" s="23">
        <v>0</v>
      </c>
      <c r="W65" s="23">
        <v>0</v>
      </c>
    </row>
    <row r="66" spans="1:23">
      <c r="A66" s="27" t="s">
        <v>122</v>
      </c>
      <c r="B66" s="27" t="s">
        <v>62</v>
      </c>
      <c r="C66" s="23">
        <v>0</v>
      </c>
      <c r="D66" s="23">
        <v>0</v>
      </c>
      <c r="E66" s="23">
        <v>0</v>
      </c>
      <c r="F66" s="23">
        <v>49.898523622539471</v>
      </c>
      <c r="G66" s="23">
        <v>0</v>
      </c>
      <c r="H66" s="23">
        <v>0</v>
      </c>
      <c r="I66" s="23">
        <v>0</v>
      </c>
      <c r="J66" s="23">
        <v>0</v>
      </c>
      <c r="K66" s="23">
        <v>1638.1378679300601</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37153.564123622542</v>
      </c>
      <c r="G73" s="28">
        <v>0</v>
      </c>
      <c r="H73" s="28">
        <v>0</v>
      </c>
      <c r="I73" s="28">
        <v>0</v>
      </c>
      <c r="J73" s="28">
        <v>0</v>
      </c>
      <c r="K73" s="28">
        <v>1638.1378679300601</v>
      </c>
      <c r="L73" s="28">
        <v>0</v>
      </c>
      <c r="M73" s="28">
        <v>0</v>
      </c>
      <c r="N73" s="28">
        <v>0</v>
      </c>
      <c r="O73" s="28">
        <v>8.393195135597299E-6</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2473.0727478211402</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18451.085707821039</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YmBwIT7b/5VT+69zydF6RXLUto3Hq3NNIMy72IEEEJKZG1giJwQVJrM3/WR/TGhFBLeZ0djS4uMzvF3L3F+lZg==" saltValue="/UWZimRJbFuLakjP5ZzSe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9.6625909307800095E-5</v>
      </c>
      <c r="D4" s="23">
        <v>9.9671291499692292E-5</v>
      </c>
      <c r="E4" s="23">
        <v>9.4368758664487408E-5</v>
      </c>
      <c r="F4" s="23">
        <v>9.7069409916004801E-5</v>
      </c>
      <c r="G4" s="23">
        <v>9.873407891566161E-5</v>
      </c>
      <c r="H4" s="23">
        <v>1.003069868813531E-4</v>
      </c>
      <c r="I4" s="23">
        <v>9.49706349234728E-5</v>
      </c>
      <c r="J4" s="23">
        <v>9.6969514886391294E-5</v>
      </c>
      <c r="K4" s="23">
        <v>9.8109703622742501E-5</v>
      </c>
      <c r="L4" s="23">
        <v>1.0343889117509659E-4</v>
      </c>
      <c r="M4" s="23">
        <v>1.061048538873204E-4</v>
      </c>
      <c r="N4" s="23">
        <v>1.501529001345415E-4</v>
      </c>
      <c r="O4" s="23">
        <v>1.838151982271038E-4</v>
      </c>
      <c r="P4" s="23">
        <v>1.735743136591395E-4</v>
      </c>
      <c r="Q4" s="23">
        <v>13073.834376506202</v>
      </c>
      <c r="R4" s="23">
        <v>12310.755154754075</v>
      </c>
      <c r="S4" s="23">
        <v>19362.364192068137</v>
      </c>
      <c r="T4" s="23">
        <v>18283.630025694951</v>
      </c>
      <c r="U4" s="23">
        <v>21171.261251677766</v>
      </c>
      <c r="V4" s="23">
        <v>20152.451145402651</v>
      </c>
      <c r="W4" s="23">
        <v>26681.100400669617</v>
      </c>
    </row>
    <row r="5" spans="1:23">
      <c r="A5" s="27" t="s">
        <v>120</v>
      </c>
      <c r="B5" s="27" t="s">
        <v>70</v>
      </c>
      <c r="C5" s="23">
        <v>8.4375341442340904E-5</v>
      </c>
      <c r="D5" s="23">
        <v>9.2614615310971504E-5</v>
      </c>
      <c r="E5" s="23">
        <v>8.7687499074017494E-5</v>
      </c>
      <c r="F5" s="23">
        <v>9.0013716240528198E-5</v>
      </c>
      <c r="G5" s="23">
        <v>1.4098708631219632E-4</v>
      </c>
      <c r="H5" s="23">
        <v>2.2525538388666199E-4</v>
      </c>
      <c r="I5" s="23">
        <v>2.67076108035051E-4</v>
      </c>
      <c r="J5" s="23">
        <v>13177.378710194816</v>
      </c>
      <c r="K5" s="23">
        <v>12443.228281812148</v>
      </c>
      <c r="L5" s="23">
        <v>11749.979487828163</v>
      </c>
      <c r="M5" s="23">
        <v>11124.878206308334</v>
      </c>
      <c r="N5" s="23">
        <v>10475.553545679311</v>
      </c>
      <c r="O5" s="23">
        <v>9891.9296960696574</v>
      </c>
      <c r="P5" s="23">
        <v>9340.8212502077404</v>
      </c>
      <c r="Q5" s="23">
        <v>15430.699429404534</v>
      </c>
      <c r="R5" s="23">
        <v>14530.05728959662</v>
      </c>
      <c r="S5" s="23">
        <v>49067.504978759767</v>
      </c>
      <c r="T5" s="23">
        <v>46333.810162596259</v>
      </c>
      <c r="U5" s="23">
        <v>43868.842105389194</v>
      </c>
      <c r="V5" s="23">
        <v>47728.9083241423</v>
      </c>
      <c r="W5" s="23">
        <v>52737.160302551063</v>
      </c>
    </row>
    <row r="6" spans="1:23">
      <c r="A6" s="27" t="s">
        <v>121</v>
      </c>
      <c r="B6" s="27" t="s">
        <v>70</v>
      </c>
      <c r="C6" s="23">
        <v>2.1270505985095139E-5</v>
      </c>
      <c r="D6" s="23">
        <v>2.0085463624090699E-5</v>
      </c>
      <c r="E6" s="23">
        <v>1.901691290327068E-5</v>
      </c>
      <c r="F6" s="23">
        <v>1.7906954586108701E-5</v>
      </c>
      <c r="G6" s="23">
        <v>1.690930555246602E-5</v>
      </c>
      <c r="H6" s="23">
        <v>1.5967238476634261E-5</v>
      </c>
      <c r="I6" s="23">
        <v>1.5117778165285099E-5</v>
      </c>
      <c r="J6" s="23">
        <v>1.423540026846658E-5</v>
      </c>
      <c r="K6" s="23">
        <v>1.344230430940445E-5</v>
      </c>
      <c r="L6" s="23">
        <v>1.26933940555854E-5</v>
      </c>
      <c r="M6" s="23">
        <v>1.2018102928549641E-5</v>
      </c>
      <c r="N6" s="23">
        <v>1.13166434766447E-5</v>
      </c>
      <c r="O6" s="23">
        <v>1.068616003099436E-5</v>
      </c>
      <c r="P6" s="23">
        <v>1.009080266986365E-5</v>
      </c>
      <c r="Q6" s="23">
        <v>9.5539699301103899E-6</v>
      </c>
      <c r="R6" s="23">
        <v>8.9963342907307898E-6</v>
      </c>
      <c r="S6" s="23">
        <v>8.4951220846956591E-6</v>
      </c>
      <c r="T6" s="23">
        <v>8.0218338827448798E-6</v>
      </c>
      <c r="U6" s="23">
        <v>7.5950707002697592E-6</v>
      </c>
      <c r="V6" s="23">
        <v>7.1517699428819598E-6</v>
      </c>
      <c r="W6" s="23">
        <v>6.7533238342462503E-6</v>
      </c>
    </row>
    <row r="7" spans="1:23">
      <c r="A7" s="27" t="s">
        <v>122</v>
      </c>
      <c r="B7" s="27" t="s">
        <v>70</v>
      </c>
      <c r="C7" s="23">
        <v>8.240869971199989E-5</v>
      </c>
      <c r="D7" s="23">
        <v>8.646739263640204E-5</v>
      </c>
      <c r="E7" s="23">
        <v>9.2609770348995349E-5</v>
      </c>
      <c r="F7" s="23">
        <v>8.8984494378510596E-5</v>
      </c>
      <c r="G7" s="23">
        <v>9.3909381518672542E-5</v>
      </c>
      <c r="H7" s="23">
        <v>1.046216773355805E-4</v>
      </c>
      <c r="I7" s="23">
        <v>9.9056797842318899E-5</v>
      </c>
      <c r="J7" s="23">
        <v>1.4263431207112297E-4</v>
      </c>
      <c r="K7" s="23">
        <v>1.6265195933392527E-4</v>
      </c>
      <c r="L7" s="23">
        <v>1.8014929899931608E-4</v>
      </c>
      <c r="M7" s="23">
        <v>1.8610510182021629E-4</v>
      </c>
      <c r="N7" s="23">
        <v>4.2719971406217686E-4</v>
      </c>
      <c r="O7" s="23">
        <v>4.0340041699490258E-4</v>
      </c>
      <c r="P7" s="23">
        <v>3.8092711147691785E-4</v>
      </c>
      <c r="Q7" s="23">
        <v>682.05392450856323</v>
      </c>
      <c r="R7" s="23">
        <v>2784.4048703255476</v>
      </c>
      <c r="S7" s="23">
        <v>7011.6332987540682</v>
      </c>
      <c r="T7" s="23">
        <v>9007.5458346373653</v>
      </c>
      <c r="U7" s="23">
        <v>12547.556643855674</v>
      </c>
      <c r="V7" s="23">
        <v>11815.194618132602</v>
      </c>
      <c r="W7" s="23">
        <v>11156.93546494319</v>
      </c>
    </row>
    <row r="8" spans="1:23">
      <c r="A8" s="27" t="s">
        <v>123</v>
      </c>
      <c r="B8" s="27" t="s">
        <v>70</v>
      </c>
      <c r="C8" s="23">
        <v>0</v>
      </c>
      <c r="D8" s="23">
        <v>0</v>
      </c>
      <c r="E8" s="23">
        <v>0</v>
      </c>
      <c r="F8" s="23">
        <v>0</v>
      </c>
      <c r="G8" s="23">
        <v>0</v>
      </c>
      <c r="H8" s="23">
        <v>0</v>
      </c>
      <c r="I8" s="23">
        <v>0</v>
      </c>
      <c r="J8" s="23">
        <v>0</v>
      </c>
      <c r="K8" s="23">
        <v>0</v>
      </c>
      <c r="L8" s="23">
        <v>602.39901399857001</v>
      </c>
      <c r="M8" s="23">
        <v>1136.897524158125</v>
      </c>
      <c r="N8" s="23">
        <v>1866.088932497214</v>
      </c>
      <c r="O8" s="23">
        <v>2513.351222053951</v>
      </c>
      <c r="P8" s="23">
        <v>2373.3250436309581</v>
      </c>
      <c r="Q8" s="23">
        <v>2247.0636720452762</v>
      </c>
      <c r="R8" s="23">
        <v>2115.9095239106318</v>
      </c>
      <c r="S8" s="23">
        <v>1998.0259897980038</v>
      </c>
      <c r="T8" s="23">
        <v>1886.7100936008128</v>
      </c>
      <c r="U8" s="23">
        <v>1786.3367356227882</v>
      </c>
      <c r="V8" s="23">
        <v>1682.073792050305</v>
      </c>
      <c r="W8" s="23">
        <v>1588.360520757572</v>
      </c>
    </row>
    <row r="9" spans="1:23">
      <c r="A9" s="21" t="s">
        <v>36</v>
      </c>
      <c r="B9" s="21" t="s">
        <v>142</v>
      </c>
      <c r="C9" s="28">
        <v>2.8468045644723607E-4</v>
      </c>
      <c r="D9" s="28">
        <v>2.9883876307115656E-4</v>
      </c>
      <c r="E9" s="28">
        <v>2.9368294099077095E-4</v>
      </c>
      <c r="F9" s="28">
        <v>2.9397457512115227E-4</v>
      </c>
      <c r="G9" s="28">
        <v>3.5053985229899649E-4</v>
      </c>
      <c r="H9" s="28">
        <v>4.4615128658022981E-4</v>
      </c>
      <c r="I9" s="28">
        <v>4.762213189661278E-4</v>
      </c>
      <c r="J9" s="28">
        <v>13177.378964034044</v>
      </c>
      <c r="K9" s="28">
        <v>12443.228556016114</v>
      </c>
      <c r="L9" s="28">
        <v>12352.378798108317</v>
      </c>
      <c r="M9" s="28">
        <v>12261.776034694518</v>
      </c>
      <c r="N9" s="28">
        <v>12341.643066845783</v>
      </c>
      <c r="O9" s="28">
        <v>12405.281516025385</v>
      </c>
      <c r="P9" s="28">
        <v>11714.146858430926</v>
      </c>
      <c r="Q9" s="28">
        <v>31433.651412018546</v>
      </c>
      <c r="R9" s="28">
        <v>31741.126847583211</v>
      </c>
      <c r="S9" s="28">
        <v>77439.52846787509</v>
      </c>
      <c r="T9" s="28">
        <v>75511.696124551207</v>
      </c>
      <c r="U9" s="28">
        <v>79373.996744140488</v>
      </c>
      <c r="V9" s="28">
        <v>81378.627886879636</v>
      </c>
      <c r="W9" s="28">
        <v>92163.556695674764</v>
      </c>
    </row>
    <row r="12" spans="1:23">
      <c r="A12" s="7" t="s">
        <v>93</v>
      </c>
    </row>
  </sheetData>
  <sheetProtection algorithmName="SHA-512" hashValue="kRhluB9hPGZUWZdlFUi1e8x4l3nljpze/CQLihDRRHE9LtUhm6NB6MYfg63/b3jikcjHtDL02z0da0yk2lEubw==" saltValue="KVq0xzv2ULkDPSuB3wnZ7Q=="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2.3634308199999999E-4</v>
      </c>
      <c r="D4" s="23">
        <v>2.362554179999999E-4</v>
      </c>
      <c r="E4" s="23">
        <v>2.38098307E-4</v>
      </c>
      <c r="F4" s="23">
        <v>947.74851000000001</v>
      </c>
      <c r="G4" s="23">
        <v>2.4069383499999996E-4</v>
      </c>
      <c r="H4" s="23">
        <v>2.4125780799999998E-4</v>
      </c>
      <c r="I4" s="23">
        <v>2.3926905899999989E-4</v>
      </c>
      <c r="J4" s="23">
        <v>1514.3599320000003</v>
      </c>
      <c r="K4" s="23">
        <v>117.07239393030601</v>
      </c>
      <c r="L4" s="23">
        <v>2.4429331199999997E-4</v>
      </c>
      <c r="M4" s="23">
        <v>238.52556054251002</v>
      </c>
      <c r="N4" s="23">
        <v>663.81054969250295</v>
      </c>
      <c r="O4" s="23">
        <v>34447.414489999996</v>
      </c>
      <c r="P4" s="23">
        <v>197.25355960927999</v>
      </c>
      <c r="Q4" s="23">
        <v>1135.14582273988</v>
      </c>
      <c r="R4" s="23">
        <v>802.19846565112994</v>
      </c>
      <c r="S4" s="23">
        <v>2661.9278486604362</v>
      </c>
      <c r="T4" s="23">
        <v>2.5492239299999993E-4</v>
      </c>
      <c r="U4" s="23">
        <v>10093.933220000003</v>
      </c>
      <c r="V4" s="23">
        <v>200.44203800471692</v>
      </c>
      <c r="W4" s="23">
        <v>953.35364263373992</v>
      </c>
    </row>
    <row r="5" spans="1:23">
      <c r="A5" s="27" t="s">
        <v>120</v>
      </c>
      <c r="B5" s="27" t="s">
        <v>63</v>
      </c>
      <c r="C5" s="23">
        <v>2.8099381299999995E-4</v>
      </c>
      <c r="D5" s="23">
        <v>2.8051745499999974E-4</v>
      </c>
      <c r="E5" s="23">
        <v>2.8163714899999989E-4</v>
      </c>
      <c r="F5" s="23">
        <v>2.8302167199999997E-4</v>
      </c>
      <c r="G5" s="23">
        <v>4.2732125036250004</v>
      </c>
      <c r="H5" s="23">
        <v>2.8382190800000002E-4</v>
      </c>
      <c r="I5" s="23">
        <v>2.8289142799999998E-4</v>
      </c>
      <c r="J5" s="23">
        <v>6138.2914002999996</v>
      </c>
      <c r="K5" s="23">
        <v>2.8325598300000003E-4</v>
      </c>
      <c r="L5" s="23">
        <v>2.8420349399999989E-4</v>
      </c>
      <c r="M5" s="23">
        <v>2.8564257999999997E-4</v>
      </c>
      <c r="N5" s="23">
        <v>387.37456650379301</v>
      </c>
      <c r="O5" s="23">
        <v>5889.8344426205904</v>
      </c>
      <c r="P5" s="23">
        <v>2.8924022299999983E-4</v>
      </c>
      <c r="Q5" s="23">
        <v>653.15218803080302</v>
      </c>
      <c r="R5" s="23">
        <v>6534.334804232295</v>
      </c>
      <c r="S5" s="23">
        <v>15912.530476643915</v>
      </c>
      <c r="T5" s="23">
        <v>2.967685229999999E-4</v>
      </c>
      <c r="U5" s="23">
        <v>5941.8680568258578</v>
      </c>
      <c r="V5" s="23">
        <v>2.9739156299999996E-4</v>
      </c>
      <c r="W5" s="23">
        <v>5574.9559750196959</v>
      </c>
    </row>
    <row r="6" spans="1:23">
      <c r="A6" s="27" t="s">
        <v>121</v>
      </c>
      <c r="B6" s="27" t="s">
        <v>63</v>
      </c>
      <c r="C6" s="23">
        <v>40.616095679468998</v>
      </c>
      <c r="D6" s="23">
        <v>2.4832303599999964E-4</v>
      </c>
      <c r="E6" s="23">
        <v>18.387228032880998</v>
      </c>
      <c r="F6" s="23">
        <v>2.5092409399999987E-4</v>
      </c>
      <c r="G6" s="23">
        <v>2.5140807699999991E-4</v>
      </c>
      <c r="H6" s="23">
        <v>572.64802397951996</v>
      </c>
      <c r="I6" s="23">
        <v>2.5282377599999988E-4</v>
      </c>
      <c r="J6" s="23">
        <v>747.86638770689797</v>
      </c>
      <c r="K6" s="23">
        <v>2.559450359999999E-4</v>
      </c>
      <c r="L6" s="23">
        <v>2.5759400099999982E-4</v>
      </c>
      <c r="M6" s="23">
        <v>633.10869805023401</v>
      </c>
      <c r="N6" s="23">
        <v>445.66365062267403</v>
      </c>
      <c r="O6" s="23">
        <v>2.6603914099999979E-4</v>
      </c>
      <c r="P6" s="23">
        <v>600.51005659531393</v>
      </c>
      <c r="Q6" s="23">
        <v>598.96490599507899</v>
      </c>
      <c r="R6" s="23">
        <v>76.825999613567006</v>
      </c>
      <c r="S6" s="23">
        <v>1297.7895916196101</v>
      </c>
      <c r="T6" s="23">
        <v>2.6571626100000003E-4</v>
      </c>
      <c r="U6" s="23">
        <v>574.35689511803594</v>
      </c>
      <c r="V6" s="23">
        <v>133.95544233863987</v>
      </c>
      <c r="W6" s="23">
        <v>725.99667976400895</v>
      </c>
    </row>
    <row r="7" spans="1:23">
      <c r="A7" s="27" t="s">
        <v>122</v>
      </c>
      <c r="B7" s="27" t="s">
        <v>63</v>
      </c>
      <c r="C7" s="23">
        <v>2.3550722599999978E-4</v>
      </c>
      <c r="D7" s="23">
        <v>2.3463523799999991E-4</v>
      </c>
      <c r="E7" s="23">
        <v>5.0527275533319997</v>
      </c>
      <c r="F7" s="23">
        <v>2.3768985499999999E-4</v>
      </c>
      <c r="G7" s="23">
        <v>2.3895343099999999E-4</v>
      </c>
      <c r="H7" s="23">
        <v>186.87971844958696</v>
      </c>
      <c r="I7" s="23">
        <v>1.3611837496070001</v>
      </c>
      <c r="J7" s="23">
        <v>387.33619665341797</v>
      </c>
      <c r="K7" s="23">
        <v>15.920946874453</v>
      </c>
      <c r="L7" s="23">
        <v>2.4469748500000001E-4</v>
      </c>
      <c r="M7" s="23">
        <v>4411.2578496000006</v>
      </c>
      <c r="N7" s="23">
        <v>2241.9433729999996</v>
      </c>
      <c r="O7" s="23">
        <v>2.5290886899999998E-4</v>
      </c>
      <c r="P7" s="23">
        <v>188.10350593809798</v>
      </c>
      <c r="Q7" s="23">
        <v>683.45036938336989</v>
      </c>
      <c r="R7" s="23">
        <v>388.28293323495001</v>
      </c>
      <c r="S7" s="23">
        <v>2024.374875</v>
      </c>
      <c r="T7" s="23">
        <v>2.5249603500000003E-4</v>
      </c>
      <c r="U7" s="23">
        <v>553.40670372449597</v>
      </c>
      <c r="V7" s="23">
        <v>177.34547413163997</v>
      </c>
      <c r="W7" s="23">
        <v>671.96029083211999</v>
      </c>
    </row>
    <row r="8" spans="1:23">
      <c r="A8" s="27" t="s">
        <v>123</v>
      </c>
      <c r="B8" s="27" t="s">
        <v>63</v>
      </c>
      <c r="C8" s="23">
        <v>1.4000021200000001E-4</v>
      </c>
      <c r="D8" s="23">
        <v>1.3915124499999998E-4</v>
      </c>
      <c r="E8" s="23">
        <v>1.4012873500000001E-4</v>
      </c>
      <c r="F8" s="23">
        <v>1.39598359E-4</v>
      </c>
      <c r="G8" s="23">
        <v>1.3870330099999988E-4</v>
      </c>
      <c r="H8" s="23">
        <v>1.3887689000000001E-4</v>
      </c>
      <c r="I8" s="23">
        <v>1.3967964199999988E-4</v>
      </c>
      <c r="J8" s="23">
        <v>1.3934895699999999E-4</v>
      </c>
      <c r="K8" s="23">
        <v>1.3967960399999997E-4</v>
      </c>
      <c r="L8" s="23">
        <v>1.3961567399999999E-4</v>
      </c>
      <c r="M8" s="23">
        <v>1.4081766099999991E-4</v>
      </c>
      <c r="N8" s="23">
        <v>45.815287217347006</v>
      </c>
      <c r="O8" s="23">
        <v>1.4297288299999999E-4</v>
      </c>
      <c r="P8" s="23">
        <v>1.4227404699999999E-4</v>
      </c>
      <c r="Q8" s="23">
        <v>53.044208009263997</v>
      </c>
      <c r="R8" s="23">
        <v>1.4264176800000001E-4</v>
      </c>
      <c r="S8" s="23">
        <v>62.577838000012001</v>
      </c>
      <c r="T8" s="23">
        <v>1.4378579400000003E-4</v>
      </c>
      <c r="U8" s="23">
        <v>44.753091505222997</v>
      </c>
      <c r="V8" s="23">
        <v>1.43129645E-4</v>
      </c>
      <c r="W8" s="23">
        <v>51.599761901576997</v>
      </c>
    </row>
    <row r="9" spans="1:23">
      <c r="A9" s="21" t="s">
        <v>36</v>
      </c>
      <c r="B9" s="21" t="s">
        <v>142</v>
      </c>
      <c r="C9" s="28">
        <v>40.616988523802</v>
      </c>
      <c r="D9" s="28">
        <v>1.1388823919999992E-3</v>
      </c>
      <c r="E9" s="28">
        <v>23.440615450404</v>
      </c>
      <c r="F9" s="28">
        <v>947.74942123398</v>
      </c>
      <c r="G9" s="28">
        <v>4.2740822622690011</v>
      </c>
      <c r="H9" s="28">
        <v>759.52840638571286</v>
      </c>
      <c r="I9" s="28">
        <v>1.362098413512</v>
      </c>
      <c r="J9" s="28">
        <v>8787.8540560092715</v>
      </c>
      <c r="K9" s="28">
        <v>132.994019685382</v>
      </c>
      <c r="L9" s="28">
        <v>1.1704039659999996E-3</v>
      </c>
      <c r="M9" s="28">
        <v>5282.8925346529859</v>
      </c>
      <c r="N9" s="28">
        <v>3784.6074270363165</v>
      </c>
      <c r="O9" s="28">
        <v>40337.24959454147</v>
      </c>
      <c r="P9" s="28">
        <v>985.86755365696195</v>
      </c>
      <c r="Q9" s="28">
        <v>3123.7574941583957</v>
      </c>
      <c r="R9" s="28">
        <v>7801.6423453737098</v>
      </c>
      <c r="S9" s="28">
        <v>21959.200629923977</v>
      </c>
      <c r="T9" s="28">
        <v>1.2136890060000002E-3</v>
      </c>
      <c r="U9" s="28">
        <v>17208.317967173614</v>
      </c>
      <c r="V9" s="28">
        <v>511.74339499620481</v>
      </c>
      <c r="W9" s="28">
        <v>7977.8663501511419</v>
      </c>
    </row>
    <row r="12" spans="1:23">
      <c r="A12" s="7" t="s">
        <v>93</v>
      </c>
    </row>
  </sheetData>
  <sheetProtection algorithmName="SHA-512" hashValue="/RBcIhDeU3Y030TlqfPCqnkhttpea/0FZcVVTtx8SUGMJRRU6VEN0K8KL/f8C9vMiAqZBRbpsvQkOKm2YrCp/Q==" saltValue="mRtWAOq/hBxQU9i/2fpQew=="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1478.7732859431969</v>
      </c>
      <c r="D4" s="23">
        <v>1411.5950159561999</v>
      </c>
      <c r="E4" s="23">
        <v>1524.01120604826</v>
      </c>
      <c r="F4" s="23">
        <v>1181.0229939000001</v>
      </c>
      <c r="G4" s="23">
        <v>1051.6392124000001</v>
      </c>
      <c r="H4" s="23">
        <v>1364.8960630000001</v>
      </c>
      <c r="I4" s="23">
        <v>1006.4489599999999</v>
      </c>
      <c r="J4" s="23">
        <v>1062.3404599999999</v>
      </c>
      <c r="K4" s="23">
        <v>1135.6792600000001</v>
      </c>
      <c r="L4" s="23">
        <v>1239.2360200000001</v>
      </c>
      <c r="M4" s="23">
        <v>1766.4416000000001</v>
      </c>
      <c r="N4" s="23">
        <v>1635.9753999999998</v>
      </c>
      <c r="O4" s="23">
        <v>1573.0794799999999</v>
      </c>
      <c r="P4" s="23">
        <v>1869.0416699999998</v>
      </c>
      <c r="Q4" s="23">
        <v>1612.1495300000001</v>
      </c>
      <c r="R4" s="23">
        <v>1732.7717500000001</v>
      </c>
      <c r="S4" s="23">
        <v>1348.9395</v>
      </c>
      <c r="T4" s="23">
        <v>1393.2609500000001</v>
      </c>
      <c r="U4" s="23">
        <v>1305.5842700000001</v>
      </c>
      <c r="V4" s="23">
        <v>1217.2285200000001</v>
      </c>
      <c r="W4" s="23">
        <v>1184.9020899999998</v>
      </c>
    </row>
    <row r="5" spans="1:23">
      <c r="A5" s="21" t="s">
        <v>36</v>
      </c>
      <c r="B5" s="21" t="s">
        <v>142</v>
      </c>
      <c r="C5" s="28">
        <v>1478.7732859431969</v>
      </c>
      <c r="D5" s="28">
        <v>1411.5950159561999</v>
      </c>
      <c r="E5" s="28">
        <v>1524.01120604826</v>
      </c>
      <c r="F5" s="28">
        <v>1181.0229939000001</v>
      </c>
      <c r="G5" s="28">
        <v>1051.6392124000001</v>
      </c>
      <c r="H5" s="28">
        <v>1364.8960630000001</v>
      </c>
      <c r="I5" s="28">
        <v>1006.4489599999999</v>
      </c>
      <c r="J5" s="28">
        <v>1062.3404599999999</v>
      </c>
      <c r="K5" s="28">
        <v>1135.6792600000001</v>
      </c>
      <c r="L5" s="28">
        <v>1239.2360200000001</v>
      </c>
      <c r="M5" s="28">
        <v>1766.4416000000001</v>
      </c>
      <c r="N5" s="28">
        <v>1635.9753999999998</v>
      </c>
      <c r="O5" s="28">
        <v>1573.0794799999999</v>
      </c>
      <c r="P5" s="28">
        <v>1869.0416699999998</v>
      </c>
      <c r="Q5" s="28">
        <v>1612.1495300000001</v>
      </c>
      <c r="R5" s="28">
        <v>1732.7717500000001</v>
      </c>
      <c r="S5" s="28">
        <v>1348.9395</v>
      </c>
      <c r="T5" s="28">
        <v>1393.2609500000001</v>
      </c>
      <c r="U5" s="28">
        <v>1305.5842700000001</v>
      </c>
      <c r="V5" s="28">
        <v>1217.2285200000001</v>
      </c>
      <c r="W5" s="28">
        <v>1184.9020899999998</v>
      </c>
    </row>
    <row r="8" spans="1:23">
      <c r="A8" s="7" t="s">
        <v>93</v>
      </c>
    </row>
  </sheetData>
  <sheetProtection algorithmName="SHA-512" hashValue="vvYjFqZb+gvvQ06DObncj4ueAPVA4nAQnxJUlZRnlOxsG/+jODtLXJF4CF9Gm5EN4gah9s9SJd7vVQ04vwcePg==" saltValue="weMGZUlQ4MJsxa0k2MBqTA=="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MuaNCGHNR88IsVjsdWU6Xd0MdB0y6o6pGR4L7vdJd+iAp8xcUJEPbxqqhfpA8GpVq1DKpTNfwQvbXbsws72s9A==" saltValue="mHdND+8m9K0RMUqF5KADkw=="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oRSFN60lnowNukl2D/mhFLSiqjQzACpkvmEJqeco33fCjwW056hWHWJaWkbKfo5w6MP/bTd9IYyRp/thUcZyqw==" saltValue="dmH4XpT7/L0ZP3Qb9HGrfA=="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1.4038217171204182E-5</v>
      </c>
      <c r="J7" s="20">
        <f t="shared" ca="1" si="1"/>
        <v>1.4556333823705355E-5</v>
      </c>
      <c r="K7" s="20">
        <f t="shared" ca="1" si="1"/>
        <v>1.7464860175095964E-5</v>
      </c>
      <c r="L7" s="20">
        <f t="shared" ca="1" si="1"/>
        <v>1.9010202857316471E-5</v>
      </c>
      <c r="M7" s="20">
        <f t="shared" ca="1" si="1"/>
        <v>2.1694673674210207E-3</v>
      </c>
      <c r="N7" s="20">
        <f t="shared" ca="1" si="1"/>
        <v>6.831375539186411E-4</v>
      </c>
      <c r="O7" s="20">
        <f t="shared" ca="1" si="1"/>
        <v>-0.11886505862048943</v>
      </c>
      <c r="P7" s="20">
        <f t="shared" ca="1" si="1"/>
        <v>2.5494141753714068</v>
      </c>
      <c r="Q7" s="20">
        <f t="shared" ca="1" si="1"/>
        <v>2.2137669871632242</v>
      </c>
      <c r="R7" s="20">
        <f t="shared" ca="1" si="1"/>
        <v>1.6181597957945777</v>
      </c>
      <c r="S7" s="20">
        <f t="shared" ca="1" si="1"/>
        <v>45.741533867852354</v>
      </c>
      <c r="T7" s="20">
        <f t="shared" ca="1" si="1"/>
        <v>90.776796938623647</v>
      </c>
      <c r="U7" s="20">
        <f t="shared" ca="1" si="1"/>
        <v>89.138819401827874</v>
      </c>
      <c r="V7" s="20">
        <f t="shared" ca="1" si="1"/>
        <v>74.213623455619214</v>
      </c>
      <c r="W7" s="20">
        <f t="shared" ca="1" si="1"/>
        <v>70.717749567658402</v>
      </c>
      <c r="X7" s="20">
        <f t="shared" ca="1" si="1"/>
        <v>71.970042149621989</v>
      </c>
      <c r="Y7" s="20">
        <f t="shared" ref="Y7:AC14" ca="1" si="2">(SUMIFS(OFFSET(INDIRECT("'"&amp;$E$1 &amp; "_"&amp;$E7 &amp; " Cost'!C:C"), 0, Y$1), INDIRECT("'"&amp;$E$1 &amp; "_"&amp;$E7 &amp; " Cost'!A:A"), $B$4)-SUMIFS(OFFSET(INDIRECT("'"&amp;$C$1 &amp; "_"&amp;$E7 &amp; " Cost'!C:C"), 0, Y$1), INDIRECT("'"&amp;$C$1 &amp; "_"&amp;$E7 &amp; " Cost'!A:A"), $B$4))/1000</f>
        <v>113.46525178398308</v>
      </c>
      <c r="Z7" s="20">
        <f t="shared" ca="1" si="2"/>
        <v>92.25662590615056</v>
      </c>
      <c r="AA7" s="20">
        <f t="shared" ca="1" si="2"/>
        <v>81.066279706817824</v>
      </c>
      <c r="AB7" s="20">
        <f t="shared" ca="1" si="2"/>
        <v>104.75403341673524</v>
      </c>
      <c r="AC7" s="20">
        <f t="shared" ca="1" si="2"/>
        <v>81.589522966227733</v>
      </c>
    </row>
    <row r="8" spans="1:29">
      <c r="E8" s="18" t="str">
        <f>H8</f>
        <v>FOM</v>
      </c>
      <c r="H8" s="19" t="s">
        <v>26</v>
      </c>
      <c r="I8" s="20">
        <f t="shared" ca="1" si="1"/>
        <v>2.4861919620687002E-6</v>
      </c>
      <c r="J8" s="20">
        <f t="shared" ca="1" si="1"/>
        <v>2.6143943348212559E-6</v>
      </c>
      <c r="K8" s="20">
        <f t="shared" ca="1" si="1"/>
        <v>2.8183878912386716E-6</v>
      </c>
      <c r="L8" s="20">
        <f t="shared" ca="1" si="1"/>
        <v>-7.3585214568666126</v>
      </c>
      <c r="M8" s="20">
        <f t="shared" ca="1" si="1"/>
        <v>-2.8672002655777615</v>
      </c>
      <c r="N8" s="20">
        <f t="shared" ca="1" si="1"/>
        <v>-6.5338392585886469</v>
      </c>
      <c r="O8" s="20">
        <f t="shared" ca="1" si="1"/>
        <v>-8.1876543930226475</v>
      </c>
      <c r="P8" s="20">
        <f t="shared" ca="1" si="1"/>
        <v>-4.8500822260962453</v>
      </c>
      <c r="Q8" s="20">
        <f t="shared" ca="1" si="1"/>
        <v>0.7279675929070254</v>
      </c>
      <c r="R8" s="20">
        <f t="shared" ca="1" si="1"/>
        <v>2.0656075885542315</v>
      </c>
      <c r="S8" s="20">
        <f t="shared" ca="1" si="1"/>
        <v>7.0023044704610946</v>
      </c>
      <c r="T8" s="20">
        <f t="shared" ca="1" si="1"/>
        <v>20.801708683764502</v>
      </c>
      <c r="U8" s="20">
        <f t="shared" ca="1" si="1"/>
        <v>20.380953168011036</v>
      </c>
      <c r="V8" s="20">
        <f t="shared" ca="1" si="1"/>
        <v>16.022641934492231</v>
      </c>
      <c r="W8" s="20">
        <f t="shared" ca="1" si="1"/>
        <v>20.126141357840883</v>
      </c>
      <c r="X8" s="20">
        <f t="shared" ca="1" si="1"/>
        <v>16.183269872423814</v>
      </c>
      <c r="Y8" s="20">
        <f t="shared" ca="1" si="2"/>
        <v>26.069883958535037</v>
      </c>
      <c r="Z8" s="20">
        <f t="shared" ca="1" si="2"/>
        <v>20.704139608841157</v>
      </c>
      <c r="AA8" s="20">
        <f t="shared" ca="1" si="2"/>
        <v>17.96944003863813</v>
      </c>
      <c r="AB8" s="20">
        <f t="shared" ca="1" si="2"/>
        <v>24.357705806579151</v>
      </c>
      <c r="AC8" s="20">
        <f t="shared" ca="1" si="2"/>
        <v>21.08358461398608</v>
      </c>
    </row>
    <row r="9" spans="1:29">
      <c r="E9" s="18" t="str">
        <f>H9</f>
        <v>Fuel</v>
      </c>
      <c r="H9" s="19" t="s">
        <v>76</v>
      </c>
      <c r="I9" s="20">
        <f t="shared" ca="1" si="1"/>
        <v>-3.5312144248746337E-3</v>
      </c>
      <c r="J9" s="20">
        <f t="shared" ca="1" si="1"/>
        <v>-0.99252848564251328</v>
      </c>
      <c r="K9" s="20">
        <f t="shared" ca="1" si="1"/>
        <v>-0.36806124838301912</v>
      </c>
      <c r="L9" s="20">
        <f t="shared" ca="1" si="1"/>
        <v>3.4912716425859833</v>
      </c>
      <c r="M9" s="20">
        <f t="shared" ca="1" si="1"/>
        <v>-4.9907678528379185</v>
      </c>
      <c r="N9" s="20">
        <f t="shared" ca="1" si="1"/>
        <v>-4.3847741502495481</v>
      </c>
      <c r="O9" s="20">
        <f t="shared" ca="1" si="1"/>
        <v>-5.9583902251601684</v>
      </c>
      <c r="P9" s="20">
        <f t="shared" ca="1" si="1"/>
        <v>-4.5522740347059445</v>
      </c>
      <c r="Q9" s="20">
        <f t="shared" ca="1" si="1"/>
        <v>-8.5518610002167996</v>
      </c>
      <c r="R9" s="20">
        <f t="shared" ca="1" si="1"/>
        <v>-10.484071246336446</v>
      </c>
      <c r="S9" s="20">
        <f t="shared" ca="1" si="1"/>
        <v>22.028922443563818</v>
      </c>
      <c r="T9" s="20">
        <f t="shared" ca="1" si="1"/>
        <v>26.401473012571923</v>
      </c>
      <c r="U9" s="20">
        <f t="shared" ca="1" si="1"/>
        <v>22.161803141465761</v>
      </c>
      <c r="V9" s="20">
        <f t="shared" ca="1" si="1"/>
        <v>43.482088543484451</v>
      </c>
      <c r="W9" s="20">
        <f t="shared" ca="1" si="1"/>
        <v>53.142726193138166</v>
      </c>
      <c r="X9" s="20">
        <f t="shared" ca="1" si="1"/>
        <v>30.971983684046076</v>
      </c>
      <c r="Y9" s="20">
        <f t="shared" ca="1" si="2"/>
        <v>31.284618973320349</v>
      </c>
      <c r="Z9" s="20">
        <f t="shared" ca="1" si="2"/>
        <v>36.247527451333355</v>
      </c>
      <c r="AA9" s="20">
        <f t="shared" ca="1" si="2"/>
        <v>39.401351163705812</v>
      </c>
      <c r="AB9" s="20">
        <f t="shared" ca="1" si="2"/>
        <v>35.361207537666374</v>
      </c>
      <c r="AC9" s="20">
        <f t="shared" ca="1" si="2"/>
        <v>29.150660140723108</v>
      </c>
    </row>
    <row r="10" spans="1:29">
      <c r="E10" s="18" t="str">
        <f>H10</f>
        <v>VOM</v>
      </c>
      <c r="H10" s="19" t="s">
        <v>50</v>
      </c>
      <c r="I10" s="20">
        <f t="shared" ca="1" si="1"/>
        <v>5.4308152350131418E-4</v>
      </c>
      <c r="J10" s="20">
        <f t="shared" ca="1" si="1"/>
        <v>0.15076357782655395</v>
      </c>
      <c r="K10" s="20">
        <f t="shared" ca="1" si="1"/>
        <v>6.1982217125245369E-2</v>
      </c>
      <c r="L10" s="20">
        <f t="shared" ca="1" si="1"/>
        <v>0.29848221763747279</v>
      </c>
      <c r="M10" s="20">
        <f t="shared" ca="1" si="1"/>
        <v>3.0186871131564259</v>
      </c>
      <c r="N10" s="20">
        <f t="shared" ca="1" si="1"/>
        <v>2.9053546593344652</v>
      </c>
      <c r="O10" s="20">
        <f t="shared" ca="1" si="1"/>
        <v>3.1290225092647597</v>
      </c>
      <c r="P10" s="20">
        <f t="shared" ca="1" si="1"/>
        <v>2.4151026218662155</v>
      </c>
      <c r="Q10" s="20">
        <f t="shared" ca="1" si="1"/>
        <v>1.2506781793293194</v>
      </c>
      <c r="R10" s="20">
        <f t="shared" ca="1" si="1"/>
        <v>1.1136940007682423</v>
      </c>
      <c r="S10" s="20">
        <f t="shared" ca="1" si="1"/>
        <v>0.38840990420366872</v>
      </c>
      <c r="T10" s="20">
        <f t="shared" ca="1" si="1"/>
        <v>-2.1856372896910181</v>
      </c>
      <c r="U10" s="20">
        <f t="shared" ca="1" si="1"/>
        <v>-3.1439030184425065</v>
      </c>
      <c r="V10" s="20">
        <f t="shared" ca="1" si="1"/>
        <v>-2.1441345750358889</v>
      </c>
      <c r="W10" s="20">
        <f t="shared" ca="1" si="1"/>
        <v>-1.9490107047993805</v>
      </c>
      <c r="X10" s="20">
        <f t="shared" ca="1" si="1"/>
        <v>-0.14525517648438108</v>
      </c>
      <c r="Y10" s="20">
        <f t="shared" ca="1" si="2"/>
        <v>-5.0709637910232992</v>
      </c>
      <c r="Z10" s="20">
        <f t="shared" ca="1" si="2"/>
        <v>-3.1206885256423265</v>
      </c>
      <c r="AA10" s="20">
        <f t="shared" ca="1" si="2"/>
        <v>-0.83825588466020418</v>
      </c>
      <c r="AB10" s="20">
        <f t="shared" ca="1" si="2"/>
        <v>-4.9031272215750938</v>
      </c>
      <c r="AC10" s="20">
        <f t="shared" ca="1" si="2"/>
        <v>-2.498234907335136</v>
      </c>
    </row>
    <row r="11" spans="1:29">
      <c r="E11" s="18" t="str">
        <f>H11</f>
        <v>REHAB</v>
      </c>
      <c r="H11" s="19" t="s">
        <v>77</v>
      </c>
      <c r="I11" s="20">
        <f t="shared" ca="1" si="1"/>
        <v>0</v>
      </c>
      <c r="J11" s="20">
        <f t="shared" ca="1" si="1"/>
        <v>0</v>
      </c>
      <c r="K11" s="20">
        <f t="shared" ca="1" si="1"/>
        <v>0</v>
      </c>
      <c r="L11" s="20">
        <f t="shared" ca="1" si="1"/>
        <v>1.5975598875028081</v>
      </c>
      <c r="M11" s="20">
        <f t="shared" ca="1" si="1"/>
        <v>-5.2730229351771414E-2</v>
      </c>
      <c r="N11" s="20">
        <f t="shared" ca="1" si="1"/>
        <v>0.16201416229554069</v>
      </c>
      <c r="O11" s="20">
        <f t="shared" ca="1" si="1"/>
        <v>0.3924572306099835</v>
      </c>
      <c r="P11" s="20">
        <f t="shared" ca="1" si="1"/>
        <v>0</v>
      </c>
      <c r="Q11" s="20">
        <f t="shared" ca="1" si="1"/>
        <v>7.1665304906621255E-3</v>
      </c>
      <c r="R11" s="20">
        <f t="shared" ca="1" si="1"/>
        <v>0</v>
      </c>
      <c r="S11" s="20">
        <f t="shared" ca="1" si="1"/>
        <v>0</v>
      </c>
      <c r="T11" s="20">
        <f t="shared" ca="1" si="1"/>
        <v>0</v>
      </c>
      <c r="U11" s="20">
        <f t="shared" ca="1" si="1"/>
        <v>-8.3931951355972995E-9</v>
      </c>
      <c r="V11" s="20">
        <f t="shared" ca="1" si="1"/>
        <v>0</v>
      </c>
      <c r="W11" s="20">
        <f t="shared" ca="1" si="1"/>
        <v>0</v>
      </c>
      <c r="X11" s="20">
        <f t="shared" ca="1" si="1"/>
        <v>3.0218213855641598E-10</v>
      </c>
      <c r="Y11" s="20">
        <f t="shared" ca="1" si="2"/>
        <v>0</v>
      </c>
      <c r="Z11" s="20">
        <f t="shared" ca="1" si="2"/>
        <v>1.9395353660911497E-9</v>
      </c>
      <c r="AA11" s="20">
        <f t="shared" ca="1" si="2"/>
        <v>0</v>
      </c>
      <c r="AB11" s="20">
        <f t="shared" ca="1" si="2"/>
        <v>0</v>
      </c>
      <c r="AC11" s="20">
        <f t="shared" ca="1" si="2"/>
        <v>8.1415730504902436E-8</v>
      </c>
    </row>
    <row r="12" spans="1:29">
      <c r="E12" s="18" t="s">
        <v>86</v>
      </c>
      <c r="H12" s="19" t="s">
        <v>87</v>
      </c>
      <c r="I12" s="20">
        <f t="shared" ca="1" si="1"/>
        <v>5.6860425715036267E-7</v>
      </c>
      <c r="J12" s="20">
        <f t="shared" ca="1" si="1"/>
        <v>6.0530528220606686E-7</v>
      </c>
      <c r="K12" s="20">
        <f t="shared" ca="1" si="1"/>
        <v>6.1968699078716402E-7</v>
      </c>
      <c r="L12" s="20">
        <f t="shared" ca="1" si="1"/>
        <v>6.2106859837286018E-7</v>
      </c>
      <c r="M12" s="20">
        <f t="shared" ca="1" si="1"/>
        <v>7.3012112515463252E-7</v>
      </c>
      <c r="N12" s="20">
        <f t="shared" ca="1" si="1"/>
        <v>9.5236025567567512E-7</v>
      </c>
      <c r="O12" s="20">
        <f t="shared" ca="1" si="1"/>
        <v>9.8374843789711255E-7</v>
      </c>
      <c r="P12" s="20">
        <f t="shared" ca="1" si="1"/>
        <v>0.55180599578950751</v>
      </c>
      <c r="Q12" s="20">
        <f t="shared" ca="1" si="1"/>
        <v>0.52106334903973761</v>
      </c>
      <c r="R12" s="20">
        <f t="shared" ca="1" si="1"/>
        <v>0.44435549526533213</v>
      </c>
      <c r="S12" s="20">
        <f t="shared" ca="1" si="1"/>
        <v>0.67226734279236011</v>
      </c>
      <c r="T12" s="20">
        <f t="shared" ca="1" si="1"/>
        <v>3.2611506055967876</v>
      </c>
      <c r="U12" s="20">
        <f t="shared" ca="1" si="1"/>
        <v>3.5323764325180327</v>
      </c>
      <c r="V12" s="20">
        <f t="shared" ca="1" si="1"/>
        <v>4.4726311075823508</v>
      </c>
      <c r="W12" s="20">
        <f t="shared" ca="1" si="1"/>
        <v>21.965235292820136</v>
      </c>
      <c r="X12" s="20">
        <f t="shared" ca="1" si="1"/>
        <v>21.304516873944188</v>
      </c>
      <c r="Y12" s="20">
        <f t="shared" ca="1" si="2"/>
        <v>17.522371631054177</v>
      </c>
      <c r="Z12" s="20">
        <f t="shared" ca="1" si="2"/>
        <v>16.453979273272473</v>
      </c>
      <c r="AA12" s="20">
        <f t="shared" ca="1" si="2"/>
        <v>15.118606169532416</v>
      </c>
      <c r="AB12" s="20">
        <f t="shared" ca="1" si="2"/>
        <v>20.828026142911476</v>
      </c>
      <c r="AC12" s="20">
        <f t="shared" ca="1" si="2"/>
        <v>18.959241776416849</v>
      </c>
    </row>
    <row r="13" spans="1:29">
      <c r="E13" s="18" t="s">
        <v>88</v>
      </c>
      <c r="H13" s="19" t="s">
        <v>88</v>
      </c>
      <c r="I13" s="20">
        <f t="shared" ca="1" si="1"/>
        <v>2.2857118029904202E-6</v>
      </c>
      <c r="J13" s="20">
        <f t="shared" ca="1" si="1"/>
        <v>2.2805006079999997E-6</v>
      </c>
      <c r="K13" s="20">
        <f t="shared" ca="1" si="1"/>
        <v>2.3055855879974274E-6</v>
      </c>
      <c r="L13" s="20">
        <f t="shared" ca="1" si="1"/>
        <v>2.1118276749803043E-6</v>
      </c>
      <c r="M13" s="20">
        <f t="shared" ca="1" si="1"/>
        <v>2.3055475459985432E-6</v>
      </c>
      <c r="N13" s="20">
        <f t="shared" ca="1" si="1"/>
        <v>1.2908825781813071</v>
      </c>
      <c r="O13" s="20">
        <f t="shared" ca="1" si="1"/>
        <v>2.3034197739997266E-6</v>
      </c>
      <c r="P13" s="20">
        <f t="shared" ca="1" si="1"/>
        <v>1.1972664292193584</v>
      </c>
      <c r="Q13" s="20">
        <f t="shared" ca="1" si="1"/>
        <v>-5.3597121781057994E-2</v>
      </c>
      <c r="R13" s="20">
        <f t="shared" ca="1" si="1"/>
        <v>2.3306060700000004E-6</v>
      </c>
      <c r="S13" s="20">
        <f t="shared" ca="1" si="1"/>
        <v>4.1332218188042438</v>
      </c>
      <c r="T13" s="20">
        <f t="shared" ca="1" si="1"/>
        <v>-1.9512212220907494</v>
      </c>
      <c r="U13" s="20">
        <f t="shared" ca="1" si="1"/>
        <v>-12.800119295806638</v>
      </c>
      <c r="V13" s="20">
        <f t="shared" ca="1" si="1"/>
        <v>13.352070634617329</v>
      </c>
      <c r="W13" s="20">
        <f t="shared" ca="1" si="1"/>
        <v>7.9893349657594176E-2</v>
      </c>
      <c r="X13" s="20">
        <f t="shared" ca="1" si="1"/>
        <v>0.7234090314945697</v>
      </c>
      <c r="Y13" s="20">
        <f t="shared" ca="1" si="2"/>
        <v>-5.6995736727534583</v>
      </c>
      <c r="Z13" s="20">
        <f t="shared" ca="1" si="2"/>
        <v>2.4364624639999976E-6</v>
      </c>
      <c r="AA13" s="20">
        <f t="shared" ca="1" si="2"/>
        <v>-8.6518722985040437</v>
      </c>
      <c r="AB13" s="20">
        <f t="shared" ca="1" si="2"/>
        <v>0.46654332080120531</v>
      </c>
      <c r="AC13" s="20">
        <f t="shared" ca="1" si="2"/>
        <v>-0.10706488675228774</v>
      </c>
    </row>
    <row r="14" spans="1:29">
      <c r="E14" s="18" t="str">
        <f>H14</f>
        <v>SyncCon</v>
      </c>
      <c r="H14" s="19" t="s">
        <v>71</v>
      </c>
      <c r="I14" s="20">
        <f t="shared" ca="1" si="1"/>
        <v>-3.1117192156898453E-5</v>
      </c>
      <c r="J14" s="20">
        <f t="shared" ca="1" si="1"/>
        <v>-9.0956971439998136E-3</v>
      </c>
      <c r="K14" s="20">
        <f t="shared" ca="1" si="1"/>
        <v>-2.1221269973998461E-3</v>
      </c>
      <c r="L14" s="20">
        <f t="shared" ca="1" si="1"/>
        <v>8.1033838999999257E-3</v>
      </c>
      <c r="M14" s="20">
        <f t="shared" ca="1" si="1"/>
        <v>-0.58683569340000008</v>
      </c>
      <c r="N14" s="20">
        <f t="shared" ca="1" si="1"/>
        <v>-0.71888243100000015</v>
      </c>
      <c r="O14" s="20">
        <f t="shared" ca="1" si="1"/>
        <v>-0.50980339299999999</v>
      </c>
      <c r="P14" s="20">
        <f t="shared" ca="1" si="1"/>
        <v>-0.36744970399999999</v>
      </c>
      <c r="Q14" s="20">
        <f t="shared" ca="1" si="1"/>
        <v>-0.35626433400000018</v>
      </c>
      <c r="R14" s="20">
        <f t="shared" ca="1" si="1"/>
        <v>-0.22528671600000008</v>
      </c>
      <c r="S14" s="20">
        <f t="shared" ca="1" si="1"/>
        <v>-0.4873679840000002</v>
      </c>
      <c r="T14" s="20">
        <f t="shared" ca="1" si="1"/>
        <v>-0.39628008199999976</v>
      </c>
      <c r="U14" s="20">
        <f t="shared" ca="1" si="1"/>
        <v>-0.2992727659999998</v>
      </c>
      <c r="V14" s="20">
        <f t="shared" ca="1" si="1"/>
        <v>-0.38871488599999976</v>
      </c>
      <c r="W14" s="20">
        <f t="shared" ca="1" si="1"/>
        <v>-2.9598725000000287E-2</v>
      </c>
      <c r="X14" s="20">
        <f t="shared" ca="1" si="1"/>
        <v>-0.11259129000000007</v>
      </c>
      <c r="Y14" s="20">
        <f t="shared" ca="1" si="2"/>
        <v>0.18576525000000016</v>
      </c>
      <c r="Z14" s="20">
        <f t="shared" ca="1" si="2"/>
        <v>0.11657753999999999</v>
      </c>
      <c r="AA14" s="20">
        <f t="shared" ca="1" si="2"/>
        <v>0.15063340999999991</v>
      </c>
      <c r="AB14" s="20">
        <f t="shared" ca="1" si="2"/>
        <v>0.3106446000000001</v>
      </c>
      <c r="AC14" s="20">
        <f t="shared" ca="1" si="2"/>
        <v>0.16137601400000018</v>
      </c>
    </row>
    <row r="15" spans="1:29">
      <c r="H15" s="21" t="s">
        <v>89</v>
      </c>
      <c r="I15" s="22">
        <f ca="1">SUM(I7:I14)</f>
        <v>-2.9998713683368041E-3</v>
      </c>
      <c r="J15" s="22">
        <f ca="1">I15 + SUM(J7:J14)</f>
        <v>-0.85384041979424719</v>
      </c>
      <c r="K15" s="22">
        <f t="shared" ref="K15:AC15" ca="1" si="3">J15 + SUM(K7:K14)</f>
        <v>-1.1620183695287756</v>
      </c>
      <c r="L15" s="22">
        <f t="shared" ca="1" si="3"/>
        <v>-3.1251009516699932</v>
      </c>
      <c r="M15" s="22">
        <f t="shared" ca="1" si="3"/>
        <v>-8.6017753766449268</v>
      </c>
      <c r="N15" s="22">
        <f t="shared" ca="1" si="3"/>
        <v>-15.880335726757636</v>
      </c>
      <c r="O15" s="22">
        <f t="shared" ca="1" si="3"/>
        <v>-27.13356576951799</v>
      </c>
      <c r="P15" s="22">
        <f t="shared" ca="1" si="3"/>
        <v>-30.189782512073691</v>
      </c>
      <c r="Q15" s="22">
        <f t="shared" ca="1" si="3"/>
        <v>-34.430862329141583</v>
      </c>
      <c r="R15" s="22">
        <f t="shared" ca="1" si="3"/>
        <v>-39.898401080489577</v>
      </c>
      <c r="S15" s="22">
        <f t="shared" ca="1" si="3"/>
        <v>39.580890783187968</v>
      </c>
      <c r="T15" s="22">
        <f t="shared" ca="1" si="3"/>
        <v>176.28888142996306</v>
      </c>
      <c r="U15" s="22">
        <f t="shared" ca="1" si="3"/>
        <v>295.25953848514342</v>
      </c>
      <c r="V15" s="22">
        <f t="shared" ca="1" si="3"/>
        <v>444.26974469990307</v>
      </c>
      <c r="W15" s="22">
        <f t="shared" ca="1" si="3"/>
        <v>608.32288103121891</v>
      </c>
      <c r="X15" s="22">
        <f t="shared" ca="1" si="3"/>
        <v>749.21825617656737</v>
      </c>
      <c r="Y15" s="22">
        <f t="shared" ca="1" si="3"/>
        <v>926.97561030968325</v>
      </c>
      <c r="Z15" s="22">
        <f t="shared" ca="1" si="3"/>
        <v>1089.6337740020404</v>
      </c>
      <c r="AA15" s="22">
        <f t="shared" ca="1" si="3"/>
        <v>1233.8499563075702</v>
      </c>
      <c r="AB15" s="22">
        <f t="shared" ca="1" si="3"/>
        <v>1415.0249899106886</v>
      </c>
      <c r="AC15" s="22">
        <f t="shared" ca="1" si="3"/>
        <v>1563.3640757093708</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-44.805174999997689</v>
      </c>
      <c r="M26" s="23">
        <f t="shared" ca="1" si="5"/>
        <v>-55.163771628616814</v>
      </c>
      <c r="N26" s="23">
        <f t="shared" ca="1" si="5"/>
        <v>-45.745750436281014</v>
      </c>
      <c r="O26" s="23">
        <f t="shared" ca="1" si="5"/>
        <v>15.846120842701566</v>
      </c>
      <c r="P26" s="23">
        <f t="shared" ca="1" si="5"/>
        <v>-38.524711616697459</v>
      </c>
      <c r="Q26" s="23">
        <f t="shared" ca="1" si="5"/>
        <v>-57.67878470373762</v>
      </c>
      <c r="R26" s="23">
        <f t="shared" ca="1" si="5"/>
        <v>-57.678784671867106</v>
      </c>
      <c r="S26" s="23">
        <f t="shared" ca="1" si="5"/>
        <v>-57.67878469491734</v>
      </c>
      <c r="T26" s="23">
        <f t="shared" ca="1" si="5"/>
        <v>-13.744234669040452</v>
      </c>
      <c r="U26" s="23">
        <f t="shared" ca="1" si="5"/>
        <v>-13.744234944369964</v>
      </c>
      <c r="V26" s="23">
        <f t="shared" ca="1" si="5"/>
        <v>-13.744234733338089</v>
      </c>
      <c r="W26" s="23">
        <f t="shared" ca="1" si="5"/>
        <v>0</v>
      </c>
      <c r="X26" s="23">
        <f t="shared" ca="1" si="5"/>
        <v>0</v>
      </c>
      <c r="Y26" s="23">
        <f t="shared" ca="1" si="5"/>
        <v>0</v>
      </c>
      <c r="Z26" s="23">
        <f t="shared" ca="1" si="5"/>
        <v>0</v>
      </c>
      <c r="AA26" s="23">
        <f t="shared" ca="1" si="5"/>
        <v>0</v>
      </c>
      <c r="AB26" s="23">
        <f t="shared" ca="1" si="5"/>
        <v>0</v>
      </c>
      <c r="AC26" s="23">
        <f t="shared" ca="1" si="5"/>
        <v>0</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76.53324000000066</v>
      </c>
      <c r="M27" s="23">
        <f t="shared" ca="1" si="6"/>
        <v>76.53324000000066</v>
      </c>
      <c r="N27" s="23">
        <f t="shared" ca="1" si="6"/>
        <v>76.53324000000066</v>
      </c>
      <c r="O27" s="23">
        <f t="shared" ca="1" si="6"/>
        <v>76.53324000000066</v>
      </c>
      <c r="P27" s="23">
        <f t="shared" ca="1" si="6"/>
        <v>76.53324000000066</v>
      </c>
      <c r="Q27" s="23">
        <f t="shared" ca="1" si="6"/>
        <v>18.336849999999686</v>
      </c>
      <c r="R27" s="23">
        <f t="shared" ca="1" si="6"/>
        <v>0</v>
      </c>
      <c r="S27" s="23">
        <f t="shared" ca="1" si="6"/>
        <v>0</v>
      </c>
      <c r="T27" s="23">
        <f t="shared" ca="1" si="6"/>
        <v>0</v>
      </c>
      <c r="U27" s="23">
        <f t="shared" ca="1" si="6"/>
        <v>0</v>
      </c>
      <c r="V27" s="23">
        <f t="shared" ca="1" si="6"/>
        <v>0</v>
      </c>
      <c r="W27" s="23">
        <f t="shared" ca="1" si="6"/>
        <v>0</v>
      </c>
      <c r="X27" s="23">
        <f t="shared" ca="1" si="6"/>
        <v>0</v>
      </c>
      <c r="Y27" s="23">
        <f t="shared" ca="1" si="5"/>
        <v>0</v>
      </c>
      <c r="Z27" s="23">
        <f t="shared" ca="1" si="5"/>
        <v>0</v>
      </c>
      <c r="AA27" s="23">
        <f t="shared" ca="1" si="5"/>
        <v>0</v>
      </c>
      <c r="AB27" s="23">
        <f t="shared" ca="1" si="5"/>
        <v>0</v>
      </c>
      <c r="AC27" s="23">
        <f t="shared" ca="1" si="5"/>
        <v>0</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69.113131490500564</v>
      </c>
      <c r="M30" s="23">
        <f t="shared" ca="1" si="6"/>
        <v>69.113131492470529</v>
      </c>
      <c r="N30" s="23">
        <f t="shared" ca="1" si="6"/>
        <v>69.113131493340916</v>
      </c>
      <c r="O30" s="23">
        <f t="shared" ca="1" si="6"/>
        <v>69.113121494001462</v>
      </c>
      <c r="P30" s="23">
        <f t="shared" ca="1" si="6"/>
        <v>69.113131494500522</v>
      </c>
      <c r="Q30" s="23">
        <f t="shared" ca="1" si="6"/>
        <v>74.107564642749821</v>
      </c>
      <c r="R30" s="23">
        <f t="shared" ca="1" si="5"/>
        <v>74.107564646360515</v>
      </c>
      <c r="S30" s="23">
        <f t="shared" ca="1" si="5"/>
        <v>74.107564648250445</v>
      </c>
      <c r="T30" s="23">
        <f t="shared" ca="1" si="5"/>
        <v>74.107893495840472</v>
      </c>
      <c r="U30" s="23">
        <f t="shared" ca="1" si="5"/>
        <v>74.107893496100587</v>
      </c>
      <c r="V30" s="23">
        <f t="shared" ca="1" si="5"/>
        <v>57.999079496299601</v>
      </c>
      <c r="W30" s="23">
        <f t="shared" ca="1" si="5"/>
        <v>57.999079496539707</v>
      </c>
      <c r="X30" s="23">
        <f t="shared" ca="1" si="5"/>
        <v>57.999079496829836</v>
      </c>
      <c r="Y30" s="23">
        <f t="shared" ca="1" si="5"/>
        <v>57.999079497069943</v>
      </c>
      <c r="Z30" s="23">
        <f t="shared" ca="1" si="5"/>
        <v>57.999079497500134</v>
      </c>
      <c r="AA30" s="23">
        <f t="shared" ca="1" si="5"/>
        <v>57.999079497760249</v>
      </c>
      <c r="AB30" s="23">
        <f t="shared" ca="1" si="5"/>
        <v>57.99907949845965</v>
      </c>
      <c r="AC30" s="23">
        <f t="shared" ca="1" si="5"/>
        <v>57.999079499039908</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0</v>
      </c>
      <c r="P31" s="23">
        <f t="shared" ca="1" si="6"/>
        <v>0</v>
      </c>
      <c r="Q31" s="23">
        <f t="shared" ca="1" si="6"/>
        <v>0</v>
      </c>
      <c r="R31" s="23">
        <f t="shared" ca="1" si="5"/>
        <v>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3.3999998777289875E-5</v>
      </c>
      <c r="L32" s="23">
        <f t="shared" ca="1" si="6"/>
        <v>2.5000001187436283E-5</v>
      </c>
      <c r="M32" s="23">
        <f t="shared" ca="1" si="6"/>
        <v>-0.34127400000215857</v>
      </c>
      <c r="N32" s="23">
        <f t="shared" ca="1" si="6"/>
        <v>-0.32831599999917671</v>
      </c>
      <c r="O32" s="23">
        <f t="shared" ca="1" si="6"/>
        <v>-2.3589114861588314</v>
      </c>
      <c r="P32" s="23">
        <f t="shared" ca="1" si="6"/>
        <v>-133.92967151140147</v>
      </c>
      <c r="Q32" s="23">
        <f t="shared" ca="1" si="6"/>
        <v>-151.16937999999936</v>
      </c>
      <c r="R32" s="23">
        <f t="shared" ca="1" si="5"/>
        <v>-151.57100999999966</v>
      </c>
      <c r="S32" s="23">
        <f t="shared" ca="1" si="5"/>
        <v>-150.8410100000001</v>
      </c>
      <c r="T32" s="23">
        <f t="shared" ca="1" si="5"/>
        <v>-1189.7232879406529</v>
      </c>
      <c r="U32" s="23">
        <f t="shared" ca="1" si="5"/>
        <v>-1104.0657379062013</v>
      </c>
      <c r="V32" s="23">
        <f t="shared" ca="1" si="5"/>
        <v>-911.90700789990115</v>
      </c>
      <c r="W32" s="23">
        <f t="shared" ca="1" si="5"/>
        <v>-1678.0338983849688</v>
      </c>
      <c r="X32" s="23">
        <f t="shared" ca="1" si="5"/>
        <v>-1324.0763496225118</v>
      </c>
      <c r="Y32" s="23">
        <f t="shared" ca="1" si="5"/>
        <v>-1852.9707640979177</v>
      </c>
      <c r="Z32" s="23">
        <f t="shared" ca="1" si="5"/>
        <v>-1591.1712344065527</v>
      </c>
      <c r="AA32" s="23">
        <f t="shared" ca="1" si="5"/>
        <v>-1706.0571433445512</v>
      </c>
      <c r="AB32" s="23">
        <f t="shared" ca="1" si="5"/>
        <v>-2039.1924238074571</v>
      </c>
      <c r="AC32" s="23">
        <f t="shared" ca="1" si="5"/>
        <v>-2052.4133212633024</v>
      </c>
    </row>
    <row r="33" spans="1:29">
      <c r="H33" s="19" t="s">
        <v>64</v>
      </c>
      <c r="I33" s="23">
        <f t="shared" ca="1" si="6"/>
        <v>0</v>
      </c>
      <c r="J33" s="23">
        <f t="shared" ca="1" si="6"/>
        <v>0</v>
      </c>
      <c r="K33" s="23">
        <f t="shared" ca="1" si="6"/>
        <v>0</v>
      </c>
      <c r="L33" s="23">
        <f t="shared" ca="1" si="6"/>
        <v>0</v>
      </c>
      <c r="M33" s="23">
        <f t="shared" ca="1" si="6"/>
        <v>0</v>
      </c>
      <c r="N33" s="23">
        <f t="shared" ca="1" si="6"/>
        <v>2.3999999993975507E-3</v>
      </c>
      <c r="O33" s="23">
        <f t="shared" ca="1" si="6"/>
        <v>6.194378999998662</v>
      </c>
      <c r="P33" s="23">
        <f t="shared" ca="1" si="6"/>
        <v>192.53254899999865</v>
      </c>
      <c r="Q33" s="23">
        <f t="shared" ca="1" si="6"/>
        <v>230.07373899999948</v>
      </c>
      <c r="R33" s="23">
        <f t="shared" ca="1" si="5"/>
        <v>230.07373899999948</v>
      </c>
      <c r="S33" s="23">
        <f t="shared" ca="1" si="5"/>
        <v>-67.975350999999137</v>
      </c>
      <c r="T33" s="23">
        <f t="shared" ca="1" si="5"/>
        <v>402.95414900000105</v>
      </c>
      <c r="U33" s="23">
        <f t="shared" ca="1" si="5"/>
        <v>116.93804900000032</v>
      </c>
      <c r="V33" s="23">
        <f t="shared" ca="1" si="5"/>
        <v>116.93802900000082</v>
      </c>
      <c r="W33" s="23">
        <f t="shared" ca="1" si="5"/>
        <v>787.5307673044008</v>
      </c>
      <c r="X33" s="23">
        <f t="shared" ca="1" si="5"/>
        <v>536.60495903373885</v>
      </c>
      <c r="Y33" s="23">
        <f t="shared" ca="1" si="5"/>
        <v>-289.39550999999665</v>
      </c>
      <c r="Z33" s="23">
        <f t="shared" ca="1" si="5"/>
        <v>-119.29554999999891</v>
      </c>
      <c r="AA33" s="23">
        <f t="shared" ca="1" si="5"/>
        <v>394.43155000000115</v>
      </c>
      <c r="AB33" s="23">
        <f t="shared" ca="1" si="5"/>
        <v>-474.6449304832604</v>
      </c>
      <c r="AC33" s="23">
        <f t="shared" ca="1" si="5"/>
        <v>-61.466915483899356</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0</v>
      </c>
      <c r="Q34" s="23">
        <f t="shared" ca="1" si="6"/>
        <v>0</v>
      </c>
      <c r="R34" s="23">
        <f t="shared" ca="1" si="5"/>
        <v>8.4563842438199686</v>
      </c>
      <c r="S34" s="23">
        <f t="shared" ca="1" si="5"/>
        <v>-403.20216438452496</v>
      </c>
      <c r="T34" s="23">
        <f t="shared" ca="1" si="5"/>
        <v>-302.16792576925013</v>
      </c>
      <c r="U34" s="23">
        <f t="shared" ca="1" si="5"/>
        <v>-294.30817492690994</v>
      </c>
      <c r="V34" s="23">
        <f t="shared" ca="1" si="5"/>
        <v>-294.30817503030016</v>
      </c>
      <c r="W34" s="23">
        <f t="shared" ca="1" si="5"/>
        <v>223.49672466092989</v>
      </c>
      <c r="X34" s="23">
        <f t="shared" ca="1" si="5"/>
        <v>-138.0250676263995</v>
      </c>
      <c r="Y34" s="23">
        <f t="shared" ca="1" si="5"/>
        <v>-138.02506770864966</v>
      </c>
      <c r="Z34" s="23">
        <f t="shared" ca="1" si="5"/>
        <v>-138.02506772839934</v>
      </c>
      <c r="AA34" s="23">
        <f t="shared" ca="1" si="5"/>
        <v>-704.82094000000052</v>
      </c>
      <c r="AB34" s="23">
        <f t="shared" ca="1" si="5"/>
        <v>-704.82094000000052</v>
      </c>
      <c r="AC34" s="23">
        <f t="shared" ca="1" si="5"/>
        <v>-845.98729146954975</v>
      </c>
    </row>
    <row r="35" spans="1:29">
      <c r="H35" s="19" t="s">
        <v>69</v>
      </c>
      <c r="I35" s="23">
        <f t="shared" ca="1" si="6"/>
        <v>0</v>
      </c>
      <c r="J35" s="23">
        <f t="shared" ca="1" si="6"/>
        <v>0</v>
      </c>
      <c r="K35" s="23">
        <f t="shared" ca="1" si="6"/>
        <v>0</v>
      </c>
      <c r="L35" s="23">
        <f t="shared" ca="1" si="6"/>
        <v>0</v>
      </c>
      <c r="M35" s="23">
        <f t="shared" ca="1" si="6"/>
        <v>0</v>
      </c>
      <c r="N35" s="23">
        <f t="shared" ca="1" si="6"/>
        <v>0</v>
      </c>
      <c r="O35" s="23">
        <f t="shared" ca="1" si="6"/>
        <v>0</v>
      </c>
      <c r="P35" s="23">
        <f t="shared" ca="1" si="6"/>
        <v>0</v>
      </c>
      <c r="Q35" s="23">
        <f t="shared" ca="1" si="6"/>
        <v>0</v>
      </c>
      <c r="R35" s="23">
        <f t="shared" ca="1" si="5"/>
        <v>-0.25525569999990694</v>
      </c>
      <c r="S35" s="23">
        <f t="shared" ca="1" si="5"/>
        <v>-95.405745999999908</v>
      </c>
      <c r="T35" s="23">
        <f t="shared" ca="1" si="5"/>
        <v>-94.396510000000035</v>
      </c>
      <c r="U35" s="23">
        <f t="shared" ca="1" si="5"/>
        <v>-94.396510000000035</v>
      </c>
      <c r="V35" s="23">
        <f t="shared" ca="1" si="5"/>
        <v>-110.68960000000015</v>
      </c>
      <c r="W35" s="23">
        <f t="shared" ca="1" si="5"/>
        <v>-96.478959943380232</v>
      </c>
      <c r="X35" s="23">
        <f t="shared" ca="1" si="5"/>
        <v>-119.86919274876936</v>
      </c>
      <c r="Y35" s="23">
        <f t="shared" ca="1" si="5"/>
        <v>-92.229719999998451</v>
      </c>
      <c r="Z35" s="23">
        <f t="shared" ca="1" si="5"/>
        <v>-92.229719999998451</v>
      </c>
      <c r="AA35" s="23">
        <f t="shared" ca="1" si="5"/>
        <v>291.41664000000219</v>
      </c>
      <c r="AB35" s="23">
        <f t="shared" ca="1" si="5"/>
        <v>291.41664000000219</v>
      </c>
      <c r="AC35" s="23">
        <f t="shared" ca="1" si="5"/>
        <v>415.35415000000012</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0</v>
      </c>
      <c r="Q38" s="23">
        <f t="shared" ca="1" si="6"/>
        <v>0</v>
      </c>
      <c r="R38" s="23">
        <f t="shared" ca="1" si="6"/>
        <v>8.4563842438199686</v>
      </c>
      <c r="S38" s="23">
        <f t="shared" ca="1" si="6"/>
        <v>-403.20216438452496</v>
      </c>
      <c r="T38" s="23">
        <f t="shared" ca="1" si="6"/>
        <v>-302.16792576925013</v>
      </c>
      <c r="U38" s="23">
        <f t="shared" ca="1" si="6"/>
        <v>-294.30817492690994</v>
      </c>
      <c r="V38" s="23">
        <f t="shared" ca="1" si="6"/>
        <v>-294.30817503030016</v>
      </c>
      <c r="W38" s="23">
        <f t="shared" ca="1" si="6"/>
        <v>223.49672466092989</v>
      </c>
      <c r="X38" s="23">
        <f t="shared" ca="1" si="6"/>
        <v>-138.0250676263995</v>
      </c>
      <c r="Y38" s="23">
        <f t="shared" ref="Y38:AC40" ca="1" si="7">-SUMIFS(OFFSET(INDIRECT("'"&amp;$E$1 &amp; "_Capacity'!C:C"), 0, Y$1), INDIRECT("'"&amp;$E$1 &amp; "_Capacity'!B:B"),$H38, INDIRECT("'"&amp;$E$1 &amp; "_Capacity'!A:A"),$B$23) +SUMIFS(OFFSET(INDIRECT("'"&amp;$C$1 &amp; "_Capacity'!C:C"), 0, Y$1), INDIRECT("'"&amp;$C$1 &amp; "_Capacity'!B:B"),$H38, INDIRECT("'"&amp;$C$1 &amp; "_Capacity'!A:A"),$B$23)</f>
        <v>-138.02506770864966</v>
      </c>
      <c r="Z38" s="23">
        <f t="shared" ca="1" si="7"/>
        <v>-138.02506772839934</v>
      </c>
      <c r="AA38" s="23">
        <f t="shared" ca="1" si="7"/>
        <v>-704.82094000000052</v>
      </c>
      <c r="AB38" s="23">
        <f t="shared" ca="1" si="7"/>
        <v>-704.82094000000052</v>
      </c>
      <c r="AC38" s="23">
        <f t="shared" ca="1" si="7"/>
        <v>-845.98729146954975</v>
      </c>
    </row>
    <row r="39" spans="1:29">
      <c r="H39" s="19" t="s">
        <v>68</v>
      </c>
      <c r="I39" s="23">
        <f t="shared" ca="1" si="6"/>
        <v>0</v>
      </c>
      <c r="J39" s="23">
        <f t="shared" ca="1" si="6"/>
        <v>0</v>
      </c>
      <c r="K39" s="23">
        <f t="shared" ca="1" si="6"/>
        <v>0</v>
      </c>
      <c r="L39" s="23">
        <f t="shared" ca="1" si="6"/>
        <v>0</v>
      </c>
      <c r="M39" s="23">
        <f t="shared" ca="1" si="6"/>
        <v>0</v>
      </c>
      <c r="N39" s="23">
        <f t="shared" ca="1" si="6"/>
        <v>0</v>
      </c>
      <c r="O39" s="23">
        <f t="shared" ca="1" si="6"/>
        <v>0</v>
      </c>
      <c r="P39" s="23">
        <f t="shared" ca="1" si="6"/>
        <v>0</v>
      </c>
      <c r="Q39" s="23">
        <f t="shared" ca="1" si="6"/>
        <v>0</v>
      </c>
      <c r="R39" s="23">
        <f t="shared" ca="1" si="6"/>
        <v>-0.25525569999990694</v>
      </c>
      <c r="S39" s="23">
        <f t="shared" ca="1" si="6"/>
        <v>-95.405745999999908</v>
      </c>
      <c r="T39" s="23">
        <f t="shared" ca="1" si="6"/>
        <v>-94.396510000000035</v>
      </c>
      <c r="U39" s="23">
        <f t="shared" ca="1" si="6"/>
        <v>-94.396510000000035</v>
      </c>
      <c r="V39" s="23">
        <f t="shared" ca="1" si="6"/>
        <v>-110.68960000000015</v>
      </c>
      <c r="W39" s="23">
        <f t="shared" ca="1" si="6"/>
        <v>-96.478959943380232</v>
      </c>
      <c r="X39" s="23">
        <f t="shared" ca="1" si="6"/>
        <v>-119.86919274876982</v>
      </c>
      <c r="Y39" s="23">
        <f t="shared" ca="1" si="7"/>
        <v>-92.229719999998451</v>
      </c>
      <c r="Z39" s="23">
        <f t="shared" ca="1" si="7"/>
        <v>-92.229719999998451</v>
      </c>
      <c r="AA39" s="23">
        <f t="shared" ca="1" si="7"/>
        <v>291.41664000000219</v>
      </c>
      <c r="AB39" s="23">
        <f t="shared" ca="1" si="7"/>
        <v>291.41664000000219</v>
      </c>
      <c r="AC39" s="23">
        <f t="shared" ca="1" si="7"/>
        <v>415.35415000000012</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0.14049999999406282</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45.782200000001467</v>
      </c>
      <c r="K47" s="23">
        <f t="shared" ca="1" si="9"/>
        <v>20.601000000009662</v>
      </c>
      <c r="L47" s="23">
        <f t="shared" ca="1" si="9"/>
        <v>-354.05584600001748</v>
      </c>
      <c r="M47" s="23">
        <f t="shared" ca="1" si="9"/>
        <v>-79.839937932178145</v>
      </c>
      <c r="N47" s="23">
        <f t="shared" ca="1" si="9"/>
        <v>-144.42277955607278</v>
      </c>
      <c r="O47" s="23">
        <f t="shared" ca="1" si="9"/>
        <v>309.32646960667626</v>
      </c>
      <c r="P47" s="23">
        <f t="shared" ca="1" si="9"/>
        <v>110.88037709107448</v>
      </c>
      <c r="Q47" s="23">
        <f t="shared" ca="1" si="9"/>
        <v>561.04997336161614</v>
      </c>
      <c r="R47" s="23">
        <f t="shared" ca="1" si="9"/>
        <v>622.81615903793136</v>
      </c>
      <c r="S47" s="23">
        <f t="shared" ca="1" si="9"/>
        <v>-1194.6141651030339</v>
      </c>
      <c r="T47" s="23">
        <f t="shared" ca="1" si="9"/>
        <v>568.26692746183107</v>
      </c>
      <c r="U47" s="23">
        <f t="shared" ca="1" si="9"/>
        <v>622.15391405786795</v>
      </c>
      <c r="V47" s="23">
        <f t="shared" ca="1" si="9"/>
        <v>263.71499845992366</v>
      </c>
      <c r="W47" s="23">
        <f t="shared" ca="1" si="9"/>
        <v>520.94599999998172</v>
      </c>
      <c r="X47" s="23">
        <f t="shared" ca="1" si="9"/>
        <v>352.04370000000199</v>
      </c>
      <c r="Y47" s="23">
        <f t="shared" ca="1" si="9"/>
        <v>377.10380000000441</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343.29009999999835</v>
      </c>
      <c r="AA47" s="23">
        <f t="shared" ca="1" si="10"/>
        <v>689.01219999999739</v>
      </c>
      <c r="AB47" s="23">
        <f t="shared" ca="1" si="10"/>
        <v>1024.1037000000069</v>
      </c>
      <c r="AC47" s="23">
        <f t="shared" ca="1" si="10"/>
        <v>1003.4349999999977</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2.9999998878338374E-4</v>
      </c>
      <c r="J48" s="23">
        <f t="shared" ca="1" si="9"/>
        <v>-5.6199999991804361E-2</v>
      </c>
      <c r="K48" s="23">
        <f t="shared" ca="1" si="9"/>
        <v>-4.6635999999925843</v>
      </c>
      <c r="L48" s="23">
        <f t="shared" ca="1" si="9"/>
        <v>451.95219999998881</v>
      </c>
      <c r="M48" s="23">
        <f t="shared" ca="1" si="9"/>
        <v>1254.6336000000083</v>
      </c>
      <c r="N48" s="23">
        <f t="shared" ca="1" si="9"/>
        <v>1445.7401999999747</v>
      </c>
      <c r="O48" s="23">
        <f t="shared" ca="1" si="9"/>
        <v>824.94410000000062</v>
      </c>
      <c r="P48" s="23">
        <f t="shared" ca="1" si="9"/>
        <v>739.17970000000059</v>
      </c>
      <c r="Q48" s="23">
        <f t="shared" ca="1" si="9"/>
        <v>296.10000000000218</v>
      </c>
      <c r="R48" s="23">
        <f t="shared" ca="1" si="9"/>
        <v>18.642400000000634</v>
      </c>
      <c r="S48" s="23">
        <f t="shared" ca="1" si="9"/>
        <v>4.4884000000020023</v>
      </c>
      <c r="T48" s="23">
        <f t="shared" ca="1" si="9"/>
        <v>210.92370000000301</v>
      </c>
      <c r="U48" s="23">
        <f t="shared" ca="1" si="9"/>
        <v>211.4899000000114</v>
      </c>
      <c r="V48" s="23">
        <f t="shared" ca="1" si="9"/>
        <v>37.693899999998393</v>
      </c>
      <c r="W48" s="23">
        <f t="shared" ca="1" si="9"/>
        <v>96.216300000000047</v>
      </c>
      <c r="X48" s="23">
        <f t="shared" ca="1" si="9"/>
        <v>-98.639899999980116</v>
      </c>
      <c r="Y48" s="23">
        <f t="shared" ca="1" si="9"/>
        <v>434.84500000000116</v>
      </c>
      <c r="Z48" s="23">
        <f t="shared" ca="1" si="10"/>
        <v>323.53290000001289</v>
      </c>
      <c r="AA48" s="23">
        <f t="shared" ca="1" si="10"/>
        <v>177.52480000000287</v>
      </c>
      <c r="AB48" s="23">
        <f t="shared" ca="1" si="10"/>
        <v>351.33990000000267</v>
      </c>
      <c r="AC48" s="23">
        <f t="shared" ca="1" si="10"/>
        <v>381.09050000001298</v>
      </c>
    </row>
    <row r="49" spans="8:29">
      <c r="H49" s="19" t="s">
        <v>18</v>
      </c>
      <c r="I49" s="23">
        <f t="shared" ca="1" si="11"/>
        <v>-2.2883678411744768E-5</v>
      </c>
      <c r="J49" s="23">
        <f t="shared" ca="1" si="9"/>
        <v>-2.252851072626072E-5</v>
      </c>
      <c r="K49" s="23">
        <f t="shared" ca="1" si="9"/>
        <v>-3.2019617265177658E-5</v>
      </c>
      <c r="L49" s="23">
        <f t="shared" ca="1" si="9"/>
        <v>5.319207510672868</v>
      </c>
      <c r="M49" s="23">
        <f t="shared" ca="1" si="9"/>
        <v>0.47815078565133717</v>
      </c>
      <c r="N49" s="23">
        <f t="shared" ca="1" si="9"/>
        <v>-1.2457620097507061E-2</v>
      </c>
      <c r="O49" s="23">
        <f t="shared" ca="1" si="9"/>
        <v>-2.779539748747311</v>
      </c>
      <c r="P49" s="23">
        <f t="shared" ca="1" si="9"/>
        <v>1.5981888745602646</v>
      </c>
      <c r="Q49" s="23">
        <f t="shared" ca="1" si="9"/>
        <v>1.347406840443</v>
      </c>
      <c r="R49" s="23">
        <f t="shared" ca="1" si="9"/>
        <v>10.76351420448907</v>
      </c>
      <c r="S49" s="23">
        <f t="shared" ca="1" si="9"/>
        <v>-52.595976069922017</v>
      </c>
      <c r="T49" s="23">
        <f t="shared" ca="1" si="9"/>
        <v>-795.83768104147521</v>
      </c>
      <c r="U49" s="23">
        <f t="shared" ca="1" si="9"/>
        <v>-733.42271995339934</v>
      </c>
      <c r="V49" s="23">
        <f t="shared" ca="1" si="9"/>
        <v>-1212.1392665644607</v>
      </c>
      <c r="W49" s="23">
        <f t="shared" ca="1" si="9"/>
        <v>-1531.3127341956269</v>
      </c>
      <c r="X49" s="23">
        <f t="shared" ca="1" si="9"/>
        <v>-873.80738934592318</v>
      </c>
      <c r="Y49" s="23">
        <f t="shared" ca="1" si="9"/>
        <v>-760.64550799612243</v>
      </c>
      <c r="Z49" s="23">
        <f t="shared" ca="1" si="10"/>
        <v>-953.80469509651994</v>
      </c>
      <c r="AA49" s="23">
        <f t="shared" ca="1" si="10"/>
        <v>-748.31355167378842</v>
      </c>
      <c r="AB49" s="23">
        <f t="shared" ca="1" si="10"/>
        <v>-328.2450323983353</v>
      </c>
      <c r="AC49" s="23">
        <f t="shared" ca="1" si="10"/>
        <v>-523.86072385499028</v>
      </c>
    </row>
    <row r="50" spans="8:29">
      <c r="H50" s="19" t="s">
        <v>28</v>
      </c>
      <c r="I50" s="23">
        <f t="shared" ca="1" si="11"/>
        <v>-3.1300000046030618E-5</v>
      </c>
      <c r="J50" s="23">
        <f t="shared" ca="1" si="9"/>
        <v>-9.9999999747524271E-7</v>
      </c>
      <c r="K50" s="23">
        <f t="shared" ca="1" si="9"/>
        <v>-9.9999999747524271E-7</v>
      </c>
      <c r="L50" s="23">
        <f t="shared" ca="1" si="9"/>
        <v>-4.1842133953196026E-6</v>
      </c>
      <c r="M50" s="23">
        <f t="shared" ca="1" si="9"/>
        <v>-4.3157371294455515E-6</v>
      </c>
      <c r="N50" s="23">
        <f t="shared" ca="1" si="9"/>
        <v>-4.3820221833357209E-6</v>
      </c>
      <c r="O50" s="23">
        <f t="shared" ca="1" si="9"/>
        <v>-4.4620436057130064E-6</v>
      </c>
      <c r="P50" s="23">
        <f t="shared" ca="1" si="9"/>
        <v>-5.4785979983762445E-6</v>
      </c>
      <c r="Q50" s="23">
        <f t="shared" ca="1" si="9"/>
        <v>-4.9287067014347485E-6</v>
      </c>
      <c r="R50" s="23">
        <f t="shared" ca="1" si="9"/>
        <v>-6.4116512987766328E-6</v>
      </c>
      <c r="S50" s="23">
        <f t="shared" ca="1" si="9"/>
        <v>-22.880645644384103</v>
      </c>
      <c r="T50" s="23">
        <f t="shared" ca="1" si="9"/>
        <v>-8.0431710360656439</v>
      </c>
      <c r="U50" s="23">
        <f t="shared" ca="1" si="9"/>
        <v>-0.80071068350088126</v>
      </c>
      <c r="V50" s="23">
        <f t="shared" ca="1" si="9"/>
        <v>-36.216131488135403</v>
      </c>
      <c r="W50" s="23">
        <f t="shared" ca="1" si="9"/>
        <v>-5.3587095455197868</v>
      </c>
      <c r="X50" s="23">
        <f t="shared" ca="1" si="9"/>
        <v>-25.947489041312991</v>
      </c>
      <c r="Y50" s="23">
        <f t="shared" ca="1" si="9"/>
        <v>-0.40526466030172514</v>
      </c>
      <c r="Z50" s="23">
        <f t="shared" ca="1" si="10"/>
        <v>15.889950084529346</v>
      </c>
      <c r="AA50" s="23">
        <f t="shared" ca="1" si="10"/>
        <v>6.2665499999999952</v>
      </c>
      <c r="AB50" s="23">
        <f t="shared" ca="1" si="10"/>
        <v>5.7026200000000244</v>
      </c>
      <c r="AC50" s="23">
        <f t="shared" ca="1" si="10"/>
        <v>-3.5005500000009988</v>
      </c>
    </row>
    <row r="51" spans="8:29">
      <c r="H51" s="19" t="s">
        <v>62</v>
      </c>
      <c r="I51" s="23">
        <f t="shared" ca="1" si="11"/>
        <v>-2.6486156002647476E-5</v>
      </c>
      <c r="J51" s="23">
        <f t="shared" ca="1" si="9"/>
        <v>-2.5717206099784562E-5</v>
      </c>
      <c r="K51" s="23">
        <f t="shared" ca="1" si="9"/>
        <v>-2.9034462372123926E-5</v>
      </c>
      <c r="L51" s="23">
        <f t="shared" ca="1" si="9"/>
        <v>-1.0287985364485195</v>
      </c>
      <c r="M51" s="23">
        <f t="shared" ca="1" si="9"/>
        <v>-0.84440705082189993</v>
      </c>
      <c r="N51" s="23">
        <f t="shared" ca="1" si="9"/>
        <v>-1.6775409860045727</v>
      </c>
      <c r="O51" s="23">
        <f t="shared" ca="1" si="9"/>
        <v>-3.5196148244969123</v>
      </c>
      <c r="P51" s="23">
        <f t="shared" ca="1" si="9"/>
        <v>-2.5394745515537807</v>
      </c>
      <c r="Q51" s="23">
        <f t="shared" ca="1" si="9"/>
        <v>9.1653831894528253</v>
      </c>
      <c r="R51" s="23">
        <f t="shared" ca="1" si="9"/>
        <v>8.6703927959939477</v>
      </c>
      <c r="S51" s="23">
        <f t="shared" ca="1" si="9"/>
        <v>-13.243061068401488</v>
      </c>
      <c r="T51" s="23">
        <f t="shared" ca="1" si="9"/>
        <v>-30.016435081120733</v>
      </c>
      <c r="U51" s="23">
        <f t="shared" ca="1" si="9"/>
        <v>-46.878649583007132</v>
      </c>
      <c r="V51" s="23">
        <f t="shared" ca="1" si="9"/>
        <v>-81.633192446629806</v>
      </c>
      <c r="W51" s="23">
        <f t="shared" ca="1" si="9"/>
        <v>-141.01801605992148</v>
      </c>
      <c r="X51" s="23">
        <f t="shared" ca="1" si="9"/>
        <v>-135.71265671246215</v>
      </c>
      <c r="Y51" s="23">
        <f t="shared" ca="1" si="9"/>
        <v>-282.88607501920762</v>
      </c>
      <c r="Z51" s="23">
        <f t="shared" ca="1" si="10"/>
        <v>-321.1746614091814</v>
      </c>
      <c r="AA51" s="23">
        <f t="shared" ca="1" si="10"/>
        <v>-662.9392057167147</v>
      </c>
      <c r="AB51" s="23">
        <f t="shared" ca="1" si="10"/>
        <v>-919.34502717856901</v>
      </c>
      <c r="AC51" s="23">
        <f t="shared" ca="1" si="10"/>
        <v>-689.57444825591904</v>
      </c>
    </row>
    <row r="52" spans="8:29">
      <c r="H52" s="19" t="s">
        <v>61</v>
      </c>
      <c r="I52" s="23">
        <f t="shared" ca="1" si="11"/>
        <v>-0.70013900000412832</v>
      </c>
      <c r="J52" s="23">
        <f t="shared" ca="1" si="9"/>
        <v>-54.434320999996999</v>
      </c>
      <c r="K52" s="23">
        <f t="shared" ca="1" si="9"/>
        <v>-17.335114000003159</v>
      </c>
      <c r="L52" s="23">
        <f t="shared" ca="1" si="9"/>
        <v>-97.622049999998126</v>
      </c>
      <c r="M52" s="23">
        <f t="shared" ca="1" si="9"/>
        <v>-1282.3496960000011</v>
      </c>
      <c r="N52" s="23">
        <f t="shared" ca="1" si="9"/>
        <v>-1375.221273000001</v>
      </c>
      <c r="O52" s="23">
        <f t="shared" ca="1" si="9"/>
        <v>-1336.1524679999984</v>
      </c>
      <c r="P52" s="23">
        <f t="shared" ca="1" si="9"/>
        <v>-932.58568899999773</v>
      </c>
      <c r="Q52" s="23">
        <f t="shared" ca="1" si="9"/>
        <v>-906.14989500000047</v>
      </c>
      <c r="R52" s="23">
        <f t="shared" ca="1" si="9"/>
        <v>-731.51976500000092</v>
      </c>
      <c r="S52" s="23">
        <f t="shared" ca="1" si="9"/>
        <v>1550.7135400000006</v>
      </c>
      <c r="T52" s="23">
        <f t="shared" ca="1" si="9"/>
        <v>2670.5696250000001</v>
      </c>
      <c r="U52" s="23">
        <f t="shared" ca="1" si="9"/>
        <v>2782.650512999995</v>
      </c>
      <c r="V52" s="23">
        <f t="shared" ca="1" si="9"/>
        <v>3308.6029149999977</v>
      </c>
      <c r="W52" s="23">
        <f t="shared" ca="1" si="9"/>
        <v>4447.9494499999983</v>
      </c>
      <c r="X52" s="23">
        <f t="shared" ca="1" si="9"/>
        <v>3218.2488340000018</v>
      </c>
      <c r="Y52" s="23">
        <f t="shared" ca="1" si="9"/>
        <v>4807.697476000003</v>
      </c>
      <c r="Z52" s="23">
        <f t="shared" ca="1" si="10"/>
        <v>4405.7427089999983</v>
      </c>
      <c r="AA52" s="23">
        <f t="shared" ca="1" si="10"/>
        <v>3301.3664899999985</v>
      </c>
      <c r="AB52" s="23">
        <f t="shared" ca="1" si="10"/>
        <v>4517.8719489999967</v>
      </c>
      <c r="AC52" s="23">
        <f t="shared" ca="1" si="10"/>
        <v>3364.2055240000063</v>
      </c>
    </row>
    <row r="53" spans="8:29">
      <c r="H53" s="19" t="s">
        <v>65</v>
      </c>
      <c r="I53" s="23">
        <f t="shared" ca="1" si="11"/>
        <v>-2.0169575873296708E-4</v>
      </c>
      <c r="J53" s="23">
        <f t="shared" ca="1" si="9"/>
        <v>-3.2190291312872432E-4</v>
      </c>
      <c r="K53" s="23">
        <f t="shared" ca="1" si="9"/>
        <v>4.3776739355962491E-2</v>
      </c>
      <c r="L53" s="23">
        <f t="shared" ca="1" si="9"/>
        <v>-6.1433779168946785</v>
      </c>
      <c r="M53" s="23">
        <f t="shared" ca="1" si="9"/>
        <v>-18.658269175179157</v>
      </c>
      <c r="N53" s="23">
        <f t="shared" ca="1" si="9"/>
        <v>-18.144325496148667</v>
      </c>
      <c r="O53" s="23">
        <f t="shared" ca="1" si="9"/>
        <v>-16.266352760227164</v>
      </c>
      <c r="P53" s="23">
        <f t="shared" ca="1" si="9"/>
        <v>-462.50692237594194</v>
      </c>
      <c r="Q53" s="23">
        <f t="shared" ca="1" si="9"/>
        <v>-570.4958152403342</v>
      </c>
      <c r="R53" s="23">
        <f t="shared" ca="1" si="9"/>
        <v>-547.45810281022568</v>
      </c>
      <c r="S53" s="23">
        <f t="shared" ca="1" si="9"/>
        <v>-655.90532954168157</v>
      </c>
      <c r="T53" s="23">
        <f t="shared" ca="1" si="9"/>
        <v>-3694.5614038366621</v>
      </c>
      <c r="U53" s="23">
        <f t="shared" ca="1" si="9"/>
        <v>-3153.0236962591734</v>
      </c>
      <c r="V53" s="23">
        <f t="shared" ca="1" si="9"/>
        <v>-2597.2626900149189</v>
      </c>
      <c r="W53" s="23">
        <f t="shared" ca="1" si="9"/>
        <v>-5257.2604012375814</v>
      </c>
      <c r="X53" s="23">
        <f t="shared" ca="1" si="9"/>
        <v>-4035.8746294071752</v>
      </c>
      <c r="Y53" s="23">
        <f t="shared" ca="1" si="9"/>
        <v>-4250.0184884283808</v>
      </c>
      <c r="Z53" s="23">
        <f t="shared" ca="1" si="10"/>
        <v>-3869.9284217862296</v>
      </c>
      <c r="AA53" s="23">
        <f t="shared" ca="1" si="10"/>
        <v>-3847.8081325384555</v>
      </c>
      <c r="AB53" s="23">
        <f t="shared" ca="1" si="10"/>
        <v>-3365.9920918283606</v>
      </c>
      <c r="AC53" s="23">
        <f t="shared" ca="1" si="10"/>
        <v>-3292.4918327744817</v>
      </c>
    </row>
    <row r="54" spans="8:29">
      <c r="H54" s="19" t="s">
        <v>64</v>
      </c>
      <c r="I54" s="23">
        <f t="shared" ca="1" si="11"/>
        <v>4.0337485188501887E-5</v>
      </c>
      <c r="J54" s="23">
        <f t="shared" ca="1" si="9"/>
        <v>-3.2994432331179269E-5</v>
      </c>
      <c r="K54" s="23">
        <f t="shared" ca="1" si="9"/>
        <v>-1.2330607205512933E-5</v>
      </c>
      <c r="L54" s="23">
        <f t="shared" ca="1" si="9"/>
        <v>-3.4310774935875088E-5</v>
      </c>
      <c r="M54" s="23">
        <f t="shared" ca="1" si="9"/>
        <v>-5.2745534048881382E-5</v>
      </c>
      <c r="N54" s="23">
        <f t="shared" ca="1" si="9"/>
        <v>6.1496730413637124E-3</v>
      </c>
      <c r="O54" s="23">
        <f t="shared" ca="1" si="9"/>
        <v>16.250336831864843</v>
      </c>
      <c r="P54" s="23">
        <f t="shared" ca="1" si="9"/>
        <v>450.52149662707234</v>
      </c>
      <c r="Q54" s="23">
        <f t="shared" ca="1" si="9"/>
        <v>560.30558827757704</v>
      </c>
      <c r="R54" s="23">
        <f t="shared" ca="1" si="9"/>
        <v>572.23884544117391</v>
      </c>
      <c r="S54" s="23">
        <f t="shared" ca="1" si="9"/>
        <v>-234.25947711684421</v>
      </c>
      <c r="T54" s="23">
        <f t="shared" ca="1" si="9"/>
        <v>1038.3418452051301</v>
      </c>
      <c r="U54" s="23">
        <f t="shared" ca="1" si="9"/>
        <v>256.01766453062373</v>
      </c>
      <c r="V54" s="23">
        <f t="shared" ca="1" si="9"/>
        <v>249.18479262887195</v>
      </c>
      <c r="W54" s="23">
        <f t="shared" ca="1" si="9"/>
        <v>1936.801020312836</v>
      </c>
      <c r="X54" s="23">
        <f t="shared" ca="1" si="9"/>
        <v>1251.9622806300795</v>
      </c>
      <c r="Y54" s="23">
        <f t="shared" ca="1" si="9"/>
        <v>-690.80353538200143</v>
      </c>
      <c r="Z54" s="23">
        <f t="shared" ca="1" si="10"/>
        <v>-295.55619639760698</v>
      </c>
      <c r="AA54" s="23">
        <f t="shared" ca="1" si="10"/>
        <v>1024.6162428427851</v>
      </c>
      <c r="AB54" s="23">
        <f t="shared" ca="1" si="10"/>
        <v>-1136.727635468058</v>
      </c>
      <c r="AC54" s="23">
        <f t="shared" ca="1" si="10"/>
        <v>-137.11966339425999</v>
      </c>
    </row>
    <row r="55" spans="8:29">
      <c r="H55" s="19" t="s">
        <v>32</v>
      </c>
      <c r="I55" s="23">
        <f t="shared" ca="1" si="11"/>
        <v>1.4969149977730467E-3</v>
      </c>
      <c r="J55" s="23">
        <f t="shared" ca="1" si="9"/>
        <v>0.38514367743124467</v>
      </c>
      <c r="K55" s="23">
        <f t="shared" ca="1" si="9"/>
        <v>-0.22753049603011277</v>
      </c>
      <c r="L55" s="23">
        <f t="shared" ca="1" si="9"/>
        <v>-3.6228559219828185</v>
      </c>
      <c r="M55" s="23">
        <f t="shared" ca="1" si="9"/>
        <v>-0.12475262278994137</v>
      </c>
      <c r="N55" s="23">
        <f t="shared" ca="1" si="9"/>
        <v>0.99599264559839185</v>
      </c>
      <c r="O55" s="23">
        <f t="shared" ca="1" si="9"/>
        <v>-4.0143469574269943</v>
      </c>
      <c r="P55" s="23">
        <f t="shared" ca="1" si="9"/>
        <v>5.5746977306540657E-2</v>
      </c>
      <c r="Q55" s="23">
        <f t="shared" ca="1" si="9"/>
        <v>0.95307854232297018</v>
      </c>
      <c r="R55" s="23">
        <f t="shared" ca="1" si="9"/>
        <v>10.363559335977925</v>
      </c>
      <c r="S55" s="23">
        <f t="shared" ca="1" si="9"/>
        <v>-498.06501023011788</v>
      </c>
      <c r="T55" s="23">
        <f t="shared" ca="1" si="9"/>
        <v>-346.19300430036401</v>
      </c>
      <c r="U55" s="23">
        <f t="shared" ca="1" si="9"/>
        <v>-315.32316872493016</v>
      </c>
      <c r="V55" s="23">
        <f t="shared" ca="1" si="9"/>
        <v>-308.87532710378673</v>
      </c>
      <c r="W55" s="23">
        <f t="shared" ca="1" si="9"/>
        <v>280.87957201489144</v>
      </c>
      <c r="X55" s="23">
        <f t="shared" ca="1" si="9"/>
        <v>-147.85585529372474</v>
      </c>
      <c r="Y55" s="23">
        <f t="shared" ca="1" si="9"/>
        <v>-148.84229574144956</v>
      </c>
      <c r="Z55" s="23">
        <f t="shared" ca="1" si="10"/>
        <v>-133.85970362103399</v>
      </c>
      <c r="AA55" s="23">
        <f t="shared" ca="1" si="10"/>
        <v>-726.80889966693576</v>
      </c>
      <c r="AB55" s="23">
        <f t="shared" ca="1" si="10"/>
        <v>-694.11546519540752</v>
      </c>
      <c r="AC55" s="23">
        <f t="shared" ca="1" si="10"/>
        <v>-833.80587601806656</v>
      </c>
    </row>
    <row r="56" spans="8:29">
      <c r="H56" s="19" t="s">
        <v>69</v>
      </c>
      <c r="I56" s="23">
        <f t="shared" ca="1" si="11"/>
        <v>0.54303260000001075</v>
      </c>
      <c r="J56" s="23">
        <f t="shared" ca="1" si="9"/>
        <v>1.2481211000000059</v>
      </c>
      <c r="K56" s="23">
        <f t="shared" ca="1" si="9"/>
        <v>0.19916464225139663</v>
      </c>
      <c r="L56" s="23">
        <f t="shared" ca="1" si="9"/>
        <v>-32.347829998652742</v>
      </c>
      <c r="M56" s="23">
        <f t="shared" ca="1" si="9"/>
        <v>-91.312335466038348</v>
      </c>
      <c r="N56" s="23">
        <f t="shared" ca="1" si="9"/>
        <v>-58.357605652304301</v>
      </c>
      <c r="O56" s="23">
        <f t="shared" ca="1" si="9"/>
        <v>-282.7017194260925</v>
      </c>
      <c r="P56" s="23">
        <f t="shared" ca="1" si="9"/>
        <v>-126.06274172430676</v>
      </c>
      <c r="Q56" s="23">
        <f t="shared" ca="1" si="9"/>
        <v>84.268420387921651</v>
      </c>
      <c r="R56" s="23">
        <f t="shared" ca="1" si="9"/>
        <v>188.66360442832047</v>
      </c>
      <c r="S56" s="23">
        <f t="shared" ca="1" si="9"/>
        <v>-1195.2120682899485</v>
      </c>
      <c r="T56" s="23">
        <f t="shared" ca="1" si="9"/>
        <v>-142.96720275236294</v>
      </c>
      <c r="U56" s="23">
        <f t="shared" ca="1" si="9"/>
        <v>-290.43542636502025</v>
      </c>
      <c r="V56" s="23">
        <f t="shared" ca="1" si="9"/>
        <v>-520.70229932104576</v>
      </c>
      <c r="W56" s="23">
        <f t="shared" ca="1" si="9"/>
        <v>-277.35034467678634</v>
      </c>
      <c r="X56" s="23">
        <f t="shared" ca="1" si="9"/>
        <v>-426.74317493497801</v>
      </c>
      <c r="Y56" s="23">
        <f t="shared" ca="1" si="9"/>
        <v>-619.52848549416558</v>
      </c>
      <c r="Z56" s="23">
        <f t="shared" ca="1" si="10"/>
        <v>-628.89553000202613</v>
      </c>
      <c r="AA56" s="23">
        <f t="shared" ca="1" si="10"/>
        <v>774.11543371612424</v>
      </c>
      <c r="AB56" s="23">
        <f t="shared" ca="1" si="10"/>
        <v>878.26469164429909</v>
      </c>
      <c r="AC56" s="23">
        <f t="shared" ca="1" si="10"/>
        <v>752.00599601777503</v>
      </c>
    </row>
    <row r="57" spans="8:29">
      <c r="H57" s="19" t="s">
        <v>52</v>
      </c>
      <c r="I57" s="23">
        <f t="shared" ca="1" si="11"/>
        <v>-3.526729999983047E-4</v>
      </c>
      <c r="J57" s="23">
        <f t="shared" ca="1" si="9"/>
        <v>1.7870540000046731E-3</v>
      </c>
      <c r="K57" s="23">
        <f t="shared" ca="1" si="9"/>
        <v>-0.12172945300019933</v>
      </c>
      <c r="L57" s="23">
        <f t="shared" ca="1" si="9"/>
        <v>-1.8190237449998961</v>
      </c>
      <c r="M57" s="23">
        <f t="shared" ca="1" si="9"/>
        <v>1.0309140600000433</v>
      </c>
      <c r="N57" s="23">
        <f t="shared" ca="1" si="9"/>
        <v>3.6108962699998983</v>
      </c>
      <c r="O57" s="23">
        <f t="shared" ca="1" si="9"/>
        <v>-0.66883406999994577</v>
      </c>
      <c r="P57" s="23">
        <f t="shared" ca="1" si="9"/>
        <v>1.4707407500000045</v>
      </c>
      <c r="Q57" s="23">
        <f t="shared" ca="1" si="9"/>
        <v>4.5238485399998467</v>
      </c>
      <c r="R57" s="23">
        <f t="shared" ca="1" si="9"/>
        <v>-0.8772843699990176</v>
      </c>
      <c r="S57" s="23">
        <f t="shared" ca="1" si="9"/>
        <v>-11.222897230000058</v>
      </c>
      <c r="T57" s="23">
        <f t="shared" ca="1" si="9"/>
        <v>8.2014947999990682</v>
      </c>
      <c r="U57" s="23">
        <f t="shared" ca="1" si="9"/>
        <v>8.9507592600010639</v>
      </c>
      <c r="V57" s="23">
        <f t="shared" ca="1" si="9"/>
        <v>9.2834799999991446E-2</v>
      </c>
      <c r="W57" s="23">
        <f t="shared" ca="1" si="9"/>
        <v>-2.7275245000000723</v>
      </c>
      <c r="X57" s="23">
        <f t="shared" ca="1" si="9"/>
        <v>-14.436147900000151</v>
      </c>
      <c r="Y57" s="23">
        <f t="shared" ca="1" si="9"/>
        <v>3.2918432000010398</v>
      </c>
      <c r="Z57" s="23">
        <f t="shared" ca="1" si="10"/>
        <v>-6.8914190000008375</v>
      </c>
      <c r="AA57" s="23">
        <f t="shared" ca="1" si="10"/>
        <v>6.1641168999999536</v>
      </c>
      <c r="AB57" s="23">
        <f t="shared" ca="1" si="10"/>
        <v>3.1714953999999125</v>
      </c>
      <c r="AC57" s="23">
        <f t="shared" ca="1" si="10"/>
        <v>19.101349899998922</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1.8858680936659766E-3</v>
      </c>
      <c r="J59" s="23">
        <f t="shared" ca="1" si="12"/>
        <v>0.48509794966591357</v>
      </c>
      <c r="K59" s="23">
        <f t="shared" ca="1" si="12"/>
        <v>-0.28657113411389901</v>
      </c>
      <c r="L59" s="23">
        <f t="shared" ca="1" si="12"/>
        <v>-4.4895229344170673</v>
      </c>
      <c r="M59" s="23">
        <f t="shared" ca="1" si="12"/>
        <v>-0.23061640045187914</v>
      </c>
      <c r="N59" s="23">
        <f t="shared" ca="1" si="12"/>
        <v>1.2544537350298697</v>
      </c>
      <c r="O59" s="23">
        <f t="shared" ca="1" si="12"/>
        <v>-5.0560914592900872</v>
      </c>
      <c r="P59" s="23">
        <f t="shared" ca="1" si="12"/>
        <v>7.021461581396693E-2</v>
      </c>
      <c r="Q59" s="23">
        <f t="shared" ca="1" si="12"/>
        <v>1.1885637973188352</v>
      </c>
      <c r="R59" s="23">
        <f t="shared" ca="1" si="12"/>
        <v>12.793311507927001</v>
      </c>
      <c r="S59" s="23">
        <f t="shared" ca="1" si="12"/>
        <v>-614.86748808957179</v>
      </c>
      <c r="T59" s="23">
        <f t="shared" ca="1" si="12"/>
        <v>-427.36877156972707</v>
      </c>
      <c r="U59" s="23">
        <f t="shared" ca="1" si="12"/>
        <v>-389.23417385174571</v>
      </c>
      <c r="V59" s="23">
        <f t="shared" ca="1" si="12"/>
        <v>-381.31638751888499</v>
      </c>
      <c r="W59" s="23">
        <f t="shared" ca="1" si="12"/>
        <v>346.78626963808438</v>
      </c>
      <c r="X59" s="23">
        <f t="shared" ca="1" si="12"/>
        <v>-182.45232189019043</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-183.2513030262844</v>
      </c>
      <c r="Z59" s="23">
        <f t="shared" ca="1" si="13"/>
        <v>-167.09393225991062</v>
      </c>
      <c r="AA59" s="23">
        <f t="shared" ca="1" si="13"/>
        <v>-895.67452968965608</v>
      </c>
      <c r="AB59" s="23">
        <f t="shared" ca="1" si="13"/>
        <v>-860.2935894784332</v>
      </c>
      <c r="AC59" s="23">
        <f t="shared" ca="1" si="13"/>
        <v>-1025.8034112848891</v>
      </c>
    </row>
    <row r="60" spans="8:29">
      <c r="H60" s="19" t="s">
        <v>68</v>
      </c>
      <c r="I60" s="23">
        <f t="shared" ca="1" si="12"/>
        <v>-7.2499999902220225E-5</v>
      </c>
      <c r="J60" s="23">
        <f t="shared" ca="1" si="12"/>
        <v>1.3699999999516876E-4</v>
      </c>
      <c r="K60" s="23">
        <f t="shared" ca="1" si="12"/>
        <v>6.9109331702811971E-2</v>
      </c>
      <c r="L60" s="23">
        <f t="shared" ca="1" si="12"/>
        <v>-54.793142253620317</v>
      </c>
      <c r="M60" s="23">
        <f t="shared" ca="1" si="12"/>
        <v>-120.96106098422479</v>
      </c>
      <c r="N60" s="23">
        <f t="shared" ca="1" si="12"/>
        <v>-89.405272442409114</v>
      </c>
      <c r="O60" s="23">
        <f t="shared" ca="1" si="12"/>
        <v>-380.31416867022654</v>
      </c>
      <c r="P60" s="23">
        <f t="shared" ca="1" si="12"/>
        <v>-139.20003480616833</v>
      </c>
      <c r="Q60" s="23">
        <f t="shared" ca="1" si="12"/>
        <v>135.72475951254091</v>
      </c>
      <c r="R60" s="23">
        <f t="shared" ca="1" si="12"/>
        <v>288.85392789308935</v>
      </c>
      <c r="S60" s="23">
        <f t="shared" ca="1" si="12"/>
        <v>-1805.6661247696193</v>
      </c>
      <c r="T60" s="23">
        <f t="shared" ca="1" si="12"/>
        <v>-235.01174598556463</v>
      </c>
      <c r="U60" s="23">
        <f t="shared" ca="1" si="12"/>
        <v>-508.12619413221182</v>
      </c>
      <c r="V60" s="23">
        <f t="shared" ca="1" si="12"/>
        <v>-747.39280798760046</v>
      </c>
      <c r="W60" s="23">
        <f t="shared" ca="1" si="12"/>
        <v>-584.17715546351064</v>
      </c>
      <c r="X60" s="23">
        <f t="shared" ca="1" si="12"/>
        <v>-1036.9141533492784</v>
      </c>
      <c r="Y60" s="23">
        <f t="shared" ca="1" si="13"/>
        <v>-1164.1855618541849</v>
      </c>
      <c r="Z60" s="23">
        <f t="shared" ca="1" si="13"/>
        <v>-1186.1157826317776</v>
      </c>
      <c r="AA60" s="23">
        <f t="shared" ca="1" si="13"/>
        <v>745.84484602781959</v>
      </c>
      <c r="AB60" s="23">
        <f t="shared" ca="1" si="13"/>
        <v>967.26639916610293</v>
      </c>
      <c r="AC60" s="23">
        <f t="shared" ca="1" si="13"/>
        <v>737.9260918208347</v>
      </c>
    </row>
    <row r="61" spans="8:29">
      <c r="H61" s="19" t="s">
        <v>72</v>
      </c>
      <c r="I61" s="23">
        <f t="shared" ca="1" si="12"/>
        <v>-4.248740000178941E-4</v>
      </c>
      <c r="J61" s="23">
        <f t="shared" ca="1" si="12"/>
        <v>1.762359999901264E-3</v>
      </c>
      <c r="K61" s="23">
        <f t="shared" ca="1" si="12"/>
        <v>-0.14571641100019406</v>
      </c>
      <c r="L61" s="23">
        <f t="shared" ca="1" si="12"/>
        <v>-2.1832687960001209</v>
      </c>
      <c r="M61" s="23">
        <f t="shared" ca="1" si="12"/>
        <v>1.228866706000133</v>
      </c>
      <c r="N61" s="23">
        <f t="shared" ca="1" si="12"/>
        <v>4.342420589999989</v>
      </c>
      <c r="O61" s="23">
        <f t="shared" ca="1" si="12"/>
        <v>-0.80280088000006344</v>
      </c>
      <c r="P61" s="23">
        <f t="shared" ca="1" si="12"/>
        <v>1.7652625499999886</v>
      </c>
      <c r="Q61" s="23">
        <f t="shared" ca="1" si="12"/>
        <v>5.2933429699999692</v>
      </c>
      <c r="R61" s="23">
        <f t="shared" ca="1" si="12"/>
        <v>-0.9165967000000137</v>
      </c>
      <c r="S61" s="23">
        <f t="shared" ca="1" si="12"/>
        <v>-12.947261300000036</v>
      </c>
      <c r="T61" s="23">
        <f t="shared" ca="1" si="12"/>
        <v>9.3208549000000858</v>
      </c>
      <c r="U61" s="23">
        <f t="shared" ca="1" si="12"/>
        <v>10.698572399999989</v>
      </c>
      <c r="V61" s="23">
        <f t="shared" ca="1" si="12"/>
        <v>-4.7862400001008609E-2</v>
      </c>
      <c r="W61" s="23">
        <f t="shared" ca="1" si="12"/>
        <v>-3.0699707999997372</v>
      </c>
      <c r="X61" s="23">
        <f t="shared" ca="1" si="12"/>
        <v>-17.326739800000041</v>
      </c>
      <c r="Y61" s="23">
        <f t="shared" ca="1" si="13"/>
        <v>3.9509839000002103</v>
      </c>
      <c r="Z61" s="23">
        <f t="shared" ca="1" si="13"/>
        <v>-8.1992122000008294</v>
      </c>
      <c r="AA61" s="23">
        <f t="shared" ca="1" si="13"/>
        <v>7.3263191999999435</v>
      </c>
      <c r="AB61" s="23">
        <f t="shared" ca="1" si="13"/>
        <v>3.8056205000000318</v>
      </c>
      <c r="AC61" s="23">
        <f t="shared" ca="1" si="13"/>
        <v>22.927094099999294</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89214.865399999995</v>
      </c>
      <c r="D6" s="23">
        <v>85922.169150000002</v>
      </c>
      <c r="E6" s="23">
        <v>87538.818899999969</v>
      </c>
      <c r="F6" s="23">
        <v>88445.222966000001</v>
      </c>
      <c r="G6" s="23">
        <v>84927.265982624347</v>
      </c>
      <c r="H6" s="23">
        <v>80940.579890922265</v>
      </c>
      <c r="I6" s="23">
        <v>74348.990361286065</v>
      </c>
      <c r="J6" s="23">
        <v>73375.939540621388</v>
      </c>
      <c r="K6" s="23">
        <v>73733.009938904623</v>
      </c>
      <c r="L6" s="23">
        <v>75061.723132936604</v>
      </c>
      <c r="M6" s="23">
        <v>74775.959147836926</v>
      </c>
      <c r="N6" s="23">
        <v>64767.780413997563</v>
      </c>
      <c r="O6" s="23">
        <v>66999.766936446395</v>
      </c>
      <c r="P6" s="23">
        <v>66682.493231811997</v>
      </c>
      <c r="Q6" s="23">
        <v>45186.951600000008</v>
      </c>
      <c r="R6" s="23">
        <v>40957.270299999996</v>
      </c>
      <c r="S6" s="23">
        <v>33044.60809999999</v>
      </c>
      <c r="T6" s="23">
        <v>33895.666100000002</v>
      </c>
      <c r="U6" s="23">
        <v>33143.961300000003</v>
      </c>
      <c r="V6" s="23">
        <v>32612.658199999998</v>
      </c>
      <c r="W6" s="23">
        <v>31090.697800000002</v>
      </c>
    </row>
    <row r="7" spans="1:23">
      <c r="A7" s="27" t="s">
        <v>36</v>
      </c>
      <c r="B7" s="27" t="s">
        <v>67</v>
      </c>
      <c r="C7" s="23">
        <v>29743.574600000004</v>
      </c>
      <c r="D7" s="23">
        <v>29042.841199999999</v>
      </c>
      <c r="E7" s="23">
        <v>30028.789899999992</v>
      </c>
      <c r="F7" s="23">
        <v>28952.579300000001</v>
      </c>
      <c r="G7" s="23">
        <v>28800.82009999999</v>
      </c>
      <c r="H7" s="23">
        <v>28254.869900000005</v>
      </c>
      <c r="I7" s="23">
        <v>29294.930099999998</v>
      </c>
      <c r="J7" s="23">
        <v>28868.667000000001</v>
      </c>
      <c r="K7" s="23">
        <v>27515.713299999999</v>
      </c>
      <c r="L7" s="23">
        <v>26647.300300000003</v>
      </c>
      <c r="M7" s="23">
        <v>24913.975599999998</v>
      </c>
      <c r="N7" s="23">
        <v>22700.111999999997</v>
      </c>
      <c r="O7" s="23">
        <v>22163.35769999999</v>
      </c>
      <c r="P7" s="23">
        <v>22313.355800000001</v>
      </c>
      <c r="Q7" s="23">
        <v>21807.93329999999</v>
      </c>
      <c r="R7" s="23">
        <v>22161.76549999998</v>
      </c>
      <c r="S7" s="23">
        <v>20278.738000000001</v>
      </c>
      <c r="T7" s="23">
        <v>21209.067899999987</v>
      </c>
      <c r="U7" s="23">
        <v>20247.277299999998</v>
      </c>
      <c r="V7" s="23">
        <v>20596.8832</v>
      </c>
      <c r="W7" s="23">
        <v>21337.487199999989</v>
      </c>
    </row>
    <row r="8" spans="1:23">
      <c r="A8" s="27" t="s">
        <v>36</v>
      </c>
      <c r="B8" s="27" t="s">
        <v>18</v>
      </c>
      <c r="C8" s="23">
        <v>2252.4521553026161</v>
      </c>
      <c r="D8" s="23">
        <v>2252.5547547804485</v>
      </c>
      <c r="E8" s="23">
        <v>2016.8116752654396</v>
      </c>
      <c r="F8" s="23">
        <v>772.11763816781115</v>
      </c>
      <c r="G8" s="23">
        <v>756.56740063728978</v>
      </c>
      <c r="H8" s="23">
        <v>755.91841777422746</v>
      </c>
      <c r="I8" s="23">
        <v>763.9037593319697</v>
      </c>
      <c r="J8" s="23">
        <v>821.52841618045693</v>
      </c>
      <c r="K8" s="23">
        <v>758.94432068478648</v>
      </c>
      <c r="L8" s="23">
        <v>798.80243148297779</v>
      </c>
      <c r="M8" s="23">
        <v>881.89512054581394</v>
      </c>
      <c r="N8" s="23">
        <v>3783.5791741828366</v>
      </c>
      <c r="O8" s="23">
        <v>3898.3723244576149</v>
      </c>
      <c r="P8" s="23">
        <v>2555.5146424718387</v>
      </c>
      <c r="Q8" s="23">
        <v>4682.3848136171046</v>
      </c>
      <c r="R8" s="23">
        <v>2690.1413963487998</v>
      </c>
      <c r="S8" s="23">
        <v>3620.5365127752311</v>
      </c>
      <c r="T8" s="23">
        <v>4048.390495226613</v>
      </c>
      <c r="U8" s="23">
        <v>3643.9876421115564</v>
      </c>
      <c r="V8" s="23">
        <v>3741.3216631873306</v>
      </c>
      <c r="W8" s="23">
        <v>4050.834391012299</v>
      </c>
    </row>
    <row r="9" spans="1:23">
      <c r="A9" s="27" t="s">
        <v>36</v>
      </c>
      <c r="B9" s="27" t="s">
        <v>28</v>
      </c>
      <c r="C9" s="23">
        <v>979.9045903</v>
      </c>
      <c r="D9" s="23">
        <v>787.20179000000007</v>
      </c>
      <c r="E9" s="23">
        <v>797.78130299999998</v>
      </c>
      <c r="F9" s="23">
        <v>72.804016131036704</v>
      </c>
      <c r="G9" s="23">
        <v>72.804016357554602</v>
      </c>
      <c r="H9" s="23">
        <v>72.804016434600101</v>
      </c>
      <c r="I9" s="23">
        <v>73.003476542137705</v>
      </c>
      <c r="J9" s="23">
        <v>72.804017981983407</v>
      </c>
      <c r="K9" s="23">
        <v>72.804017484507312</v>
      </c>
      <c r="L9" s="23">
        <v>72.80401951905111</v>
      </c>
      <c r="M9" s="23">
        <v>95.884118066856885</v>
      </c>
      <c r="N9" s="23">
        <v>281.92311560529595</v>
      </c>
      <c r="O9" s="23">
        <v>306.1351151281404</v>
      </c>
      <c r="P9" s="23">
        <v>253.20014524630801</v>
      </c>
      <c r="Q9" s="23">
        <v>322.51921223391702</v>
      </c>
      <c r="R9" s="23">
        <v>279.982161512365</v>
      </c>
      <c r="S9" s="23">
        <v>349.95606785579503</v>
      </c>
      <c r="T9" s="23">
        <v>333.88413285082697</v>
      </c>
      <c r="U9" s="23">
        <v>301.17079999999999</v>
      </c>
      <c r="V9" s="23">
        <v>309.20648</v>
      </c>
      <c r="W9" s="23">
        <v>337.72708</v>
      </c>
    </row>
    <row r="10" spans="1:23">
      <c r="A10" s="27" t="s">
        <v>36</v>
      </c>
      <c r="B10" s="27" t="s">
        <v>62</v>
      </c>
      <c r="C10" s="23">
        <v>43.92577721318181</v>
      </c>
      <c r="D10" s="23">
        <v>47.656835000456077</v>
      </c>
      <c r="E10" s="23">
        <v>112.93910622948673</v>
      </c>
      <c r="F10" s="23">
        <v>60.666529564675756</v>
      </c>
      <c r="G10" s="23">
        <v>55.736533179262125</v>
      </c>
      <c r="H10" s="23">
        <v>70.549076052473467</v>
      </c>
      <c r="I10" s="23">
        <v>68.302333730458173</v>
      </c>
      <c r="J10" s="23">
        <v>139.44930829978296</v>
      </c>
      <c r="K10" s="23">
        <v>76.324539851993848</v>
      </c>
      <c r="L10" s="23">
        <v>122.65537158043672</v>
      </c>
      <c r="M10" s="23">
        <v>81.15541428557907</v>
      </c>
      <c r="N10" s="23">
        <v>304.76128075606954</v>
      </c>
      <c r="O10" s="23">
        <v>209.7684542409763</v>
      </c>
      <c r="P10" s="23">
        <v>212.29245758521785</v>
      </c>
      <c r="Q10" s="23">
        <v>524.72137323633956</v>
      </c>
      <c r="R10" s="23">
        <v>395.01463089744681</v>
      </c>
      <c r="S10" s="23">
        <v>966.67056484366697</v>
      </c>
      <c r="T10" s="23">
        <v>724.29668409543922</v>
      </c>
      <c r="U10" s="23">
        <v>1391.3003102768632</v>
      </c>
      <c r="V10" s="23">
        <v>1669.7316354021518</v>
      </c>
      <c r="W10" s="23">
        <v>1529.8400558412739</v>
      </c>
    </row>
    <row r="11" spans="1:23">
      <c r="A11" s="27" t="s">
        <v>36</v>
      </c>
      <c r="B11" s="27" t="s">
        <v>61</v>
      </c>
      <c r="C11" s="23">
        <v>13052.542474</v>
      </c>
      <c r="D11" s="23">
        <v>13740.351776999996</v>
      </c>
      <c r="E11" s="23">
        <v>13229.308268000001</v>
      </c>
      <c r="F11" s="23">
        <v>15204.162009999998</v>
      </c>
      <c r="G11" s="23">
        <v>16562.054345999997</v>
      </c>
      <c r="H11" s="23">
        <v>15038.382001</v>
      </c>
      <c r="I11" s="23">
        <v>15323.914698999999</v>
      </c>
      <c r="J11" s="23">
        <v>16891.398858999997</v>
      </c>
      <c r="K11" s="23">
        <v>15129.558724999997</v>
      </c>
      <c r="L11" s="23">
        <v>14516.143294999998</v>
      </c>
      <c r="M11" s="23">
        <v>13137.061985999999</v>
      </c>
      <c r="N11" s="23">
        <v>13453.883989999997</v>
      </c>
      <c r="O11" s="23">
        <v>14085.347081999998</v>
      </c>
      <c r="P11" s="23">
        <v>13565.590224999998</v>
      </c>
      <c r="Q11" s="23">
        <v>12702.943430000001</v>
      </c>
      <c r="R11" s="23">
        <v>12160.650519999996</v>
      </c>
      <c r="S11" s="23">
        <v>13358.145903999995</v>
      </c>
      <c r="T11" s="23">
        <v>11805.463381999996</v>
      </c>
      <c r="U11" s="23">
        <v>11230.744644</v>
      </c>
      <c r="V11" s="23">
        <v>10521.940290999999</v>
      </c>
      <c r="W11" s="23">
        <v>10603.97771599999</v>
      </c>
    </row>
    <row r="12" spans="1:23">
      <c r="A12" s="27" t="s">
        <v>36</v>
      </c>
      <c r="B12" s="27" t="s">
        <v>65</v>
      </c>
      <c r="C12" s="23">
        <v>27299.204197704112</v>
      </c>
      <c r="D12" s="23">
        <v>30144.498323465112</v>
      </c>
      <c r="E12" s="23">
        <v>27860.04809188754</v>
      </c>
      <c r="F12" s="23">
        <v>28643.734210529514</v>
      </c>
      <c r="G12" s="23">
        <v>31313.601825976657</v>
      </c>
      <c r="H12" s="23">
        <v>35530.835958965064</v>
      </c>
      <c r="I12" s="23">
        <v>39739.808652138017</v>
      </c>
      <c r="J12" s="23">
        <v>41582.880230497707</v>
      </c>
      <c r="K12" s="23">
        <v>44789.477579841674</v>
      </c>
      <c r="L12" s="23">
        <v>45447.121016740915</v>
      </c>
      <c r="M12" s="23">
        <v>48580.656456104225</v>
      </c>
      <c r="N12" s="23">
        <v>53288.172777281718</v>
      </c>
      <c r="O12" s="23">
        <v>51576.267444917656</v>
      </c>
      <c r="P12" s="23">
        <v>56243.091328994829</v>
      </c>
      <c r="Q12" s="23">
        <v>74022.153029340334</v>
      </c>
      <c r="R12" s="23">
        <v>80654.774236197831</v>
      </c>
      <c r="S12" s="23">
        <v>87641.834089467011</v>
      </c>
      <c r="T12" s="23">
        <v>86851.526952174783</v>
      </c>
      <c r="U12" s="23">
        <v>89260.55765103735</v>
      </c>
      <c r="V12" s="23">
        <v>88741.814897193835</v>
      </c>
      <c r="W12" s="23">
        <v>88436.861954634878</v>
      </c>
    </row>
    <row r="13" spans="1:23">
      <c r="A13" s="27" t="s">
        <v>36</v>
      </c>
      <c r="B13" s="27" t="s">
        <v>64</v>
      </c>
      <c r="C13" s="23">
        <v>15292.988054488967</v>
      </c>
      <c r="D13" s="23">
        <v>15986.334885463171</v>
      </c>
      <c r="E13" s="23">
        <v>16249.844921439617</v>
      </c>
      <c r="F13" s="23">
        <v>15574.294635387641</v>
      </c>
      <c r="G13" s="23">
        <v>14991.228654942102</v>
      </c>
      <c r="H13" s="23">
        <v>16050.760372019224</v>
      </c>
      <c r="I13" s="23">
        <v>17142.459510005858</v>
      </c>
      <c r="J13" s="23">
        <v>15525.435473586729</v>
      </c>
      <c r="K13" s="23">
        <v>16484.40496159772</v>
      </c>
      <c r="L13" s="23">
        <v>17093.295421149443</v>
      </c>
      <c r="M13" s="23">
        <v>18144.007296193002</v>
      </c>
      <c r="N13" s="23">
        <v>23372.7279976508</v>
      </c>
      <c r="O13" s="23">
        <v>24239.830447370245</v>
      </c>
      <c r="P13" s="23">
        <v>23480.616069166812</v>
      </c>
      <c r="Q13" s="23">
        <v>28827.116099864277</v>
      </c>
      <c r="R13" s="23">
        <v>32372.227336907508</v>
      </c>
      <c r="S13" s="23">
        <v>34832.463581742864</v>
      </c>
      <c r="T13" s="23">
        <v>37518.156418024242</v>
      </c>
      <c r="U13" s="23">
        <v>39789.926721946627</v>
      </c>
      <c r="V13" s="23">
        <v>43482.102987777886</v>
      </c>
      <c r="W13" s="23">
        <v>46461.250877836508</v>
      </c>
    </row>
    <row r="14" spans="1:23">
      <c r="A14" s="27" t="s">
        <v>36</v>
      </c>
      <c r="B14" s="27" t="s">
        <v>32</v>
      </c>
      <c r="C14" s="23">
        <v>173.70253237354942</v>
      </c>
      <c r="D14" s="23">
        <v>178.06749666533599</v>
      </c>
      <c r="E14" s="23">
        <v>181.081315835954</v>
      </c>
      <c r="F14" s="23">
        <v>189.4964369107569</v>
      </c>
      <c r="G14" s="23">
        <v>214.08732846377387</v>
      </c>
      <c r="H14" s="23">
        <v>204.53661856596301</v>
      </c>
      <c r="I14" s="23">
        <v>185.644779336695</v>
      </c>
      <c r="J14" s="23">
        <v>173.326641490773</v>
      </c>
      <c r="K14" s="23">
        <v>184.61771526309991</v>
      </c>
      <c r="L14" s="23">
        <v>319.29430999617392</v>
      </c>
      <c r="M14" s="23">
        <v>1090.9675545376999</v>
      </c>
      <c r="N14" s="23">
        <v>1052.2380304625619</v>
      </c>
      <c r="O14" s="23">
        <v>1650.2398853628069</v>
      </c>
      <c r="P14" s="23">
        <v>1599.7547614328428</v>
      </c>
      <c r="Q14" s="23">
        <v>2829.01295201525</v>
      </c>
      <c r="R14" s="23">
        <v>4489.4157753683448</v>
      </c>
      <c r="S14" s="23">
        <v>4390.5096933793293</v>
      </c>
      <c r="T14" s="23">
        <v>4418.8178007415063</v>
      </c>
      <c r="U14" s="23">
        <v>5999.7427639032894</v>
      </c>
      <c r="V14" s="23">
        <v>5887.5143482916301</v>
      </c>
      <c r="W14" s="23">
        <v>6825.0931755573001</v>
      </c>
    </row>
    <row r="15" spans="1:23">
      <c r="A15" s="27" t="s">
        <v>36</v>
      </c>
      <c r="B15" s="27" t="s">
        <v>69</v>
      </c>
      <c r="C15" s="23">
        <v>43.428990099999986</v>
      </c>
      <c r="D15" s="23">
        <v>45.565498599999998</v>
      </c>
      <c r="E15" s="23">
        <v>19.838163440054004</v>
      </c>
      <c r="F15" s="23">
        <v>1065.2091418452039</v>
      </c>
      <c r="G15" s="23">
        <v>4149.2342662332876</v>
      </c>
      <c r="H15" s="23">
        <v>3362.64282296087</v>
      </c>
      <c r="I15" s="23">
        <v>3598.7080993898385</v>
      </c>
      <c r="J15" s="23">
        <v>4299.8831099238168</v>
      </c>
      <c r="K15" s="23">
        <v>5592.2647266570457</v>
      </c>
      <c r="L15" s="23">
        <v>6325.0567145540326</v>
      </c>
      <c r="M15" s="23">
        <v>6587.6302691858455</v>
      </c>
      <c r="N15" s="23">
        <v>8130.4157109258676</v>
      </c>
      <c r="O15" s="23">
        <v>7536.1558641297897</v>
      </c>
      <c r="P15" s="23">
        <v>7434.2051880089084</v>
      </c>
      <c r="Q15" s="23">
        <v>8452.7784021046537</v>
      </c>
      <c r="R15" s="23">
        <v>9613.0872875366476</v>
      </c>
      <c r="S15" s="23">
        <v>12043.783537848454</v>
      </c>
      <c r="T15" s="23">
        <v>11651.844996425489</v>
      </c>
      <c r="U15" s="23">
        <v>12309.466780559987</v>
      </c>
      <c r="V15" s="23">
        <v>12008.128193877483</v>
      </c>
      <c r="W15" s="23">
        <v>13309.559943332657</v>
      </c>
    </row>
    <row r="16" spans="1:23">
      <c r="A16" s="27" t="s">
        <v>36</v>
      </c>
      <c r="B16" s="27" t="s">
        <v>52</v>
      </c>
      <c r="C16" s="23">
        <v>27.142028585999995</v>
      </c>
      <c r="D16" s="23">
        <v>41.626733615999996</v>
      </c>
      <c r="E16" s="23">
        <v>53.045390935</v>
      </c>
      <c r="F16" s="23">
        <v>89.011524202999894</v>
      </c>
      <c r="G16" s="23">
        <v>139.73348975999994</v>
      </c>
      <c r="H16" s="23">
        <v>185.07768057999999</v>
      </c>
      <c r="I16" s="23">
        <v>214.03080337999987</v>
      </c>
      <c r="J16" s="23">
        <v>265.64882554999986</v>
      </c>
      <c r="K16" s="23">
        <v>365.62406693999992</v>
      </c>
      <c r="L16" s="23">
        <v>436.0342649699989</v>
      </c>
      <c r="M16" s="23">
        <v>545.78960097999993</v>
      </c>
      <c r="N16" s="23">
        <v>578.34625929999993</v>
      </c>
      <c r="O16" s="23">
        <v>648.89747663999879</v>
      </c>
      <c r="P16" s="23">
        <v>738.62715159999982</v>
      </c>
      <c r="Q16" s="23">
        <v>785.09976549999999</v>
      </c>
      <c r="R16" s="23">
        <v>854.4575049</v>
      </c>
      <c r="S16" s="23">
        <v>851.81024449999893</v>
      </c>
      <c r="T16" s="23">
        <v>919.00439849999975</v>
      </c>
      <c r="U16" s="23">
        <v>964.42370149999977</v>
      </c>
      <c r="V16" s="23">
        <v>1027.0165566000001</v>
      </c>
      <c r="W16" s="23">
        <v>1099.8394427999999</v>
      </c>
    </row>
    <row r="17" spans="1:23">
      <c r="A17" s="29" t="s">
        <v>118</v>
      </c>
      <c r="B17" s="29"/>
      <c r="C17" s="28">
        <v>177879.45724900888</v>
      </c>
      <c r="D17" s="28">
        <v>177923.60871570918</v>
      </c>
      <c r="E17" s="28">
        <v>177834.34216582208</v>
      </c>
      <c r="F17" s="28">
        <v>177725.58130578065</v>
      </c>
      <c r="G17" s="28">
        <v>177480.07885971718</v>
      </c>
      <c r="H17" s="28">
        <v>176714.69963316785</v>
      </c>
      <c r="I17" s="28">
        <v>176755.3128920345</v>
      </c>
      <c r="J17" s="28">
        <v>177278.10284616804</v>
      </c>
      <c r="K17" s="28">
        <v>178560.23738336531</v>
      </c>
      <c r="L17" s="28">
        <v>179759.84498840943</v>
      </c>
      <c r="M17" s="28">
        <v>180610.5951390324</v>
      </c>
      <c r="N17" s="28">
        <v>181952.94074947428</v>
      </c>
      <c r="O17" s="28">
        <v>183478.845504561</v>
      </c>
      <c r="P17" s="28">
        <v>185306.15390027699</v>
      </c>
      <c r="Q17" s="28">
        <v>188076.72285829196</v>
      </c>
      <c r="R17" s="28">
        <v>191671.82608186392</v>
      </c>
      <c r="S17" s="28">
        <v>194092.95282068456</v>
      </c>
      <c r="T17" s="28">
        <v>196386.45206437187</v>
      </c>
      <c r="U17" s="28">
        <v>199008.92636937241</v>
      </c>
      <c r="V17" s="28">
        <v>201675.65935456121</v>
      </c>
      <c r="W17" s="28">
        <v>203848.67707532496</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44447.571299999989</v>
      </c>
      <c r="D20" s="23">
        <v>39520.376249999994</v>
      </c>
      <c r="E20" s="23">
        <v>38172.458199999994</v>
      </c>
      <c r="F20" s="23">
        <v>40248.166656000001</v>
      </c>
      <c r="G20" s="23">
        <v>36965.690146248555</v>
      </c>
      <c r="H20" s="23">
        <v>34479.819525575382</v>
      </c>
      <c r="I20" s="23">
        <v>31886.286887332175</v>
      </c>
      <c r="J20" s="23">
        <v>32860.090370462</v>
      </c>
      <c r="K20" s="23">
        <v>34239.376917011512</v>
      </c>
      <c r="L20" s="23">
        <v>35590.842412275721</v>
      </c>
      <c r="M20" s="23">
        <v>36207.036793789324</v>
      </c>
      <c r="N20" s="23">
        <v>23949.654299999991</v>
      </c>
      <c r="O20" s="23">
        <v>24722.784299999999</v>
      </c>
      <c r="P20" s="23">
        <v>24967.6132</v>
      </c>
      <c r="Q20" s="23">
        <v>8449.11</v>
      </c>
      <c r="R20" s="23">
        <v>8426.0249999999996</v>
      </c>
      <c r="S20" s="23">
        <v>8426.0254000000004</v>
      </c>
      <c r="T20" s="23">
        <v>8426.0249000000003</v>
      </c>
      <c r="U20" s="23">
        <v>8101.7856000000002</v>
      </c>
      <c r="V20" s="23">
        <v>7881.5464000000002</v>
      </c>
      <c r="W20" s="23">
        <v>7892.9444999999996</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33.648922467886194</v>
      </c>
      <c r="D22" s="23">
        <v>33.751522452410399</v>
      </c>
      <c r="E22" s="23">
        <v>103.2250700066558</v>
      </c>
      <c r="F22" s="23">
        <v>68.485961760014007</v>
      </c>
      <c r="G22" s="23">
        <v>66.914901346359002</v>
      </c>
      <c r="H22" s="23">
        <v>66.373372662452994</v>
      </c>
      <c r="I22" s="23">
        <v>67.776359740825001</v>
      </c>
      <c r="J22" s="23">
        <v>72.019724776724999</v>
      </c>
      <c r="K22" s="23">
        <v>69.399269927227991</v>
      </c>
      <c r="L22" s="23">
        <v>70.510399001296008</v>
      </c>
      <c r="M22" s="23">
        <v>67.029019343662</v>
      </c>
      <c r="N22" s="23">
        <v>1283.1165473641711</v>
      </c>
      <c r="O22" s="23">
        <v>1235.101231481158</v>
      </c>
      <c r="P22" s="23">
        <v>540.94370901104992</v>
      </c>
      <c r="Q22" s="23">
        <v>1250.0922861030199</v>
      </c>
      <c r="R22" s="23">
        <v>644.50969608197988</v>
      </c>
      <c r="S22" s="23">
        <v>1372.2242721104271</v>
      </c>
      <c r="T22" s="23">
        <v>1638.5640430282531</v>
      </c>
      <c r="U22" s="23">
        <v>1595.1502208804038</v>
      </c>
      <c r="V22" s="23">
        <v>1577.5361514159151</v>
      </c>
      <c r="W22" s="23">
        <v>1790.8291530472238</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5.1682713999999997E-6</v>
      </c>
      <c r="D24" s="23">
        <v>6.2226734268980004E-2</v>
      </c>
      <c r="E24" s="23">
        <v>4.4736857398015406</v>
      </c>
      <c r="F24" s="23">
        <v>20.835137613635499</v>
      </c>
      <c r="G24" s="23">
        <v>10.192059293369629</v>
      </c>
      <c r="H24" s="23">
        <v>7.4551029463692995</v>
      </c>
      <c r="I24" s="23">
        <v>11.49685254761015</v>
      </c>
      <c r="J24" s="23">
        <v>26.133195332532701</v>
      </c>
      <c r="K24" s="23">
        <v>20.9288043453017</v>
      </c>
      <c r="L24" s="23">
        <v>14.262756422927101</v>
      </c>
      <c r="M24" s="23">
        <v>16.054693003100802</v>
      </c>
      <c r="N24" s="23">
        <v>59.563161640889497</v>
      </c>
      <c r="O24" s="23">
        <v>23.835611623144896</v>
      </c>
      <c r="P24" s="23">
        <v>22.658606948888398</v>
      </c>
      <c r="Q24" s="23">
        <v>102.6082697400192</v>
      </c>
      <c r="R24" s="23">
        <v>71.327394198617995</v>
      </c>
      <c r="S24" s="23">
        <v>156.19966258029069</v>
      </c>
      <c r="T24" s="23">
        <v>76.8908140927456</v>
      </c>
      <c r="U24" s="23">
        <v>291.40672944764759</v>
      </c>
      <c r="V24" s="23">
        <v>361.83836898945202</v>
      </c>
      <c r="W24" s="23">
        <v>397.75525711406607</v>
      </c>
    </row>
    <row r="25" spans="1:23" s="26" customFormat="1">
      <c r="A25" s="27" t="s">
        <v>119</v>
      </c>
      <c r="B25" s="27" t="s">
        <v>61</v>
      </c>
      <c r="C25" s="23">
        <v>2006.9825099999989</v>
      </c>
      <c r="D25" s="23">
        <v>1910.2775139999999</v>
      </c>
      <c r="E25" s="23">
        <v>1702.7354149999999</v>
      </c>
      <c r="F25" s="23">
        <v>2475.4211</v>
      </c>
      <c r="G25" s="23">
        <v>2561.0253860000003</v>
      </c>
      <c r="H25" s="23">
        <v>2228.7210960000002</v>
      </c>
      <c r="I25" s="23">
        <v>2250.5129150000002</v>
      </c>
      <c r="J25" s="23">
        <v>3173.6137449999992</v>
      </c>
      <c r="K25" s="23">
        <v>2603.562645</v>
      </c>
      <c r="L25" s="23">
        <v>2882.6592899999996</v>
      </c>
      <c r="M25" s="23">
        <v>2313.3212560000002</v>
      </c>
      <c r="N25" s="23">
        <v>2863.1970899999988</v>
      </c>
      <c r="O25" s="23">
        <v>3181.0715819999987</v>
      </c>
      <c r="P25" s="23">
        <v>3351.3789550000001</v>
      </c>
      <c r="Q25" s="23">
        <v>3203.6669499999998</v>
      </c>
      <c r="R25" s="23">
        <v>3158.2286539999996</v>
      </c>
      <c r="S25" s="23">
        <v>3988.4420699999996</v>
      </c>
      <c r="T25" s="23">
        <v>3358.5597099999991</v>
      </c>
      <c r="U25" s="23">
        <v>3074.4600639999999</v>
      </c>
      <c r="V25" s="23">
        <v>2992.080485</v>
      </c>
      <c r="W25" s="23">
        <v>2819.1756399999899</v>
      </c>
    </row>
    <row r="26" spans="1:23" s="26" customFormat="1">
      <c r="A26" s="27" t="s">
        <v>119</v>
      </c>
      <c r="B26" s="27" t="s">
        <v>65</v>
      </c>
      <c r="C26" s="23">
        <v>6057.7227616742166</v>
      </c>
      <c r="D26" s="23">
        <v>7063.7978812024166</v>
      </c>
      <c r="E26" s="23">
        <v>6711.1399279539701</v>
      </c>
      <c r="F26" s="23">
        <v>6625.5443816757997</v>
      </c>
      <c r="G26" s="23">
        <v>6874.4961652540851</v>
      </c>
      <c r="H26" s="23">
        <v>7291.9824317018529</v>
      </c>
      <c r="I26" s="23">
        <v>7247.8874080241285</v>
      </c>
      <c r="J26" s="23">
        <v>5921.9179013381063</v>
      </c>
      <c r="K26" s="23">
        <v>5515.5810070871867</v>
      </c>
      <c r="L26" s="23">
        <v>6057.7228299089174</v>
      </c>
      <c r="M26" s="23">
        <v>7092.8100826354475</v>
      </c>
      <c r="N26" s="23">
        <v>9951.7058763882524</v>
      </c>
      <c r="O26" s="23">
        <v>10119.830229318415</v>
      </c>
      <c r="P26" s="23">
        <v>11835.345406292166</v>
      </c>
      <c r="Q26" s="23">
        <v>21271.593146128747</v>
      </c>
      <c r="R26" s="23">
        <v>21231.527112766402</v>
      </c>
      <c r="S26" s="23">
        <v>18737.969724115188</v>
      </c>
      <c r="T26" s="23">
        <v>16908.126390950049</v>
      </c>
      <c r="U26" s="23">
        <v>18697.530647867447</v>
      </c>
      <c r="V26" s="23">
        <v>17985.986074359877</v>
      </c>
      <c r="W26" s="23">
        <v>21263.141283215999</v>
      </c>
    </row>
    <row r="27" spans="1:23" s="26" customFormat="1">
      <c r="A27" s="27" t="s">
        <v>119</v>
      </c>
      <c r="B27" s="27" t="s">
        <v>64</v>
      </c>
      <c r="C27" s="23">
        <v>5680.3347857044373</v>
      </c>
      <c r="D27" s="23">
        <v>6065.0353921697415</v>
      </c>
      <c r="E27" s="23">
        <v>6102.2596982327123</v>
      </c>
      <c r="F27" s="23">
        <v>5873.71735353434</v>
      </c>
      <c r="G27" s="23">
        <v>5592.1663829209683</v>
      </c>
      <c r="H27" s="23">
        <v>6055.5395577241015</v>
      </c>
      <c r="I27" s="23">
        <v>6091.8710874758117</v>
      </c>
      <c r="J27" s="23">
        <v>5521.6809266875944</v>
      </c>
      <c r="K27" s="23">
        <v>5714.4147643402121</v>
      </c>
      <c r="L27" s="23">
        <v>6006.7457972802677</v>
      </c>
      <c r="M27" s="23">
        <v>6881.0230613645499</v>
      </c>
      <c r="N27" s="23">
        <v>11361.181998139364</v>
      </c>
      <c r="O27" s="23">
        <v>12764.582495864724</v>
      </c>
      <c r="P27" s="23">
        <v>12338.093392032366</v>
      </c>
      <c r="Q27" s="23">
        <v>16424.790108251669</v>
      </c>
      <c r="R27" s="23">
        <v>16526.71016201613</v>
      </c>
      <c r="S27" s="23">
        <v>20355.880826318404</v>
      </c>
      <c r="T27" s="23">
        <v>20734.529519880805</v>
      </c>
      <c r="U27" s="23">
        <v>22449.895235722724</v>
      </c>
      <c r="V27" s="23">
        <v>23065.289686640011</v>
      </c>
      <c r="W27" s="23">
        <v>24447.434610135246</v>
      </c>
    </row>
    <row r="28" spans="1:23" s="26" customFormat="1">
      <c r="A28" s="27" t="s">
        <v>119</v>
      </c>
      <c r="B28" s="27" t="s">
        <v>32</v>
      </c>
      <c r="C28" s="23">
        <v>1.3523352E-5</v>
      </c>
      <c r="D28" s="23">
        <v>1.3678331000000001E-5</v>
      </c>
      <c r="E28" s="23">
        <v>1.3583894000000001E-5</v>
      </c>
      <c r="F28" s="23">
        <v>1.3592088E-5</v>
      </c>
      <c r="G28" s="23">
        <v>1.33680749999999E-5</v>
      </c>
      <c r="H28" s="23">
        <v>1.6572474E-5</v>
      </c>
      <c r="I28" s="23">
        <v>2.3645686999999899E-5</v>
      </c>
      <c r="J28" s="23">
        <v>3.0668740000000003E-5</v>
      </c>
      <c r="K28" s="23">
        <v>3.1064734000000001E-5</v>
      </c>
      <c r="L28" s="23">
        <v>8.496349E-5</v>
      </c>
      <c r="M28" s="23">
        <v>423.10070000000002</v>
      </c>
      <c r="N28" s="23">
        <v>403.855829999999</v>
      </c>
      <c r="O28" s="23">
        <v>1040.2963</v>
      </c>
      <c r="P28" s="23">
        <v>1012.9943</v>
      </c>
      <c r="Q28" s="23">
        <v>1811.9119000000001</v>
      </c>
      <c r="R28" s="23">
        <v>1975.7247</v>
      </c>
      <c r="S28" s="23">
        <v>1926.3028999999999</v>
      </c>
      <c r="T28" s="23">
        <v>1950.3539000000001</v>
      </c>
      <c r="U28" s="23">
        <v>2677.0837000000001</v>
      </c>
      <c r="V28" s="23">
        <v>2599.6583999999998</v>
      </c>
      <c r="W28" s="23">
        <v>2673.9827</v>
      </c>
    </row>
    <row r="29" spans="1:23" s="26" customFormat="1">
      <c r="A29" s="27" t="s">
        <v>119</v>
      </c>
      <c r="B29" s="27" t="s">
        <v>69</v>
      </c>
      <c r="C29" s="23">
        <v>8.2282870999999904</v>
      </c>
      <c r="D29" s="23">
        <v>15.1310286</v>
      </c>
      <c r="E29" s="23">
        <v>8.5011372951310005</v>
      </c>
      <c r="F29" s="23">
        <v>752.62505485025395</v>
      </c>
      <c r="G29" s="23">
        <v>3832.18201888269</v>
      </c>
      <c r="H29" s="23">
        <v>3025.7687836671753</v>
      </c>
      <c r="I29" s="23">
        <v>3371.4266285558601</v>
      </c>
      <c r="J29" s="23">
        <v>3946.9717225731938</v>
      </c>
      <c r="K29" s="23">
        <v>5119.1105753545753</v>
      </c>
      <c r="L29" s="23">
        <v>5678.016691761638</v>
      </c>
      <c r="M29" s="23">
        <v>5395.1953752776844</v>
      </c>
      <c r="N29" s="23">
        <v>5798.1411397267593</v>
      </c>
      <c r="O29" s="23">
        <v>5176.0710512344949</v>
      </c>
      <c r="P29" s="23">
        <v>5045.6498671988902</v>
      </c>
      <c r="Q29" s="23">
        <v>5841.8747965702896</v>
      </c>
      <c r="R29" s="23">
        <v>6777.0361539999994</v>
      </c>
      <c r="S29" s="23">
        <v>8024.3320520000007</v>
      </c>
      <c r="T29" s="23">
        <v>7587.6645899999994</v>
      </c>
      <c r="U29" s="23">
        <v>7810.0233340000004</v>
      </c>
      <c r="V29" s="23">
        <v>7687.9970959999991</v>
      </c>
      <c r="W29" s="23">
        <v>7837.3880699999991</v>
      </c>
    </row>
    <row r="30" spans="1:23" s="26" customFormat="1">
      <c r="A30" s="27" t="s">
        <v>119</v>
      </c>
      <c r="B30" s="27" t="s">
        <v>52</v>
      </c>
      <c r="C30" s="23">
        <v>10.125772199999998</v>
      </c>
      <c r="D30" s="23">
        <v>13.573284399999999</v>
      </c>
      <c r="E30" s="23">
        <v>14.1666741</v>
      </c>
      <c r="F30" s="23">
        <v>30.817123299999899</v>
      </c>
      <c r="G30" s="23">
        <v>50.354342599999903</v>
      </c>
      <c r="H30" s="23">
        <v>69.2152253</v>
      </c>
      <c r="I30" s="23">
        <v>79.872535999999997</v>
      </c>
      <c r="J30" s="23">
        <v>96.814093999999912</v>
      </c>
      <c r="K30" s="23">
        <v>131.65763349999992</v>
      </c>
      <c r="L30" s="23">
        <v>159.78182899999902</v>
      </c>
      <c r="M30" s="23">
        <v>194.98582099999999</v>
      </c>
      <c r="N30" s="23">
        <v>197.577597</v>
      </c>
      <c r="O30" s="23">
        <v>221.3621719999999</v>
      </c>
      <c r="P30" s="23">
        <v>247.94187999999991</v>
      </c>
      <c r="Q30" s="23">
        <v>266.53753</v>
      </c>
      <c r="R30" s="23">
        <v>283.89380299999999</v>
      </c>
      <c r="S30" s="23">
        <v>285.50882000000001</v>
      </c>
      <c r="T30" s="23">
        <v>310.14699299999995</v>
      </c>
      <c r="U30" s="23">
        <v>325.74817999999999</v>
      </c>
      <c r="V30" s="23">
        <v>339.9529</v>
      </c>
      <c r="W30" s="23">
        <v>365.05811599999998</v>
      </c>
    </row>
    <row r="31" spans="1:23" s="26" customFormat="1">
      <c r="A31" s="29" t="s">
        <v>118</v>
      </c>
      <c r="B31" s="29"/>
      <c r="C31" s="28">
        <v>58226.260285014803</v>
      </c>
      <c r="D31" s="28">
        <v>54593.30078655883</v>
      </c>
      <c r="E31" s="28">
        <v>52796.291996933141</v>
      </c>
      <c r="F31" s="28">
        <v>55312.170590583788</v>
      </c>
      <c r="G31" s="28">
        <v>52070.485041063337</v>
      </c>
      <c r="H31" s="28">
        <v>50129.891086610158</v>
      </c>
      <c r="I31" s="28">
        <v>47555.831510120552</v>
      </c>
      <c r="J31" s="28">
        <v>47575.455863596966</v>
      </c>
      <c r="K31" s="28">
        <v>48163.263407711442</v>
      </c>
      <c r="L31" s="28">
        <v>50622.743484889128</v>
      </c>
      <c r="M31" s="28">
        <v>52577.274906136081</v>
      </c>
      <c r="N31" s="28">
        <v>49468.418973532665</v>
      </c>
      <c r="O31" s="28">
        <v>52047.205450287438</v>
      </c>
      <c r="P31" s="28">
        <v>53056.033269284475</v>
      </c>
      <c r="Q31" s="28">
        <v>50701.860760223455</v>
      </c>
      <c r="R31" s="28">
        <v>50058.328019063119</v>
      </c>
      <c r="S31" s="28">
        <v>53036.741955124307</v>
      </c>
      <c r="T31" s="28">
        <v>51142.695377951852</v>
      </c>
      <c r="U31" s="28">
        <v>54210.228497918222</v>
      </c>
      <c r="V31" s="28">
        <v>53864.277166405256</v>
      </c>
      <c r="W31" s="28">
        <v>58611.280443512529</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44767.294100000006</v>
      </c>
      <c r="D34" s="23">
        <v>46401.792900000008</v>
      </c>
      <c r="E34" s="23">
        <v>49366.360699999976</v>
      </c>
      <c r="F34" s="23">
        <v>48197.05631</v>
      </c>
      <c r="G34" s="23">
        <v>47961.575836375792</v>
      </c>
      <c r="H34" s="23">
        <v>46460.760365346883</v>
      </c>
      <c r="I34" s="23">
        <v>42462.703473953887</v>
      </c>
      <c r="J34" s="23">
        <v>40515.849170159396</v>
      </c>
      <c r="K34" s="23">
        <v>39493.633021893111</v>
      </c>
      <c r="L34" s="23">
        <v>39470.880720660891</v>
      </c>
      <c r="M34" s="23">
        <v>38568.922354047594</v>
      </c>
      <c r="N34" s="23">
        <v>40818.126113997569</v>
      </c>
      <c r="O34" s="23">
        <v>42276.982636446402</v>
      </c>
      <c r="P34" s="23">
        <v>41714.880031811997</v>
      </c>
      <c r="Q34" s="23">
        <v>36737.841600000007</v>
      </c>
      <c r="R34" s="23">
        <v>32531.245299999999</v>
      </c>
      <c r="S34" s="23">
        <v>24618.582699999992</v>
      </c>
      <c r="T34" s="23">
        <v>25469.641199999998</v>
      </c>
      <c r="U34" s="23">
        <v>25042.1757</v>
      </c>
      <c r="V34" s="23">
        <v>24731.111799999999</v>
      </c>
      <c r="W34" s="23">
        <v>23197.7533</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1113.0546832088767</v>
      </c>
      <c r="D36" s="23">
        <v>1113.0546831840841</v>
      </c>
      <c r="E36" s="23">
        <v>1240.835609537751</v>
      </c>
      <c r="F36" s="23">
        <v>249.4957235969801</v>
      </c>
      <c r="G36" s="23">
        <v>235.51654688202487</v>
      </c>
      <c r="H36" s="23">
        <v>235.40909186304788</v>
      </c>
      <c r="I36" s="23">
        <v>240.7472159051529</v>
      </c>
      <c r="J36" s="23">
        <v>295.37273475728591</v>
      </c>
      <c r="K36" s="23">
        <v>235.40909275057388</v>
      </c>
      <c r="L36" s="23">
        <v>274.1560698709709</v>
      </c>
      <c r="M36" s="23">
        <v>359.4859056847929</v>
      </c>
      <c r="N36" s="23">
        <v>1374.7643741662009</v>
      </c>
      <c r="O36" s="23">
        <v>1571.9727379647691</v>
      </c>
      <c r="P36" s="23">
        <v>1061.8873775721941</v>
      </c>
      <c r="Q36" s="23">
        <v>2239.4767639348388</v>
      </c>
      <c r="R36" s="23">
        <v>1276.5518069846303</v>
      </c>
      <c r="S36" s="23">
        <v>2248.3121598441398</v>
      </c>
      <c r="T36" s="23">
        <v>2409.8263702625268</v>
      </c>
      <c r="U36" s="23">
        <v>2048.837321532435</v>
      </c>
      <c r="V36" s="23">
        <v>2163.785411815888</v>
      </c>
      <c r="W36" s="23">
        <v>2260.0051281185342</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95.884109999999893</v>
      </c>
      <c r="N37" s="23">
        <v>281.92309999999998</v>
      </c>
      <c r="O37" s="23">
        <v>306.13510000000002</v>
      </c>
      <c r="P37" s="23">
        <v>253.20012999999901</v>
      </c>
      <c r="Q37" s="23">
        <v>322.51920000000001</v>
      </c>
      <c r="R37" s="23">
        <v>279.98214999999999</v>
      </c>
      <c r="S37" s="23">
        <v>349.95605</v>
      </c>
      <c r="T37" s="23">
        <v>333.88412</v>
      </c>
      <c r="U37" s="23">
        <v>301.17079999999999</v>
      </c>
      <c r="V37" s="23">
        <v>309.20648</v>
      </c>
      <c r="W37" s="23">
        <v>337.72708</v>
      </c>
    </row>
    <row r="38" spans="1:23" s="26" customFormat="1">
      <c r="A38" s="27" t="s">
        <v>120</v>
      </c>
      <c r="B38" s="27" t="s">
        <v>62</v>
      </c>
      <c r="C38" s="23">
        <v>8.9091455099999798E-6</v>
      </c>
      <c r="D38" s="23">
        <v>8.7387912899999801E-6</v>
      </c>
      <c r="E38" s="23">
        <v>9.2245522699999869E-6</v>
      </c>
      <c r="F38" s="23">
        <v>5.5673203710595889</v>
      </c>
      <c r="G38" s="23">
        <v>10.30239159498832</v>
      </c>
      <c r="H38" s="23">
        <v>9.8616683599170898</v>
      </c>
      <c r="I38" s="23">
        <v>9.8253693112131906</v>
      </c>
      <c r="J38" s="23">
        <v>26.405203907637901</v>
      </c>
      <c r="K38" s="23">
        <v>5.3550514666281197</v>
      </c>
      <c r="L38" s="23">
        <v>5.3586964275582103</v>
      </c>
      <c r="M38" s="23">
        <v>15.61898704003119</v>
      </c>
      <c r="N38" s="23">
        <v>24.470381437969358</v>
      </c>
      <c r="O38" s="23">
        <v>27.037715749496687</v>
      </c>
      <c r="P38" s="23">
        <v>18.418716263177341</v>
      </c>
      <c r="Q38" s="23">
        <v>80.086654025874907</v>
      </c>
      <c r="R38" s="23">
        <v>68.378990282297494</v>
      </c>
      <c r="S38" s="23">
        <v>196.13514265795902</v>
      </c>
      <c r="T38" s="23">
        <v>96.4313464859367</v>
      </c>
      <c r="U38" s="23">
        <v>323.54282198059241</v>
      </c>
      <c r="V38" s="23">
        <v>338.75237869287071</v>
      </c>
      <c r="W38" s="23">
        <v>288.49634513399428</v>
      </c>
    </row>
    <row r="39" spans="1:23" s="26" customFormat="1">
      <c r="A39" s="27" t="s">
        <v>120</v>
      </c>
      <c r="B39" s="27" t="s">
        <v>61</v>
      </c>
      <c r="C39" s="23">
        <v>679.71947999999998</v>
      </c>
      <c r="D39" s="23">
        <v>676.10104999999896</v>
      </c>
      <c r="E39" s="23">
        <v>674.97300999999993</v>
      </c>
      <c r="F39" s="23">
        <v>670.61030000000005</v>
      </c>
      <c r="G39" s="23">
        <v>667.66067999999893</v>
      </c>
      <c r="H39" s="23">
        <v>664.92424000000005</v>
      </c>
      <c r="I39" s="23">
        <v>664.93880999999999</v>
      </c>
      <c r="J39" s="23">
        <v>658.32746999999995</v>
      </c>
      <c r="K39" s="23">
        <v>657.44247999999902</v>
      </c>
      <c r="L39" s="23">
        <v>653.68123999999898</v>
      </c>
      <c r="M39" s="23">
        <v>654.16901999999902</v>
      </c>
      <c r="N39" s="23">
        <v>648.99203999999997</v>
      </c>
      <c r="O39" s="23">
        <v>645.97439999999904</v>
      </c>
      <c r="P39" s="23">
        <v>643.14449000000002</v>
      </c>
      <c r="Q39" s="23">
        <v>643.15339999999992</v>
      </c>
      <c r="R39" s="23">
        <v>637.53538000000003</v>
      </c>
      <c r="S39" s="23">
        <v>237.68207999999899</v>
      </c>
      <c r="T39" s="23">
        <v>238.23928999999899</v>
      </c>
      <c r="U39" s="23">
        <v>233.96642</v>
      </c>
      <c r="V39" s="23">
        <v>235.10308999999901</v>
      </c>
      <c r="W39" s="23">
        <v>235.04866000000001</v>
      </c>
    </row>
    <row r="40" spans="1:23" s="26" customFormat="1">
      <c r="A40" s="27" t="s">
        <v>120</v>
      </c>
      <c r="B40" s="27" t="s">
        <v>65</v>
      </c>
      <c r="C40" s="23">
        <v>2134.5666661145638</v>
      </c>
      <c r="D40" s="23">
        <v>1974.4780172493822</v>
      </c>
      <c r="E40" s="23">
        <v>1945.1552270574157</v>
      </c>
      <c r="F40" s="23">
        <v>1724.0235867881788</v>
      </c>
      <c r="G40" s="23">
        <v>3451.473709620002</v>
      </c>
      <c r="H40" s="23">
        <v>5523.0824686589413</v>
      </c>
      <c r="I40" s="23">
        <v>8318.3623296384121</v>
      </c>
      <c r="J40" s="23">
        <v>12550.483741435499</v>
      </c>
      <c r="K40" s="23">
        <v>14638.427513040113</v>
      </c>
      <c r="L40" s="23">
        <v>14982.645781915209</v>
      </c>
      <c r="M40" s="23">
        <v>13909.336836226068</v>
      </c>
      <c r="N40" s="23">
        <v>15170.016194856345</v>
      </c>
      <c r="O40" s="23">
        <v>13385.103599554672</v>
      </c>
      <c r="P40" s="23">
        <v>15753.752952115598</v>
      </c>
      <c r="Q40" s="23">
        <v>21578.889867783932</v>
      </c>
      <c r="R40" s="23">
        <v>27067.862180778349</v>
      </c>
      <c r="S40" s="23">
        <v>32662.456973539473</v>
      </c>
      <c r="T40" s="23">
        <v>32894.656424001398</v>
      </c>
      <c r="U40" s="23">
        <v>33518.110860026376</v>
      </c>
      <c r="V40" s="23">
        <v>32760.030662819212</v>
      </c>
      <c r="W40" s="23">
        <v>32691.584217064035</v>
      </c>
    </row>
    <row r="41" spans="1:23" s="26" customFormat="1">
      <c r="A41" s="27" t="s">
        <v>120</v>
      </c>
      <c r="B41" s="27" t="s">
        <v>64</v>
      </c>
      <c r="C41" s="23">
        <v>6071.0580002354318</v>
      </c>
      <c r="D41" s="23">
        <v>6392.6710031772573</v>
      </c>
      <c r="E41" s="23">
        <v>6497.1097775087146</v>
      </c>
      <c r="F41" s="23">
        <v>6212.7847996001901</v>
      </c>
      <c r="G41" s="23">
        <v>6072.8637319423815</v>
      </c>
      <c r="H41" s="23">
        <v>6505.9620749228407</v>
      </c>
      <c r="I41" s="23">
        <v>6483.7594070614414</v>
      </c>
      <c r="J41" s="23">
        <v>5499.420932344824</v>
      </c>
      <c r="K41" s="23">
        <v>6087.3348774223741</v>
      </c>
      <c r="L41" s="23">
        <v>6316.8908156920788</v>
      </c>
      <c r="M41" s="23">
        <v>6502.7001112059397</v>
      </c>
      <c r="N41" s="23">
        <v>6574.3411084225272</v>
      </c>
      <c r="O41" s="23">
        <v>6298.0391099850121</v>
      </c>
      <c r="P41" s="23">
        <v>6162.2974517155862</v>
      </c>
      <c r="Q41" s="23">
        <v>7177.4567948792373</v>
      </c>
      <c r="R41" s="23">
        <v>8853.9704013895753</v>
      </c>
      <c r="S41" s="23">
        <v>7498.3285913735626</v>
      </c>
      <c r="T41" s="23">
        <v>8230.796386814869</v>
      </c>
      <c r="U41" s="23">
        <v>8578.9204762613153</v>
      </c>
      <c r="V41" s="23">
        <v>8872.1962678359778</v>
      </c>
      <c r="W41" s="23">
        <v>8859.6123139515566</v>
      </c>
    </row>
    <row r="42" spans="1:23" s="26" customFormat="1">
      <c r="A42" s="27" t="s">
        <v>120</v>
      </c>
      <c r="B42" s="27" t="s">
        <v>32</v>
      </c>
      <c r="C42" s="23">
        <v>26.702560924659398</v>
      </c>
      <c r="D42" s="23">
        <v>27.026254095871</v>
      </c>
      <c r="E42" s="23">
        <v>27.634709172741001</v>
      </c>
      <c r="F42" s="23">
        <v>31.165421111797997</v>
      </c>
      <c r="G42" s="23">
        <v>33.954224072640898</v>
      </c>
      <c r="H42" s="23">
        <v>33.244705379884003</v>
      </c>
      <c r="I42" s="23">
        <v>31.252034347536</v>
      </c>
      <c r="J42" s="23">
        <v>30.77031937552</v>
      </c>
      <c r="K42" s="23">
        <v>31.441075797349999</v>
      </c>
      <c r="L42" s="23">
        <v>30.547616800114</v>
      </c>
      <c r="M42" s="23">
        <v>30.996126484039902</v>
      </c>
      <c r="N42" s="23">
        <v>31.1183353845</v>
      </c>
      <c r="O42" s="23">
        <v>30.271719496999999</v>
      </c>
      <c r="P42" s="23">
        <v>30.5407322020999</v>
      </c>
      <c r="Q42" s="23">
        <v>459.41066699999988</v>
      </c>
      <c r="R42" s="23">
        <v>1341.028867</v>
      </c>
      <c r="S42" s="23">
        <v>1296.5624580000001</v>
      </c>
      <c r="T42" s="23">
        <v>1307.3582160000001</v>
      </c>
      <c r="U42" s="23">
        <v>1299.5379459999999</v>
      </c>
      <c r="V42" s="23">
        <v>1297.458805</v>
      </c>
      <c r="W42" s="23">
        <v>1302.9343719999999</v>
      </c>
    </row>
    <row r="43" spans="1:23" s="26" customFormat="1">
      <c r="A43" s="27" t="s">
        <v>120</v>
      </c>
      <c r="B43" s="27" t="s">
        <v>69</v>
      </c>
      <c r="C43" s="23">
        <v>35.200702999999997</v>
      </c>
      <c r="D43" s="23">
        <v>30.434470000000001</v>
      </c>
      <c r="E43" s="23">
        <v>11.336961693789</v>
      </c>
      <c r="F43" s="23">
        <v>312.58401617287001</v>
      </c>
      <c r="G43" s="23">
        <v>317.05216734162798</v>
      </c>
      <c r="H43" s="23">
        <v>336.87394812935298</v>
      </c>
      <c r="I43" s="23">
        <v>227.28137874825501</v>
      </c>
      <c r="J43" s="23">
        <v>352.91127722898898</v>
      </c>
      <c r="K43" s="23">
        <v>473.15402785055602</v>
      </c>
      <c r="L43" s="23">
        <v>630.77642824456893</v>
      </c>
      <c r="M43" s="23">
        <v>697.07723156751297</v>
      </c>
      <c r="N43" s="23">
        <v>781.80826394787005</v>
      </c>
      <c r="O43" s="23">
        <v>748.59060266044401</v>
      </c>
      <c r="P43" s="23">
        <v>731.02760377723007</v>
      </c>
      <c r="Q43" s="23">
        <v>661.1579564522799</v>
      </c>
      <c r="R43" s="23">
        <v>568.58877880399996</v>
      </c>
      <c r="S43" s="23">
        <v>1510.8153</v>
      </c>
      <c r="T43" s="23">
        <v>1517.3762200000001</v>
      </c>
      <c r="U43" s="23">
        <v>1497.4815299999991</v>
      </c>
      <c r="V43" s="23">
        <v>1501.6620799999992</v>
      </c>
      <c r="W43" s="23">
        <v>1551.3526999999999</v>
      </c>
    </row>
    <row r="44" spans="1:23" s="26" customFormat="1">
      <c r="A44" s="27" t="s">
        <v>120</v>
      </c>
      <c r="B44" s="27" t="s">
        <v>52</v>
      </c>
      <c r="C44" s="23">
        <v>4.2614579700000004</v>
      </c>
      <c r="D44" s="23">
        <v>5.9355164999999994</v>
      </c>
      <c r="E44" s="23">
        <v>9.2258572599999997</v>
      </c>
      <c r="F44" s="23">
        <v>15.956890599999999</v>
      </c>
      <c r="G44" s="23">
        <v>25.065096</v>
      </c>
      <c r="H44" s="23">
        <v>34.641048999999995</v>
      </c>
      <c r="I44" s="23">
        <v>40.730412999999992</v>
      </c>
      <c r="J44" s="23">
        <v>51.893005000000002</v>
      </c>
      <c r="K44" s="23">
        <v>72.452923999999996</v>
      </c>
      <c r="L44" s="23">
        <v>79.707403999999997</v>
      </c>
      <c r="M44" s="23">
        <v>108.75583449999989</v>
      </c>
      <c r="N44" s="23">
        <v>128.046615</v>
      </c>
      <c r="O44" s="23">
        <v>145.95805299999989</v>
      </c>
      <c r="P44" s="23">
        <v>173.376847</v>
      </c>
      <c r="Q44" s="23">
        <v>177.43623500000001</v>
      </c>
      <c r="R44" s="23">
        <v>202.187738</v>
      </c>
      <c r="S44" s="23">
        <v>197.43692499999997</v>
      </c>
      <c r="T44" s="23">
        <v>213.42355800000001</v>
      </c>
      <c r="U44" s="23">
        <v>228.96776599999987</v>
      </c>
      <c r="V44" s="23">
        <v>249.033086</v>
      </c>
      <c r="W44" s="23">
        <v>263.23275000000001</v>
      </c>
    </row>
    <row r="45" spans="1:23" s="26" customFormat="1">
      <c r="A45" s="29" t="s">
        <v>118</v>
      </c>
      <c r="B45" s="29"/>
      <c r="C45" s="28">
        <v>54802.80870846803</v>
      </c>
      <c r="D45" s="28">
        <v>56595.213432349519</v>
      </c>
      <c r="E45" s="28">
        <v>59798.153523328423</v>
      </c>
      <c r="F45" s="28">
        <v>57132.342050356405</v>
      </c>
      <c r="G45" s="28">
        <v>58472.196906415193</v>
      </c>
      <c r="H45" s="28">
        <v>59472.803919151629</v>
      </c>
      <c r="I45" s="28">
        <v>58253.34007587011</v>
      </c>
      <c r="J45" s="28">
        <v>59618.663262604641</v>
      </c>
      <c r="K45" s="28">
        <v>61190.406046572796</v>
      </c>
      <c r="L45" s="28">
        <v>61776.417334566708</v>
      </c>
      <c r="M45" s="28">
        <v>60106.117324204424</v>
      </c>
      <c r="N45" s="28">
        <v>64892.633312880615</v>
      </c>
      <c r="O45" s="28">
        <v>64511.245299700342</v>
      </c>
      <c r="P45" s="28">
        <v>65607.581149478545</v>
      </c>
      <c r="Q45" s="28">
        <v>68779.424280623891</v>
      </c>
      <c r="R45" s="28">
        <v>70715.526209434858</v>
      </c>
      <c r="S45" s="28">
        <v>67811.453697415127</v>
      </c>
      <c r="T45" s="28">
        <v>69673.475137564717</v>
      </c>
      <c r="U45" s="28">
        <v>70046.724399800718</v>
      </c>
      <c r="V45" s="28">
        <v>69410.186091163952</v>
      </c>
      <c r="W45" s="28">
        <v>67870.227044268118</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29743.574600000004</v>
      </c>
      <c r="D49" s="23">
        <v>29042.841199999999</v>
      </c>
      <c r="E49" s="23">
        <v>30028.789899999992</v>
      </c>
      <c r="F49" s="23">
        <v>28952.579300000001</v>
      </c>
      <c r="G49" s="23">
        <v>28800.82009999999</v>
      </c>
      <c r="H49" s="23">
        <v>28254.869900000005</v>
      </c>
      <c r="I49" s="23">
        <v>29294.930099999998</v>
      </c>
      <c r="J49" s="23">
        <v>28868.667000000001</v>
      </c>
      <c r="K49" s="23">
        <v>27515.713299999999</v>
      </c>
      <c r="L49" s="23">
        <v>26647.300300000003</v>
      </c>
      <c r="M49" s="23">
        <v>24913.975599999998</v>
      </c>
      <c r="N49" s="23">
        <v>22700.111999999997</v>
      </c>
      <c r="O49" s="23">
        <v>22163.35769999999</v>
      </c>
      <c r="P49" s="23">
        <v>22313.355800000001</v>
      </c>
      <c r="Q49" s="23">
        <v>21807.93329999999</v>
      </c>
      <c r="R49" s="23">
        <v>22161.76549999998</v>
      </c>
      <c r="S49" s="23">
        <v>20278.738000000001</v>
      </c>
      <c r="T49" s="23">
        <v>21209.067899999987</v>
      </c>
      <c r="U49" s="23">
        <v>20247.277299999998</v>
      </c>
      <c r="V49" s="23">
        <v>20596.8832</v>
      </c>
      <c r="W49" s="23">
        <v>21337.487199999989</v>
      </c>
    </row>
    <row r="50" spans="1:23" s="26" customFormat="1">
      <c r="A50" s="27" t="s">
        <v>121</v>
      </c>
      <c r="B50" s="27" t="s">
        <v>18</v>
      </c>
      <c r="C50" s="23">
        <v>5.8335426999999996E-6</v>
      </c>
      <c r="D50" s="23">
        <v>5.7730380000000002E-6</v>
      </c>
      <c r="E50" s="23">
        <v>6.2043780000000001E-6</v>
      </c>
      <c r="F50" s="23">
        <v>7.4320673999999999E-6</v>
      </c>
      <c r="G50" s="23">
        <v>7.4178764999999996E-6</v>
      </c>
      <c r="H50" s="23">
        <v>7.8904194999999999E-6</v>
      </c>
      <c r="I50" s="23">
        <v>8.0181149999999997E-6</v>
      </c>
      <c r="J50" s="23">
        <v>9.6481740000000008E-6</v>
      </c>
      <c r="K50" s="23">
        <v>1.04876209999999E-5</v>
      </c>
      <c r="L50" s="23">
        <v>1.4156493999999999E-5</v>
      </c>
      <c r="M50" s="23">
        <v>1.5770804999999998E-5</v>
      </c>
      <c r="N50" s="23">
        <v>2.5486302999999998E-5</v>
      </c>
      <c r="O50" s="23">
        <v>2.714406E-5</v>
      </c>
      <c r="P50" s="23">
        <v>2.7543397999999999E-5</v>
      </c>
      <c r="Q50" s="23">
        <v>2.9876104000000001E-5</v>
      </c>
      <c r="R50" s="23">
        <v>2.9006684000000001E-5</v>
      </c>
      <c r="S50" s="23">
        <v>3.9580404999999998E-5</v>
      </c>
      <c r="T50" s="23">
        <v>4.0143065999999999E-5</v>
      </c>
      <c r="U50" s="23">
        <v>5.0693979999999998E-5</v>
      </c>
      <c r="V50" s="23">
        <v>5.0750663000000001E-5</v>
      </c>
      <c r="W50" s="23">
        <v>5.1007497000000001E-5</v>
      </c>
    </row>
    <row r="51" spans="1:23" s="26" customFormat="1">
      <c r="A51" s="27" t="s">
        <v>121</v>
      </c>
      <c r="B51" s="27" t="s">
        <v>28</v>
      </c>
      <c r="C51" s="23">
        <v>7.7463603000000001</v>
      </c>
      <c r="D51" s="23">
        <v>8.6991099999999992</v>
      </c>
      <c r="E51" s="23">
        <v>12.035913000000001</v>
      </c>
      <c r="F51" s="23">
        <v>3.0942464999999899E-6</v>
      </c>
      <c r="G51" s="23">
        <v>3.1161587E-6</v>
      </c>
      <c r="H51" s="23">
        <v>3.16622799999999E-6</v>
      </c>
      <c r="I51" s="23">
        <v>3.3086937000000002E-6</v>
      </c>
      <c r="J51" s="23">
        <v>4.0576080000000001E-6</v>
      </c>
      <c r="K51" s="23">
        <v>3.8289904E-6</v>
      </c>
      <c r="L51" s="23">
        <v>5.2354711999999998E-6</v>
      </c>
      <c r="M51" s="23">
        <v>4.2672629999999901E-6</v>
      </c>
      <c r="N51" s="23">
        <v>8.5636670000000004E-6</v>
      </c>
      <c r="O51" s="23">
        <v>8.5696550000000005E-6</v>
      </c>
      <c r="P51" s="23">
        <v>8.0706099999999993E-6</v>
      </c>
      <c r="Q51" s="23">
        <v>1.2233917E-5</v>
      </c>
      <c r="R51" s="23">
        <v>1.1512364999999999E-5</v>
      </c>
      <c r="S51" s="23">
        <v>1.7855794999999999E-5</v>
      </c>
      <c r="T51" s="23">
        <v>1.2850827E-5</v>
      </c>
      <c r="U51" s="23">
        <v>0</v>
      </c>
      <c r="V51" s="23">
        <v>0</v>
      </c>
      <c r="W51" s="23">
        <v>0</v>
      </c>
    </row>
    <row r="52" spans="1:23" s="26" customFormat="1">
      <c r="A52" s="27" t="s">
        <v>121</v>
      </c>
      <c r="B52" s="27" t="s">
        <v>62</v>
      </c>
      <c r="C52" s="23">
        <v>9.1937106646118014</v>
      </c>
      <c r="D52" s="23">
        <v>8.3576864334115797</v>
      </c>
      <c r="E52" s="23">
        <v>19.970003321937302</v>
      </c>
      <c r="F52" s="23">
        <v>10.796568607125501</v>
      </c>
      <c r="G52" s="23">
        <v>11.8811629258719</v>
      </c>
      <c r="H52" s="23">
        <v>21.224505231999991</v>
      </c>
      <c r="I52" s="23">
        <v>14.913481330663988</v>
      </c>
      <c r="J52" s="23">
        <v>33.778906301161392</v>
      </c>
      <c r="K52" s="23">
        <v>18.373502057904989</v>
      </c>
      <c r="L52" s="23">
        <v>59.020802179834597</v>
      </c>
      <c r="M52" s="23">
        <v>28.346608600011976</v>
      </c>
      <c r="N52" s="23">
        <v>71.452154943784691</v>
      </c>
      <c r="O52" s="23">
        <v>60.364845107799809</v>
      </c>
      <c r="P52" s="23">
        <v>46.617511925364397</v>
      </c>
      <c r="Q52" s="23">
        <v>128.21219141556188</v>
      </c>
      <c r="R52" s="23">
        <v>98.059124829288706</v>
      </c>
      <c r="S52" s="23">
        <v>210.30844748037603</v>
      </c>
      <c r="T52" s="23">
        <v>95.478341223432594</v>
      </c>
      <c r="U52" s="23">
        <v>215.12489676755391</v>
      </c>
      <c r="V52" s="23">
        <v>305.56884340365491</v>
      </c>
      <c r="W52" s="23">
        <v>261.28183546601099</v>
      </c>
    </row>
    <row r="53" spans="1:23" s="26" customFormat="1">
      <c r="A53" s="27" t="s">
        <v>121</v>
      </c>
      <c r="B53" s="27" t="s">
        <v>61</v>
      </c>
      <c r="C53" s="23">
        <v>2715.5835940000002</v>
      </c>
      <c r="D53" s="23">
        <v>2713.4392330000001</v>
      </c>
      <c r="E53" s="23">
        <v>2464.6552730000003</v>
      </c>
      <c r="F53" s="23">
        <v>3032.43253</v>
      </c>
      <c r="G53" s="23">
        <v>3092.8254999999976</v>
      </c>
      <c r="H53" s="23">
        <v>2919.3327949999989</v>
      </c>
      <c r="I53" s="23">
        <v>3009.0600039999999</v>
      </c>
      <c r="J53" s="23">
        <v>3776.4787339999989</v>
      </c>
      <c r="K53" s="23">
        <v>3139.4372999999991</v>
      </c>
      <c r="L53" s="23">
        <v>2649.3197949999999</v>
      </c>
      <c r="M53" s="23">
        <v>2671.2291600000003</v>
      </c>
      <c r="N53" s="23">
        <v>2414.0808199999992</v>
      </c>
      <c r="O53" s="23">
        <v>2953.2780899999993</v>
      </c>
      <c r="P53" s="23">
        <v>3025.3481239999983</v>
      </c>
      <c r="Q53" s="23">
        <v>2878.6915799999997</v>
      </c>
      <c r="R53" s="23">
        <v>2879.200989999998</v>
      </c>
      <c r="S53" s="23">
        <v>3619.821829999998</v>
      </c>
      <c r="T53" s="23">
        <v>2983.6091199999987</v>
      </c>
      <c r="U53" s="23">
        <v>2577.008816</v>
      </c>
      <c r="V53" s="23">
        <v>2568.091066</v>
      </c>
      <c r="W53" s="23">
        <v>2326.787926</v>
      </c>
    </row>
    <row r="54" spans="1:23" s="26" customFormat="1">
      <c r="A54" s="27" t="s">
        <v>121</v>
      </c>
      <c r="B54" s="27" t="s">
        <v>65</v>
      </c>
      <c r="C54" s="23">
        <v>11076.710642486953</v>
      </c>
      <c r="D54" s="23">
        <v>12489.653530417363</v>
      </c>
      <c r="E54" s="23">
        <v>10819.730460102068</v>
      </c>
      <c r="F54" s="23">
        <v>10880.605658876624</v>
      </c>
      <c r="G54" s="23">
        <v>10982.225479784383</v>
      </c>
      <c r="H54" s="23">
        <v>11407.602799533535</v>
      </c>
      <c r="I54" s="23">
        <v>12295.358961647216</v>
      </c>
      <c r="J54" s="23">
        <v>11473.159426080001</v>
      </c>
      <c r="K54" s="23">
        <v>12756.246309326318</v>
      </c>
      <c r="L54" s="23">
        <v>12174.632068871089</v>
      </c>
      <c r="M54" s="23">
        <v>13844.290225776254</v>
      </c>
      <c r="N54" s="23">
        <v>12498.590088113688</v>
      </c>
      <c r="O54" s="23">
        <v>12588.231682221256</v>
      </c>
      <c r="P54" s="23">
        <v>12829.873798546745</v>
      </c>
      <c r="Q54" s="23">
        <v>14416.92142608591</v>
      </c>
      <c r="R54" s="23">
        <v>15069.980622147052</v>
      </c>
      <c r="S54" s="23">
        <v>17593.642172343985</v>
      </c>
      <c r="T54" s="23">
        <v>17723.866993218759</v>
      </c>
      <c r="U54" s="23">
        <v>17279.21354522328</v>
      </c>
      <c r="V54" s="23">
        <v>17292.150768823634</v>
      </c>
      <c r="W54" s="23">
        <v>15197.856263272832</v>
      </c>
    </row>
    <row r="55" spans="1:23" s="26" customFormat="1">
      <c r="A55" s="27" t="s">
        <v>121</v>
      </c>
      <c r="B55" s="27" t="s">
        <v>64</v>
      </c>
      <c r="C55" s="23">
        <v>2656.3955087055642</v>
      </c>
      <c r="D55" s="23">
        <v>2640.3495333794585</v>
      </c>
      <c r="E55" s="23">
        <v>2747.7629575765691</v>
      </c>
      <c r="F55" s="23">
        <v>2627.6397844960034</v>
      </c>
      <c r="G55" s="23">
        <v>2486.8756179773636</v>
      </c>
      <c r="H55" s="23">
        <v>2629.5175105356575</v>
      </c>
      <c r="I55" s="23">
        <v>3680.1922093416015</v>
      </c>
      <c r="J55" s="23">
        <v>3665.131147862714</v>
      </c>
      <c r="K55" s="23">
        <v>3809.3164045019589</v>
      </c>
      <c r="L55" s="23">
        <v>3884.3926325337079</v>
      </c>
      <c r="M55" s="23">
        <v>3870.7259741289231</v>
      </c>
      <c r="N55" s="23">
        <v>4015.2865492730534</v>
      </c>
      <c r="O55" s="23">
        <v>3821.1434712418741</v>
      </c>
      <c r="P55" s="23">
        <v>3662.1105575904639</v>
      </c>
      <c r="Q55" s="23">
        <v>3863.0976702725975</v>
      </c>
      <c r="R55" s="23">
        <v>3931.3868308061847</v>
      </c>
      <c r="S55" s="23">
        <v>4032.361704855075</v>
      </c>
      <c r="T55" s="23">
        <v>5476.8943527724932</v>
      </c>
      <c r="U55" s="23">
        <v>5618.9805104241796</v>
      </c>
      <c r="V55" s="23">
        <v>8152.3013472412886</v>
      </c>
      <c r="W55" s="23">
        <v>9704.1561298145425</v>
      </c>
    </row>
    <row r="56" spans="1:23" s="26" customFormat="1">
      <c r="A56" s="27" t="s">
        <v>121</v>
      </c>
      <c r="B56" s="27" t="s">
        <v>32</v>
      </c>
      <c r="C56" s="23">
        <v>39.593295143908001</v>
      </c>
      <c r="D56" s="23">
        <v>40.76296649871</v>
      </c>
      <c r="E56" s="23">
        <v>39.594018363622986</v>
      </c>
      <c r="F56" s="23">
        <v>44.488875580623905</v>
      </c>
      <c r="G56" s="23">
        <v>52.515007391459001</v>
      </c>
      <c r="H56" s="23">
        <v>48.850946973375002</v>
      </c>
      <c r="I56" s="23">
        <v>45.386577467865997</v>
      </c>
      <c r="J56" s="23">
        <v>41.362187142235996</v>
      </c>
      <c r="K56" s="23">
        <v>46.44335141131991</v>
      </c>
      <c r="L56" s="23">
        <v>44.600901527389901</v>
      </c>
      <c r="M56" s="23">
        <v>40.845792590750001</v>
      </c>
      <c r="N56" s="23">
        <v>37.422852485259895</v>
      </c>
      <c r="O56" s="23">
        <v>7.3137288619999996</v>
      </c>
      <c r="P56" s="23">
        <v>7.2094684071900001</v>
      </c>
      <c r="Q56" s="23">
        <v>7.2716684278699999</v>
      </c>
      <c r="R56" s="23">
        <v>7.0687864343499998</v>
      </c>
      <c r="S56" s="23">
        <v>6.5705162612999999</v>
      </c>
      <c r="T56" s="23">
        <v>6.6515371183999994</v>
      </c>
      <c r="U56" s="23">
        <v>573.34206300000005</v>
      </c>
      <c r="V56" s="23">
        <v>572.91843449999999</v>
      </c>
      <c r="W56" s="23">
        <v>819.09366199999999</v>
      </c>
    </row>
    <row r="57" spans="1:23" s="26" customFormat="1">
      <c r="A57" s="27" t="s">
        <v>121</v>
      </c>
      <c r="B57" s="27" t="s">
        <v>69</v>
      </c>
      <c r="C57" s="23">
        <v>0</v>
      </c>
      <c r="D57" s="23">
        <v>0</v>
      </c>
      <c r="E57" s="23">
        <v>1.6618305E-5</v>
      </c>
      <c r="F57" s="23">
        <v>2.1026212999999899E-5</v>
      </c>
      <c r="G57" s="23">
        <v>2.2272080999999899E-5</v>
      </c>
      <c r="H57" s="23">
        <v>2.8294069999999999E-5</v>
      </c>
      <c r="I57" s="23">
        <v>2.6634915999999998E-5</v>
      </c>
      <c r="J57" s="23">
        <v>3.8540124999999901E-5</v>
      </c>
      <c r="K57" s="23">
        <v>4.8774786000000001E-5</v>
      </c>
      <c r="L57" s="23">
        <v>16.263514000000001</v>
      </c>
      <c r="M57" s="23">
        <v>495.35757000000001</v>
      </c>
      <c r="N57" s="23">
        <v>1550.4662000000001</v>
      </c>
      <c r="O57" s="23">
        <v>1611.4940999999999</v>
      </c>
      <c r="P57" s="23">
        <v>1657.5275999999999</v>
      </c>
      <c r="Q57" s="23">
        <v>1949.7455</v>
      </c>
      <c r="R57" s="23">
        <v>2267.4621999999999</v>
      </c>
      <c r="S57" s="23">
        <v>2508.636</v>
      </c>
      <c r="T57" s="23">
        <v>2546.8040000000001</v>
      </c>
      <c r="U57" s="23">
        <v>3001.9616999999998</v>
      </c>
      <c r="V57" s="23">
        <v>2818.4688000000001</v>
      </c>
      <c r="W57" s="23">
        <v>3920.8188</v>
      </c>
    </row>
    <row r="58" spans="1:23" s="26" customFormat="1">
      <c r="A58" s="27" t="s">
        <v>121</v>
      </c>
      <c r="B58" s="27" t="s">
        <v>52</v>
      </c>
      <c r="C58" s="23">
        <v>6.2064122699999995</v>
      </c>
      <c r="D58" s="23">
        <v>10.0377774</v>
      </c>
      <c r="E58" s="23">
        <v>13.922898799999999</v>
      </c>
      <c r="F58" s="23">
        <v>22.8800533</v>
      </c>
      <c r="G58" s="23">
        <v>37.968111</v>
      </c>
      <c r="H58" s="23">
        <v>49.736976300000002</v>
      </c>
      <c r="I58" s="23">
        <v>60.5209957</v>
      </c>
      <c r="J58" s="23">
        <v>77.020616999999902</v>
      </c>
      <c r="K58" s="23">
        <v>111.83870499999999</v>
      </c>
      <c r="L58" s="23">
        <v>135.97741499999989</v>
      </c>
      <c r="M58" s="23">
        <v>168.11296400000001</v>
      </c>
      <c r="N58" s="23">
        <v>176.86734999999999</v>
      </c>
      <c r="O58" s="23">
        <v>198.25231699999898</v>
      </c>
      <c r="P58" s="23">
        <v>225.51675999999998</v>
      </c>
      <c r="Q58" s="23">
        <v>244.002668</v>
      </c>
      <c r="R58" s="23">
        <v>263.968366</v>
      </c>
      <c r="S58" s="23">
        <v>262.37202299999899</v>
      </c>
      <c r="T58" s="23">
        <v>283.7688159999999</v>
      </c>
      <c r="U58" s="23">
        <v>294.06143800000001</v>
      </c>
      <c r="V58" s="23">
        <v>316.87822000000006</v>
      </c>
      <c r="W58" s="23">
        <v>343.25539299999997</v>
      </c>
    </row>
    <row r="59" spans="1:23" s="26" customFormat="1">
      <c r="A59" s="29" t="s">
        <v>118</v>
      </c>
      <c r="B59" s="29"/>
      <c r="C59" s="28">
        <v>46209.204421990675</v>
      </c>
      <c r="D59" s="28">
        <v>46903.34029900327</v>
      </c>
      <c r="E59" s="28">
        <v>46092.944513204944</v>
      </c>
      <c r="F59" s="28">
        <v>45504.053852506062</v>
      </c>
      <c r="G59" s="28">
        <v>45374.627871221637</v>
      </c>
      <c r="H59" s="28">
        <v>45232.547521357847</v>
      </c>
      <c r="I59" s="28">
        <v>48294.45476764629</v>
      </c>
      <c r="J59" s="28">
        <v>47817.215227949666</v>
      </c>
      <c r="K59" s="28">
        <v>47239.086830202788</v>
      </c>
      <c r="L59" s="28">
        <v>45414.6656179766</v>
      </c>
      <c r="M59" s="28">
        <v>45328.56758854325</v>
      </c>
      <c r="N59" s="28">
        <v>41699.521646380497</v>
      </c>
      <c r="O59" s="28">
        <v>41586.375824284638</v>
      </c>
      <c r="P59" s="28">
        <v>41877.305827676581</v>
      </c>
      <c r="Q59" s="28">
        <v>43094.856209884078</v>
      </c>
      <c r="R59" s="28">
        <v>44140.393108301556</v>
      </c>
      <c r="S59" s="28">
        <v>45734.872212115639</v>
      </c>
      <c r="T59" s="28">
        <v>47488.916760208558</v>
      </c>
      <c r="U59" s="28">
        <v>45937.605119108994</v>
      </c>
      <c r="V59" s="28">
        <v>48914.995276219241</v>
      </c>
      <c r="W59" s="28">
        <v>48827.569405560876</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1105.7485356747811</v>
      </c>
      <c r="D64" s="23">
        <v>1105.7485356309251</v>
      </c>
      <c r="E64" s="23">
        <v>672.75098111825309</v>
      </c>
      <c r="F64" s="23">
        <v>454.13593709995996</v>
      </c>
      <c r="G64" s="23">
        <v>454.13593734415326</v>
      </c>
      <c r="H64" s="23">
        <v>454.13593767880099</v>
      </c>
      <c r="I64" s="23">
        <v>455.38016770054099</v>
      </c>
      <c r="J64" s="23">
        <v>454.13593881102099</v>
      </c>
      <c r="K64" s="23">
        <v>454.13593897969497</v>
      </c>
      <c r="L64" s="23">
        <v>454.13593970254948</v>
      </c>
      <c r="M64" s="23">
        <v>455.38017101827796</v>
      </c>
      <c r="N64" s="23">
        <v>1125.6982178614721</v>
      </c>
      <c r="O64" s="23">
        <v>1091.2983180663168</v>
      </c>
      <c r="P64" s="23">
        <v>952.68351798982201</v>
      </c>
      <c r="Q64" s="23">
        <v>1192.8157222788511</v>
      </c>
      <c r="R64" s="23">
        <v>769.07985257977407</v>
      </c>
      <c r="S64" s="23">
        <v>2.8369566000000001E-5</v>
      </c>
      <c r="T64" s="23">
        <v>2.8639489999999998E-5</v>
      </c>
      <c r="U64" s="23">
        <v>3.4532807999999998E-5</v>
      </c>
      <c r="V64" s="23">
        <v>3.4462835000000001E-5</v>
      </c>
      <c r="W64" s="23">
        <v>4.2055162E-5</v>
      </c>
    </row>
    <row r="65" spans="1:23" s="26" customFormat="1">
      <c r="A65" s="27" t="s">
        <v>122</v>
      </c>
      <c r="B65" s="27" t="s">
        <v>28</v>
      </c>
      <c r="C65" s="23">
        <v>935.04246000000001</v>
      </c>
      <c r="D65" s="23">
        <v>741.38691000000006</v>
      </c>
      <c r="E65" s="23">
        <v>712.02620000000002</v>
      </c>
      <c r="F65" s="23">
        <v>3.0367902999999901E-6</v>
      </c>
      <c r="G65" s="23">
        <v>3.2413959999999999E-6</v>
      </c>
      <c r="H65" s="23">
        <v>3.2683721999999999E-6</v>
      </c>
      <c r="I65" s="23">
        <v>3.2334440000000002E-6</v>
      </c>
      <c r="J65" s="23">
        <v>3.9243754999999997E-6</v>
      </c>
      <c r="K65" s="23">
        <v>3.6555169999999998E-6</v>
      </c>
      <c r="L65" s="23">
        <v>4.2835800000000002E-6</v>
      </c>
      <c r="M65" s="23">
        <v>3.7995939999999998E-6</v>
      </c>
      <c r="N65" s="23">
        <v>7.0416289999999998E-6</v>
      </c>
      <c r="O65" s="23">
        <v>6.5584854000000004E-6</v>
      </c>
      <c r="P65" s="23">
        <v>7.1756989999999902E-6</v>
      </c>
      <c r="Q65" s="23">
        <v>0</v>
      </c>
      <c r="R65" s="23">
        <v>0</v>
      </c>
      <c r="S65" s="23">
        <v>0</v>
      </c>
      <c r="T65" s="23">
        <v>0</v>
      </c>
      <c r="U65" s="23">
        <v>0</v>
      </c>
      <c r="V65" s="23">
        <v>0</v>
      </c>
      <c r="W65" s="23">
        <v>0</v>
      </c>
    </row>
    <row r="66" spans="1:23" s="26" customFormat="1">
      <c r="A66" s="27" t="s">
        <v>122</v>
      </c>
      <c r="B66" s="27" t="s">
        <v>62</v>
      </c>
      <c r="C66" s="23">
        <v>34.732048344417294</v>
      </c>
      <c r="D66" s="23">
        <v>39.236909203162426</v>
      </c>
      <c r="E66" s="23">
        <v>88.495403734430113</v>
      </c>
      <c r="F66" s="23">
        <v>23.467498478241666</v>
      </c>
      <c r="G66" s="23">
        <v>23.360915363797076</v>
      </c>
      <c r="H66" s="23">
        <v>32.007795377373391</v>
      </c>
      <c r="I66" s="23">
        <v>32.066626220063362</v>
      </c>
      <c r="J66" s="23">
        <v>53.131998387121378</v>
      </c>
      <c r="K66" s="23">
        <v>31.667177486121336</v>
      </c>
      <c r="L66" s="23">
        <v>44.013111833910401</v>
      </c>
      <c r="M66" s="23">
        <v>21.1351209255503</v>
      </c>
      <c r="N66" s="23">
        <v>149.27557771878639</v>
      </c>
      <c r="O66" s="23">
        <v>98.53027644660331</v>
      </c>
      <c r="P66" s="23">
        <v>124.597616826571</v>
      </c>
      <c r="Q66" s="23">
        <v>213.81425195368848</v>
      </c>
      <c r="R66" s="23">
        <v>157.24911518598768</v>
      </c>
      <c r="S66" s="23">
        <v>404.02730537634164</v>
      </c>
      <c r="T66" s="23">
        <v>455.4961751151111</v>
      </c>
      <c r="U66" s="23">
        <v>561.22585446621201</v>
      </c>
      <c r="V66" s="23">
        <v>663.5720391515124</v>
      </c>
      <c r="W66" s="23">
        <v>582.306610656168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6249.309708301721</v>
      </c>
      <c r="D68" s="23">
        <v>6594.6514047159908</v>
      </c>
      <c r="E68" s="23">
        <v>5923.606474034269</v>
      </c>
      <c r="F68" s="23">
        <v>6442.2838515489502</v>
      </c>
      <c r="G68" s="23">
        <v>6231.6652862617993</v>
      </c>
      <c r="H68" s="23">
        <v>6933.9949229868989</v>
      </c>
      <c r="I68" s="23">
        <v>6854.108820246669</v>
      </c>
      <c r="J68" s="23">
        <v>6366.4140434572128</v>
      </c>
      <c r="K68" s="23">
        <v>6179.6386710735105</v>
      </c>
      <c r="L68" s="23">
        <v>6092.050854948413</v>
      </c>
      <c r="M68" s="23">
        <v>6489.9564982567708</v>
      </c>
      <c r="N68" s="23">
        <v>8453.8716804154847</v>
      </c>
      <c r="O68" s="23">
        <v>8001.503640037542</v>
      </c>
      <c r="P68" s="23">
        <v>7621.1362746098221</v>
      </c>
      <c r="Q68" s="23">
        <v>8173.9875999789874</v>
      </c>
      <c r="R68" s="23">
        <v>8180.6047315116657</v>
      </c>
      <c r="S68" s="23">
        <v>9654.0310694471918</v>
      </c>
      <c r="T68" s="23">
        <v>10039.757504924348</v>
      </c>
      <c r="U68" s="23">
        <v>10548.893858261683</v>
      </c>
      <c r="V68" s="23">
        <v>11060.121232710955</v>
      </c>
      <c r="W68" s="23">
        <v>10029.653252671094</v>
      </c>
    </row>
    <row r="69" spans="1:23" s="26" customFormat="1">
      <c r="A69" s="27" t="s">
        <v>122</v>
      </c>
      <c r="B69" s="27" t="s">
        <v>64</v>
      </c>
      <c r="C69" s="23">
        <v>885.1997588938882</v>
      </c>
      <c r="D69" s="23">
        <v>888.27895505235904</v>
      </c>
      <c r="E69" s="23">
        <v>902.71248557842466</v>
      </c>
      <c r="F69" s="23">
        <v>860.15269522323047</v>
      </c>
      <c r="G69" s="23">
        <v>839.3229158947106</v>
      </c>
      <c r="H69" s="23">
        <v>859.74121692117421</v>
      </c>
      <c r="I69" s="23">
        <v>886.63679041491321</v>
      </c>
      <c r="J69" s="23">
        <v>839.20245108667541</v>
      </c>
      <c r="K69" s="23">
        <v>873.33889864851142</v>
      </c>
      <c r="L69" s="23">
        <v>885.2661594124877</v>
      </c>
      <c r="M69" s="23">
        <v>889.55811939349405</v>
      </c>
      <c r="N69" s="23">
        <v>1421.9183119202421</v>
      </c>
      <c r="O69" s="23">
        <v>1356.0653395953429</v>
      </c>
      <c r="P69" s="23">
        <v>1318.1146413325944</v>
      </c>
      <c r="Q69" s="23">
        <v>1361.7714920674471</v>
      </c>
      <c r="R69" s="23">
        <v>3060.1598889188508</v>
      </c>
      <c r="S69" s="23">
        <v>2945.8924053958663</v>
      </c>
      <c r="T69" s="23">
        <v>3075.9360726478899</v>
      </c>
      <c r="U69" s="23">
        <v>3142.1304058886371</v>
      </c>
      <c r="V69" s="23">
        <v>3392.3147525722397</v>
      </c>
      <c r="W69" s="23">
        <v>3450.0468810752582</v>
      </c>
    </row>
    <row r="70" spans="1:23" s="26" customFormat="1">
      <c r="A70" s="27" t="s">
        <v>122</v>
      </c>
      <c r="B70" s="27" t="s">
        <v>32</v>
      </c>
      <c r="C70" s="23">
        <v>107.40664918301601</v>
      </c>
      <c r="D70" s="23">
        <v>110.27824815092698</v>
      </c>
      <c r="E70" s="23">
        <v>113.852560690776</v>
      </c>
      <c r="F70" s="23">
        <v>113.84211242197</v>
      </c>
      <c r="G70" s="23">
        <v>127.618068328538</v>
      </c>
      <c r="H70" s="23">
        <v>122.44092844185499</v>
      </c>
      <c r="I70" s="23">
        <v>109.006115516337</v>
      </c>
      <c r="J70" s="23">
        <v>101.19407269257999</v>
      </c>
      <c r="K70" s="23">
        <v>106.73322536142599</v>
      </c>
      <c r="L70" s="23">
        <v>244.14565200000001</v>
      </c>
      <c r="M70" s="23">
        <v>596.02487599999995</v>
      </c>
      <c r="N70" s="23">
        <v>579.84095300000001</v>
      </c>
      <c r="O70" s="23">
        <v>572.35807699999998</v>
      </c>
      <c r="P70" s="23">
        <v>549.01019999999994</v>
      </c>
      <c r="Q70" s="23">
        <v>550.41864499999997</v>
      </c>
      <c r="R70" s="23">
        <v>1165.5933500000001</v>
      </c>
      <c r="S70" s="23">
        <v>1161.0737319999998</v>
      </c>
      <c r="T70" s="23">
        <v>1154.45406</v>
      </c>
      <c r="U70" s="23">
        <v>1449.7789399999999</v>
      </c>
      <c r="V70" s="23">
        <v>1417.4785929999998</v>
      </c>
      <c r="W70" s="23">
        <v>2029.082275</v>
      </c>
    </row>
    <row r="71" spans="1:23" s="26" customFormat="1">
      <c r="A71" s="27" t="s">
        <v>122</v>
      </c>
      <c r="B71" s="27" t="s">
        <v>69</v>
      </c>
      <c r="C71" s="23">
        <v>0</v>
      </c>
      <c r="D71" s="23">
        <v>0</v>
      </c>
      <c r="E71" s="23">
        <v>1.24252489999999E-5</v>
      </c>
      <c r="F71" s="23">
        <v>1.21477119999999E-5</v>
      </c>
      <c r="G71" s="23">
        <v>1.2508875E-5</v>
      </c>
      <c r="H71" s="23">
        <v>1.4612720999999901E-5</v>
      </c>
      <c r="I71" s="23">
        <v>1.4533878E-5</v>
      </c>
      <c r="J71" s="23">
        <v>1.7063421000000001E-5</v>
      </c>
      <c r="K71" s="23">
        <v>1.7155295000000001E-5</v>
      </c>
      <c r="L71" s="23">
        <v>1.8707671000000001E-5</v>
      </c>
      <c r="M71" s="23">
        <v>2.2052757999999998E-5</v>
      </c>
      <c r="N71" s="23">
        <v>3.1798146999999998E-5</v>
      </c>
      <c r="O71" s="23">
        <v>3.1227428000000002E-5</v>
      </c>
      <c r="P71" s="23">
        <v>3.1705399999999901E-5</v>
      </c>
      <c r="Q71" s="23">
        <v>3.8935700000000001E-5</v>
      </c>
      <c r="R71" s="23">
        <v>4.4222998000000001E-5</v>
      </c>
      <c r="S71" s="23">
        <v>4.9421993000000003E-5</v>
      </c>
      <c r="T71" s="23">
        <v>4.9592829999999898E-5</v>
      </c>
      <c r="U71" s="23">
        <v>5.5880869999999899E-5</v>
      </c>
      <c r="V71" s="23">
        <v>5.6360645E-5</v>
      </c>
      <c r="W71" s="23">
        <v>6.939332E-5</v>
      </c>
    </row>
    <row r="72" spans="1:23" s="26" customFormat="1">
      <c r="A72" s="27" t="s">
        <v>122</v>
      </c>
      <c r="B72" s="27" t="s">
        <v>52</v>
      </c>
      <c r="C72" s="23">
        <v>6.4042935199999995</v>
      </c>
      <c r="D72" s="23">
        <v>11.610513599999999</v>
      </c>
      <c r="E72" s="23">
        <v>15.342630720000001</v>
      </c>
      <c r="F72" s="23">
        <v>18.626348699999998</v>
      </c>
      <c r="G72" s="23">
        <v>25.434925960000001</v>
      </c>
      <c r="H72" s="23">
        <v>30.150580399999999</v>
      </c>
      <c r="I72" s="23">
        <v>31.812954399999889</v>
      </c>
      <c r="J72" s="23">
        <v>38.249234299999991</v>
      </c>
      <c r="K72" s="23">
        <v>47.757492399999997</v>
      </c>
      <c r="L72" s="23">
        <v>57.4784504</v>
      </c>
      <c r="M72" s="23">
        <v>67.736114399999991</v>
      </c>
      <c r="N72" s="23">
        <v>68.261471999999998</v>
      </c>
      <c r="O72" s="23">
        <v>74.650087999999982</v>
      </c>
      <c r="P72" s="23">
        <v>81.72608799999999</v>
      </c>
      <c r="Q72" s="23">
        <v>85.69223199999999</v>
      </c>
      <c r="R72" s="23">
        <v>90.360779000000008</v>
      </c>
      <c r="S72" s="23">
        <v>93.178581999999992</v>
      </c>
      <c r="T72" s="23">
        <v>96.642160999999902</v>
      </c>
      <c r="U72" s="23">
        <v>100.05654199999999</v>
      </c>
      <c r="V72" s="23">
        <v>104.767388</v>
      </c>
      <c r="W72" s="23">
        <v>109.450453</v>
      </c>
    </row>
    <row r="73" spans="1:23" s="26" customFormat="1">
      <c r="A73" s="29" t="s">
        <v>118</v>
      </c>
      <c r="B73" s="29"/>
      <c r="C73" s="28">
        <v>9210.0325112148075</v>
      </c>
      <c r="D73" s="28">
        <v>9369.3027146024378</v>
      </c>
      <c r="E73" s="28">
        <v>8299.5915444653765</v>
      </c>
      <c r="F73" s="28">
        <v>7780.0399853871731</v>
      </c>
      <c r="G73" s="28">
        <v>7548.4850581058563</v>
      </c>
      <c r="H73" s="28">
        <v>8279.8798762326205</v>
      </c>
      <c r="I73" s="28">
        <v>8228.1924078156298</v>
      </c>
      <c r="J73" s="28">
        <v>7712.8844356664067</v>
      </c>
      <c r="K73" s="28">
        <v>7538.7806898433555</v>
      </c>
      <c r="L73" s="28">
        <v>7475.4660701809407</v>
      </c>
      <c r="M73" s="28">
        <v>7856.0299133936869</v>
      </c>
      <c r="N73" s="28">
        <v>11150.763794957615</v>
      </c>
      <c r="O73" s="28">
        <v>10547.39758070429</v>
      </c>
      <c r="P73" s="28">
        <v>10016.53205793451</v>
      </c>
      <c r="Q73" s="28">
        <v>10942.389066278974</v>
      </c>
      <c r="R73" s="28">
        <v>12167.09358819628</v>
      </c>
      <c r="S73" s="28">
        <v>13003.950808588965</v>
      </c>
      <c r="T73" s="28">
        <v>13571.189781326839</v>
      </c>
      <c r="U73" s="28">
        <v>14252.25015314934</v>
      </c>
      <c r="V73" s="28">
        <v>15116.008058897542</v>
      </c>
      <c r="W73" s="28">
        <v>14062.006786457681</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8.1175294999999988E-6</v>
      </c>
      <c r="D78" s="23">
        <v>7.7399910999999906E-6</v>
      </c>
      <c r="E78" s="23">
        <v>8.3984015999999896E-6</v>
      </c>
      <c r="F78" s="23">
        <v>8.2787897999999988E-6</v>
      </c>
      <c r="G78" s="23">
        <v>7.6468760999999989E-6</v>
      </c>
      <c r="H78" s="23">
        <v>7.6795060999999996E-6</v>
      </c>
      <c r="I78" s="23">
        <v>7.9673357999999892E-6</v>
      </c>
      <c r="J78" s="23">
        <v>8.1872509999999997E-6</v>
      </c>
      <c r="K78" s="23">
        <v>8.5396684999999994E-6</v>
      </c>
      <c r="L78" s="23">
        <v>8.7516673999999991E-6</v>
      </c>
      <c r="M78" s="23">
        <v>8.7282760000000001E-6</v>
      </c>
      <c r="N78" s="23">
        <v>9.3046898999999901E-6</v>
      </c>
      <c r="O78" s="23">
        <v>9.8013109999999904E-6</v>
      </c>
      <c r="P78" s="23">
        <v>1.0355374999999991E-5</v>
      </c>
      <c r="Q78" s="23">
        <v>1.14242916E-5</v>
      </c>
      <c r="R78" s="23">
        <v>1.16957315E-5</v>
      </c>
      <c r="S78" s="23">
        <v>1.2870693399999999E-5</v>
      </c>
      <c r="T78" s="23">
        <v>1.315327639999998E-5</v>
      </c>
      <c r="U78" s="23">
        <v>1.4471929499999902E-5</v>
      </c>
      <c r="V78" s="23">
        <v>1.474202899999999E-5</v>
      </c>
      <c r="W78" s="23">
        <v>1.6783882299999999E-5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4.1267357999999992E-6</v>
      </c>
      <c r="D80" s="23">
        <v>3.8908217999999801E-6</v>
      </c>
      <c r="E80" s="23">
        <v>4.2087655E-6</v>
      </c>
      <c r="F80" s="23">
        <v>4.4946134999999996E-6</v>
      </c>
      <c r="G80" s="23">
        <v>4.0012352000000005E-6</v>
      </c>
      <c r="H80" s="23">
        <v>4.1368137000000001E-6</v>
      </c>
      <c r="I80" s="23">
        <v>4.3209074999999899E-6</v>
      </c>
      <c r="J80" s="23">
        <v>4.3713295999999896E-6</v>
      </c>
      <c r="K80" s="23">
        <v>4.4960376999999896E-6</v>
      </c>
      <c r="L80" s="23">
        <v>4.7162064000000002E-6</v>
      </c>
      <c r="M80" s="23">
        <v>4.7168847999999894E-6</v>
      </c>
      <c r="N80" s="23">
        <v>5.0146395999999906E-6</v>
      </c>
      <c r="O80" s="23">
        <v>5.3139315999999995E-6</v>
      </c>
      <c r="P80" s="23">
        <v>5.6212166999999997E-6</v>
      </c>
      <c r="Q80" s="23">
        <v>6.1011950999999997E-6</v>
      </c>
      <c r="R80" s="23">
        <v>6.4012549000000003E-6</v>
      </c>
      <c r="S80" s="23">
        <v>6.7486994999999997E-6</v>
      </c>
      <c r="T80" s="23">
        <v>7.1782131999999998E-6</v>
      </c>
      <c r="U80" s="23">
        <v>7.6148572999999892E-6</v>
      </c>
      <c r="V80" s="23">
        <v>5.16466179999999E-6</v>
      </c>
      <c r="W80" s="23">
        <v>7.4710343999999996E-6</v>
      </c>
    </row>
    <row r="81" spans="1:23" s="26" customFormat="1">
      <c r="A81" s="27" t="s">
        <v>123</v>
      </c>
      <c r="B81" s="27" t="s">
        <v>61</v>
      </c>
      <c r="C81" s="23">
        <v>7650.2568900000006</v>
      </c>
      <c r="D81" s="23">
        <v>8440.5339799999983</v>
      </c>
      <c r="E81" s="23">
        <v>8386.9445699999997</v>
      </c>
      <c r="F81" s="23">
        <v>9025.6980799999983</v>
      </c>
      <c r="G81" s="23">
        <v>10240.542779999998</v>
      </c>
      <c r="H81" s="23">
        <v>9225.4038700000001</v>
      </c>
      <c r="I81" s="23">
        <v>9399.4029699999992</v>
      </c>
      <c r="J81" s="23">
        <v>9282.9789099999998</v>
      </c>
      <c r="K81" s="23">
        <v>8729.1162999999997</v>
      </c>
      <c r="L81" s="23">
        <v>8330.4829699999991</v>
      </c>
      <c r="M81" s="23">
        <v>7498.3425499999994</v>
      </c>
      <c r="N81" s="23">
        <v>7527.6140399999986</v>
      </c>
      <c r="O81" s="23">
        <v>7305.0230100000008</v>
      </c>
      <c r="P81" s="23">
        <v>6545.7186559999991</v>
      </c>
      <c r="Q81" s="23">
        <v>5977.4315000000015</v>
      </c>
      <c r="R81" s="23">
        <v>5485.6854959999973</v>
      </c>
      <c r="S81" s="23">
        <v>5512.1999239999986</v>
      </c>
      <c r="T81" s="23">
        <v>5225.0552619999999</v>
      </c>
      <c r="U81" s="23">
        <v>5345.3093440000002</v>
      </c>
      <c r="V81" s="23">
        <v>4726.665649999999</v>
      </c>
      <c r="W81" s="23">
        <v>5222.9654899999996</v>
      </c>
    </row>
    <row r="82" spans="1:23" s="26" customFormat="1">
      <c r="A82" s="27" t="s">
        <v>123</v>
      </c>
      <c r="B82" s="27" t="s">
        <v>65</v>
      </c>
      <c r="C82" s="23">
        <v>1780.8944191266596</v>
      </c>
      <c r="D82" s="23">
        <v>2021.9174898799604</v>
      </c>
      <c r="E82" s="23">
        <v>2460.416002739817</v>
      </c>
      <c r="F82" s="23">
        <v>2971.2767316399622</v>
      </c>
      <c r="G82" s="23">
        <v>3773.7411850563894</v>
      </c>
      <c r="H82" s="23">
        <v>4374.1733360838343</v>
      </c>
      <c r="I82" s="23">
        <v>5024.0911325815905</v>
      </c>
      <c r="J82" s="23">
        <v>5270.9051181868854</v>
      </c>
      <c r="K82" s="23">
        <v>5699.5840793145462</v>
      </c>
      <c r="L82" s="23">
        <v>6140.0694810972846</v>
      </c>
      <c r="M82" s="23">
        <v>7244.2628132096897</v>
      </c>
      <c r="N82" s="23">
        <v>7213.9889375079438</v>
      </c>
      <c r="O82" s="23">
        <v>7481.5982937857734</v>
      </c>
      <c r="P82" s="23">
        <v>8202.9828974305001</v>
      </c>
      <c r="Q82" s="23">
        <v>8580.7609893627596</v>
      </c>
      <c r="R82" s="23">
        <v>9104.799588994365</v>
      </c>
      <c r="S82" s="23">
        <v>8993.7341500211605</v>
      </c>
      <c r="T82" s="23">
        <v>9285.1196390802397</v>
      </c>
      <c r="U82" s="23">
        <v>9216.8087396585597</v>
      </c>
      <c r="V82" s="23">
        <v>9643.526158480161</v>
      </c>
      <c r="W82" s="23">
        <v>9254.6269384109182</v>
      </c>
    </row>
    <row r="83" spans="1:23" s="26" customFormat="1">
      <c r="A83" s="27" t="s">
        <v>123</v>
      </c>
      <c r="B83" s="27" t="s">
        <v>64</v>
      </c>
      <c r="C83" s="23">
        <v>9.4964644999999896E-7</v>
      </c>
      <c r="D83" s="23">
        <v>1.6843548999999901E-6</v>
      </c>
      <c r="E83" s="23">
        <v>2.5431954999999998E-6</v>
      </c>
      <c r="F83" s="23">
        <v>2.5338777E-6</v>
      </c>
      <c r="G83" s="23">
        <v>6.2066782999999999E-6</v>
      </c>
      <c r="H83" s="23">
        <v>1.191545E-5</v>
      </c>
      <c r="I83" s="23">
        <v>1.5712089999999899E-5</v>
      </c>
      <c r="J83" s="23">
        <v>1.5604920999999899E-5</v>
      </c>
      <c r="K83" s="23">
        <v>1.6684666E-5</v>
      </c>
      <c r="L83" s="23">
        <v>1.6230902E-5</v>
      </c>
      <c r="M83" s="23">
        <v>3.0100095999999999E-5</v>
      </c>
      <c r="N83" s="23">
        <v>2.9895614999999902E-5</v>
      </c>
      <c r="O83" s="23">
        <v>3.0683289999999997E-5</v>
      </c>
      <c r="P83" s="23">
        <v>2.6495804999999998E-5</v>
      </c>
      <c r="Q83" s="23">
        <v>3.4393324000000001E-5</v>
      </c>
      <c r="R83" s="23">
        <v>5.3776769999999899E-5</v>
      </c>
      <c r="S83" s="23">
        <v>5.3799949999999902E-5</v>
      </c>
      <c r="T83" s="23">
        <v>8.5908184999999997E-5</v>
      </c>
      <c r="U83" s="23">
        <v>9.3649769999999902E-5</v>
      </c>
      <c r="V83" s="23">
        <v>9.3348837000000004E-4</v>
      </c>
      <c r="W83" s="23">
        <v>9.4285989999999997E-4</v>
      </c>
    </row>
    <row r="84" spans="1:23" s="26" customFormat="1">
      <c r="A84" s="27" t="s">
        <v>123</v>
      </c>
      <c r="B84" s="27" t="s">
        <v>32</v>
      </c>
      <c r="C84" s="23">
        <v>1.3598614000000001E-5</v>
      </c>
      <c r="D84" s="23">
        <v>1.4241496999999999E-5</v>
      </c>
      <c r="E84" s="23">
        <v>1.402492E-5</v>
      </c>
      <c r="F84" s="23">
        <v>1.4204276999999999E-5</v>
      </c>
      <c r="G84" s="23">
        <v>1.5303060999999999E-5</v>
      </c>
      <c r="H84" s="23">
        <v>2.1198374999999998E-5</v>
      </c>
      <c r="I84" s="23">
        <v>2.8359269E-5</v>
      </c>
      <c r="J84" s="23">
        <v>3.1611696999999999E-5</v>
      </c>
      <c r="K84" s="23">
        <v>3.1628270000000001E-5</v>
      </c>
      <c r="L84" s="23">
        <v>5.4705179999999998E-5</v>
      </c>
      <c r="M84" s="23">
        <v>5.9462909999999997E-5</v>
      </c>
      <c r="N84" s="23">
        <v>5.9592802999999998E-5</v>
      </c>
      <c r="O84" s="23">
        <v>6.0003806999999901E-5</v>
      </c>
      <c r="P84" s="23">
        <v>6.0823553000000003E-5</v>
      </c>
      <c r="Q84" s="23">
        <v>7.1587380000000004E-5</v>
      </c>
      <c r="R84" s="23">
        <v>7.1933994999999999E-5</v>
      </c>
      <c r="S84" s="23">
        <v>8.7118030000000004E-5</v>
      </c>
      <c r="T84" s="23">
        <v>8.7623105999999994E-5</v>
      </c>
      <c r="U84" s="23">
        <v>1.1490329E-4</v>
      </c>
      <c r="V84" s="23">
        <v>1.1579163000000001E-4</v>
      </c>
      <c r="W84" s="23">
        <v>1.6655730000000001E-4</v>
      </c>
    </row>
    <row r="85" spans="1:23" s="26" customFormat="1">
      <c r="A85" s="27" t="s">
        <v>123</v>
      </c>
      <c r="B85" s="27" t="s">
        <v>69</v>
      </c>
      <c r="C85" s="23">
        <v>0</v>
      </c>
      <c r="D85" s="23">
        <v>0</v>
      </c>
      <c r="E85" s="23">
        <v>3.5407580000000002E-5</v>
      </c>
      <c r="F85" s="23">
        <v>3.7648155E-5</v>
      </c>
      <c r="G85" s="23">
        <v>4.5228012999999902E-5</v>
      </c>
      <c r="H85" s="23">
        <v>4.8257551000000003E-5</v>
      </c>
      <c r="I85" s="23">
        <v>5.0916929E-5</v>
      </c>
      <c r="J85" s="23">
        <v>5.4518087E-5</v>
      </c>
      <c r="K85" s="23">
        <v>5.75218339999999E-5</v>
      </c>
      <c r="L85" s="23">
        <v>6.1840154999999995E-5</v>
      </c>
      <c r="M85" s="23">
        <v>7.0287890000000008E-5</v>
      </c>
      <c r="N85" s="23">
        <v>7.5453091999999996E-5</v>
      </c>
      <c r="O85" s="23">
        <v>7.9007423000000001E-5</v>
      </c>
      <c r="P85" s="23">
        <v>8.5327387999999891E-5</v>
      </c>
      <c r="Q85" s="23">
        <v>1.10146384E-4</v>
      </c>
      <c r="R85" s="23">
        <v>1.1050964999999991E-4</v>
      </c>
      <c r="S85" s="23">
        <v>1.3642645999999999E-4</v>
      </c>
      <c r="T85" s="23">
        <v>1.3683266E-4</v>
      </c>
      <c r="U85" s="23">
        <v>1.6067912000000001E-4</v>
      </c>
      <c r="V85" s="23">
        <v>1.615168399999999E-4</v>
      </c>
      <c r="W85" s="23">
        <v>3.0393933999999997E-4</v>
      </c>
    </row>
    <row r="86" spans="1:23" s="26" customFormat="1">
      <c r="A86" s="27" t="s">
        <v>123</v>
      </c>
      <c r="B86" s="27" t="s">
        <v>52</v>
      </c>
      <c r="C86" s="23">
        <v>0.144092626</v>
      </c>
      <c r="D86" s="23">
        <v>0.46964171600000004</v>
      </c>
      <c r="E86" s="23">
        <v>0.38733005499999901</v>
      </c>
      <c r="F86" s="23">
        <v>0.73110830300000007</v>
      </c>
      <c r="G86" s="23">
        <v>0.9110142</v>
      </c>
      <c r="H86" s="23">
        <v>1.3338495799999999</v>
      </c>
      <c r="I86" s="23">
        <v>1.0939042800000001</v>
      </c>
      <c r="J86" s="23">
        <v>1.67187525</v>
      </c>
      <c r="K86" s="23">
        <v>1.9173120400000001</v>
      </c>
      <c r="L86" s="23">
        <v>3.08916656999999</v>
      </c>
      <c r="M86" s="23">
        <v>6.1988670799999896</v>
      </c>
      <c r="N86" s="23">
        <v>7.5932253000000003</v>
      </c>
      <c r="O86" s="23">
        <v>8.6748466400000002</v>
      </c>
      <c r="P86" s="23">
        <v>10.0655766</v>
      </c>
      <c r="Q86" s="23">
        <v>11.431100500000001</v>
      </c>
      <c r="R86" s="23">
        <v>14.0468189</v>
      </c>
      <c r="S86" s="23">
        <v>13.313894499999892</v>
      </c>
      <c r="T86" s="23">
        <v>15.0228705</v>
      </c>
      <c r="U86" s="23">
        <v>15.5897755</v>
      </c>
      <c r="V86" s="23">
        <v>16.384962599999902</v>
      </c>
      <c r="W86" s="23">
        <v>18.842730799999998</v>
      </c>
    </row>
    <row r="87" spans="1:23" s="26" customFormat="1">
      <c r="A87" s="29" t="s">
        <v>118</v>
      </c>
      <c r="B87" s="29"/>
      <c r="C87" s="28">
        <v>9431.1513223205729</v>
      </c>
      <c r="D87" s="28">
        <v>10462.451483195127</v>
      </c>
      <c r="E87" s="28">
        <v>10847.36058789018</v>
      </c>
      <c r="F87" s="28">
        <v>11996.974826947242</v>
      </c>
      <c r="G87" s="28">
        <v>14014.283982911176</v>
      </c>
      <c r="H87" s="28">
        <v>13599.577229815604</v>
      </c>
      <c r="I87" s="28">
        <v>14423.494130581923</v>
      </c>
      <c r="J87" s="28">
        <v>14553.884056350387</v>
      </c>
      <c r="K87" s="28">
        <v>14428.700409034918</v>
      </c>
      <c r="L87" s="28">
        <v>14470.552480796059</v>
      </c>
      <c r="M87" s="28">
        <v>14742.605406754947</v>
      </c>
      <c r="N87" s="28">
        <v>14741.603021722887</v>
      </c>
      <c r="O87" s="28">
        <v>14786.621349584306</v>
      </c>
      <c r="P87" s="28">
        <v>14748.701595902896</v>
      </c>
      <c r="Q87" s="28">
        <v>14558.192541281573</v>
      </c>
      <c r="R87" s="28">
        <v>14590.485156868119</v>
      </c>
      <c r="S87" s="28">
        <v>14505.934147440503</v>
      </c>
      <c r="T87" s="28">
        <v>14510.175007319915</v>
      </c>
      <c r="U87" s="28">
        <v>14562.118199395118</v>
      </c>
      <c r="V87" s="28">
        <v>14370.192761875222</v>
      </c>
      <c r="W87" s="28">
        <v>14477.593395525735</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218.23930350715892</v>
      </c>
      <c r="D92" s="23">
        <v>224.718339116512</v>
      </c>
      <c r="E92" s="23">
        <v>227.63269930512092</v>
      </c>
      <c r="F92" s="23">
        <v>238.91176715164298</v>
      </c>
      <c r="G92" s="23">
        <v>269.40547420578378</v>
      </c>
      <c r="H92" s="23">
        <v>257.61563882390288</v>
      </c>
      <c r="I92" s="23">
        <v>234.26198070436101</v>
      </c>
      <c r="J92" s="23">
        <v>217.86561845535903</v>
      </c>
      <c r="K92" s="23">
        <v>232.95842622377697</v>
      </c>
      <c r="L92" s="23">
        <v>398.19320557085979</v>
      </c>
      <c r="M92" s="23">
        <v>1351.0756336537147</v>
      </c>
      <c r="N92" s="23">
        <v>1302.73480663691</v>
      </c>
      <c r="O92" s="23">
        <v>2040.3873087231198</v>
      </c>
      <c r="P92" s="23">
        <v>1977.6149774639139</v>
      </c>
      <c r="Q92" s="23">
        <v>3495.1763348367899</v>
      </c>
      <c r="R92" s="23">
        <v>5544.9924017148205</v>
      </c>
      <c r="S92" s="23">
        <v>5434.0165780041798</v>
      </c>
      <c r="T92" s="23">
        <v>5450.24882671661</v>
      </c>
      <c r="U92" s="23">
        <v>7405.7552448570295</v>
      </c>
      <c r="V92" s="23">
        <v>7289.935872970088</v>
      </c>
      <c r="W92" s="23">
        <v>8409.1723940914999</v>
      </c>
    </row>
    <row r="93" spans="1:23" s="26" customFormat="1">
      <c r="A93" s="27" t="s">
        <v>36</v>
      </c>
      <c r="B93" s="27" t="s">
        <v>68</v>
      </c>
      <c r="C93" s="23">
        <v>82.553248999999909</v>
      </c>
      <c r="D93" s="23">
        <v>121.199398</v>
      </c>
      <c r="E93" s="23">
        <v>47.88866232996299</v>
      </c>
      <c r="F93" s="23">
        <v>2283.9995810833907</v>
      </c>
      <c r="G93" s="23">
        <v>5363.6249558128411</v>
      </c>
      <c r="H93" s="23">
        <v>4504.2343413713734</v>
      </c>
      <c r="I93" s="23">
        <v>5392.6362514762177</v>
      </c>
      <c r="J93" s="23">
        <v>6227.4532684599371</v>
      </c>
      <c r="K93" s="23">
        <v>8248.583467462764</v>
      </c>
      <c r="L93" s="23">
        <v>9546.7200277876218</v>
      </c>
      <c r="M93" s="23">
        <v>10077.95531773493</v>
      </c>
      <c r="N93" s="23">
        <v>12180.018286264409</v>
      </c>
      <c r="O93" s="23">
        <v>11637.132423714233</v>
      </c>
      <c r="P93" s="23">
        <v>11554.894825655798</v>
      </c>
      <c r="Q93" s="23">
        <v>12724.689841844103</v>
      </c>
      <c r="R93" s="23">
        <v>14588.751407059943</v>
      </c>
      <c r="S93" s="23">
        <v>17289.770982302351</v>
      </c>
      <c r="T93" s="23">
        <v>16735.029373186786</v>
      </c>
      <c r="U93" s="23">
        <v>17595.66485052463</v>
      </c>
      <c r="V93" s="23">
        <v>17590.978062814887</v>
      </c>
      <c r="W93" s="23">
        <v>18838.456606036725</v>
      </c>
    </row>
    <row r="94" spans="1:23" s="26" customFormat="1">
      <c r="A94" s="27" t="s">
        <v>36</v>
      </c>
      <c r="B94" s="27" t="s">
        <v>72</v>
      </c>
      <c r="C94" s="23">
        <v>32.576885507</v>
      </c>
      <c r="D94" s="23">
        <v>50.05903464</v>
      </c>
      <c r="E94" s="23">
        <v>63.574270492999993</v>
      </c>
      <c r="F94" s="23">
        <v>106.92797297400001</v>
      </c>
      <c r="G94" s="23">
        <v>167.62482866799988</v>
      </c>
      <c r="H94" s="23">
        <v>222.1285110799999</v>
      </c>
      <c r="I94" s="23">
        <v>257.40412958999997</v>
      </c>
      <c r="J94" s="23">
        <v>318.32543106000003</v>
      </c>
      <c r="K94" s="23">
        <v>439.57900907999891</v>
      </c>
      <c r="L94" s="23">
        <v>522.60149359999991</v>
      </c>
      <c r="M94" s="23">
        <v>655.7932679999999</v>
      </c>
      <c r="N94" s="23">
        <v>693.47782889999894</v>
      </c>
      <c r="O94" s="23">
        <v>778.83475699999997</v>
      </c>
      <c r="P94" s="23">
        <v>886.93963569999994</v>
      </c>
      <c r="Q94" s="23">
        <v>941.85029129999975</v>
      </c>
      <c r="R94" s="23">
        <v>1025.6112666999998</v>
      </c>
      <c r="S94" s="23">
        <v>1023.8387432999998</v>
      </c>
      <c r="T94" s="23">
        <v>1102.6862237999997</v>
      </c>
      <c r="U94" s="23">
        <v>1156.3517890000001</v>
      </c>
      <c r="V94" s="23">
        <v>1235.4297385</v>
      </c>
      <c r="W94" s="23">
        <v>1317.3028747999997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1.670156E-5</v>
      </c>
      <c r="D97" s="23">
        <v>1.6889732999999999E-5</v>
      </c>
      <c r="E97" s="23">
        <v>1.67692959999999E-5</v>
      </c>
      <c r="F97" s="23">
        <v>1.67763599999999E-5</v>
      </c>
      <c r="G97" s="23">
        <v>1.6507864999999999E-5</v>
      </c>
      <c r="H97" s="23">
        <v>2.0455795000000001E-5</v>
      </c>
      <c r="I97" s="23">
        <v>2.9209179000000001E-5</v>
      </c>
      <c r="J97" s="23">
        <v>3.7848057999999999E-5</v>
      </c>
      <c r="K97" s="23">
        <v>3.8381021999999997E-5</v>
      </c>
      <c r="L97" s="23">
        <v>1.0488753999999899E-4</v>
      </c>
      <c r="M97" s="23">
        <v>522.34780000000001</v>
      </c>
      <c r="N97" s="23">
        <v>498.58620000000002</v>
      </c>
      <c r="O97" s="23">
        <v>1284.3163999999999</v>
      </c>
      <c r="P97" s="23">
        <v>1250.6102000000001</v>
      </c>
      <c r="Q97" s="23">
        <v>2236.9281999999998</v>
      </c>
      <c r="R97" s="23">
        <v>2439.1662999999999</v>
      </c>
      <c r="S97" s="23">
        <v>2384.915</v>
      </c>
      <c r="T97" s="23">
        <v>2401.0810000000001</v>
      </c>
      <c r="U97" s="23">
        <v>3305.0417000000002</v>
      </c>
      <c r="V97" s="23">
        <v>3218.8179999999902</v>
      </c>
      <c r="W97" s="23">
        <v>3291.8499000000002</v>
      </c>
    </row>
    <row r="98" spans="1:23" s="26" customFormat="1">
      <c r="A98" s="27" t="s">
        <v>119</v>
      </c>
      <c r="B98" s="27" t="s">
        <v>68</v>
      </c>
      <c r="C98" s="23">
        <v>32.654468999999899</v>
      </c>
      <c r="D98" s="23">
        <v>73.652771000000001</v>
      </c>
      <c r="E98" s="23">
        <v>31.365724447002989</v>
      </c>
      <c r="F98" s="23">
        <v>1831.6202022934287</v>
      </c>
      <c r="G98" s="23">
        <v>4899.658774122594</v>
      </c>
      <c r="H98" s="23">
        <v>4015.1478748277332</v>
      </c>
      <c r="I98" s="23">
        <v>5061.3891327509582</v>
      </c>
      <c r="J98" s="23">
        <v>5712.3875969230467</v>
      </c>
      <c r="K98" s="23">
        <v>7554.0501380276755</v>
      </c>
      <c r="L98" s="23">
        <v>8607.0771509018596</v>
      </c>
      <c r="M98" s="23">
        <v>8437.8489626719511</v>
      </c>
      <c r="N98" s="23">
        <v>9106.443172235895</v>
      </c>
      <c r="O98" s="23">
        <v>8532.7723577062152</v>
      </c>
      <c r="P98" s="23">
        <v>8412.3653492451303</v>
      </c>
      <c r="Q98" s="23">
        <v>9329.1123603466476</v>
      </c>
      <c r="R98" s="23">
        <v>10925.739729999999</v>
      </c>
      <c r="S98" s="23">
        <v>12147.095450000001</v>
      </c>
      <c r="T98" s="23">
        <v>11543.57768</v>
      </c>
      <c r="U98" s="23">
        <v>11873.308179999998</v>
      </c>
      <c r="V98" s="23">
        <v>12065.119829999998</v>
      </c>
      <c r="W98" s="23">
        <v>11912.28399</v>
      </c>
    </row>
    <row r="99" spans="1:23" s="26" customFormat="1">
      <c r="A99" s="27" t="s">
        <v>119</v>
      </c>
      <c r="B99" s="27" t="s">
        <v>72</v>
      </c>
      <c r="C99" s="23">
        <v>12.153334300000001</v>
      </c>
      <c r="D99" s="23">
        <v>16.333158000000001</v>
      </c>
      <c r="E99" s="23">
        <v>16.961384500000001</v>
      </c>
      <c r="F99" s="23">
        <v>36.9878705</v>
      </c>
      <c r="G99" s="23">
        <v>60.437178899999999</v>
      </c>
      <c r="H99" s="23">
        <v>83.074714599999908</v>
      </c>
      <c r="I99" s="23">
        <v>96.080647999999997</v>
      </c>
      <c r="J99" s="23">
        <v>115.9853025</v>
      </c>
      <c r="K99" s="23">
        <v>158.341992</v>
      </c>
      <c r="L99" s="23">
        <v>191.45461700000001</v>
      </c>
      <c r="M99" s="23">
        <v>234.031104</v>
      </c>
      <c r="N99" s="23">
        <v>237.13828100000001</v>
      </c>
      <c r="O99" s="23">
        <v>265.68720999999999</v>
      </c>
      <c r="P99" s="23">
        <v>297.58917400000001</v>
      </c>
      <c r="Q99" s="23">
        <v>319.90838999999988</v>
      </c>
      <c r="R99" s="23">
        <v>340.74000599999999</v>
      </c>
      <c r="S99" s="23">
        <v>343.59863999999993</v>
      </c>
      <c r="T99" s="23">
        <v>371.32989999999995</v>
      </c>
      <c r="U99" s="23">
        <v>390.97522499999997</v>
      </c>
      <c r="V99" s="23">
        <v>409.12243000000001</v>
      </c>
      <c r="W99" s="23">
        <v>437.05831999999998</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33.532354197871996</v>
      </c>
      <c r="D102" s="23">
        <v>34.039800403625001</v>
      </c>
      <c r="E102" s="23">
        <v>34.806154497400001</v>
      </c>
      <c r="F102" s="23">
        <v>39.253117417146001</v>
      </c>
      <c r="G102" s="23">
        <v>42.765637376916999</v>
      </c>
      <c r="H102" s="23">
        <v>41.871993925239998</v>
      </c>
      <c r="I102" s="23">
        <v>39.362207538093003</v>
      </c>
      <c r="J102" s="23">
        <v>38.755482306179999</v>
      </c>
      <c r="K102" s="23">
        <v>39.600308091182001</v>
      </c>
      <c r="L102" s="23">
        <v>38.474986390829997</v>
      </c>
      <c r="M102" s="23">
        <v>39.139637900509904</v>
      </c>
      <c r="N102" s="23">
        <v>39.094054291029998</v>
      </c>
      <c r="O102" s="23">
        <v>38.127472465860002</v>
      </c>
      <c r="P102" s="23">
        <v>38.466949269400004</v>
      </c>
      <c r="Q102" s="23">
        <v>567.89701000000002</v>
      </c>
      <c r="R102" s="23">
        <v>1656.2951880000001</v>
      </c>
      <c r="S102" s="23">
        <v>1605.82228499999</v>
      </c>
      <c r="T102" s="23">
        <v>1610.2576039999999</v>
      </c>
      <c r="U102" s="23">
        <v>1605.0394919999999</v>
      </c>
      <c r="V102" s="23">
        <v>1604.9260629999999</v>
      </c>
      <c r="W102" s="23">
        <v>1606.788284</v>
      </c>
    </row>
    <row r="103" spans="1:23" s="26" customFormat="1">
      <c r="A103" s="27" t="s">
        <v>120</v>
      </c>
      <c r="B103" s="27" t="s">
        <v>68</v>
      </c>
      <c r="C103" s="23">
        <v>49.898780000000002</v>
      </c>
      <c r="D103" s="23">
        <v>47.546627000000001</v>
      </c>
      <c r="E103" s="23">
        <v>16.522857150828997</v>
      </c>
      <c r="F103" s="23">
        <v>452.37929019808001</v>
      </c>
      <c r="G103" s="23">
        <v>463.96608169694503</v>
      </c>
      <c r="H103" s="23">
        <v>489.08635264872595</v>
      </c>
      <c r="I103" s="23">
        <v>331.24700345310202</v>
      </c>
      <c r="J103" s="23">
        <v>515.06553402194004</v>
      </c>
      <c r="K103" s="23">
        <v>694.53317484753302</v>
      </c>
      <c r="L103" s="23">
        <v>919.31338528627703</v>
      </c>
      <c r="M103" s="23">
        <v>1019.1327395460301</v>
      </c>
      <c r="N103" s="23">
        <v>1136.2415799065241</v>
      </c>
      <c r="O103" s="23">
        <v>1091.0194282585398</v>
      </c>
      <c r="P103" s="23">
        <v>1065.7583300624599</v>
      </c>
      <c r="Q103" s="23">
        <v>963.25669520177996</v>
      </c>
      <c r="R103" s="23">
        <v>828.67868350219896</v>
      </c>
      <c r="S103" s="23">
        <v>2006.8616</v>
      </c>
      <c r="T103" s="23">
        <v>2001.3132599999999</v>
      </c>
      <c r="U103" s="23">
        <v>1976.5614</v>
      </c>
      <c r="V103" s="23">
        <v>1987.3100599999998</v>
      </c>
      <c r="W103" s="23">
        <v>2040.6106499999999</v>
      </c>
    </row>
    <row r="104" spans="1:23" s="26" customFormat="1">
      <c r="A104" s="27" t="s">
        <v>120</v>
      </c>
      <c r="B104" s="27" t="s">
        <v>72</v>
      </c>
      <c r="C104" s="23">
        <v>5.1147623800000002</v>
      </c>
      <c r="D104" s="23">
        <v>7.1240302</v>
      </c>
      <c r="E104" s="23">
        <v>11.07322239999999</v>
      </c>
      <c r="F104" s="23">
        <v>19.152060300000002</v>
      </c>
      <c r="G104" s="23">
        <v>30.0840701999999</v>
      </c>
      <c r="H104" s="23">
        <v>41.577491300000005</v>
      </c>
      <c r="I104" s="23">
        <v>48.938471999999997</v>
      </c>
      <c r="J104" s="23">
        <v>62.2316395</v>
      </c>
      <c r="K104" s="23">
        <v>86.960727000000006</v>
      </c>
      <c r="L104" s="23">
        <v>95.667818999999994</v>
      </c>
      <c r="M104" s="23">
        <v>130.82418699999991</v>
      </c>
      <c r="N104" s="23">
        <v>153.39500899999899</v>
      </c>
      <c r="O104" s="23">
        <v>175.18435199999999</v>
      </c>
      <c r="P104" s="23">
        <v>208.232642</v>
      </c>
      <c r="Q104" s="23">
        <v>212.826426</v>
      </c>
      <c r="R104" s="23">
        <v>242.67332999999999</v>
      </c>
      <c r="S104" s="23">
        <v>237.57430600000001</v>
      </c>
      <c r="T104" s="23">
        <v>255.555905</v>
      </c>
      <c r="U104" s="23">
        <v>274.81572999999997</v>
      </c>
      <c r="V104" s="23">
        <v>299.19398999999999</v>
      </c>
      <c r="W104" s="23">
        <v>315.64675999999997</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49.743405699181899</v>
      </c>
      <c r="D107" s="23">
        <v>51.466003147331996</v>
      </c>
      <c r="E107" s="23">
        <v>49.744316461326903</v>
      </c>
      <c r="F107" s="23">
        <v>56.146970619202996</v>
      </c>
      <c r="G107" s="23">
        <v>66.030262003381793</v>
      </c>
      <c r="H107" s="23">
        <v>61.528187296625902</v>
      </c>
      <c r="I107" s="23">
        <v>57.289481935456003</v>
      </c>
      <c r="J107" s="23">
        <v>51.971340302713998</v>
      </c>
      <c r="K107" s="23">
        <v>58.620494701877</v>
      </c>
      <c r="L107" s="23">
        <v>56.050522757869899</v>
      </c>
      <c r="M107" s="23">
        <v>51.546433315319895</v>
      </c>
      <c r="N107" s="23">
        <v>47.033591760829999</v>
      </c>
      <c r="O107" s="23">
        <v>9.2117001698999896</v>
      </c>
      <c r="P107" s="23">
        <v>9.08947808874</v>
      </c>
      <c r="Q107" s="23">
        <v>9.1496264616999987</v>
      </c>
      <c r="R107" s="23">
        <v>8.9031848770599904</v>
      </c>
      <c r="S107" s="23">
        <v>8.2756094552999997</v>
      </c>
      <c r="T107" s="23">
        <v>8.40026450553</v>
      </c>
      <c r="U107" s="23">
        <v>707.95764100000008</v>
      </c>
      <c r="V107" s="23">
        <v>709.56599699999902</v>
      </c>
      <c r="W107" s="23">
        <v>1009.2734945</v>
      </c>
    </row>
    <row r="108" spans="1:23">
      <c r="A108" s="27" t="s">
        <v>121</v>
      </c>
      <c r="B108" s="27" t="s">
        <v>68</v>
      </c>
      <c r="C108" s="23">
        <v>0</v>
      </c>
      <c r="D108" s="23">
        <v>0</v>
      </c>
      <c r="E108" s="23">
        <v>2.0809904999999999E-5</v>
      </c>
      <c r="F108" s="23">
        <v>2.6296444000000002E-5</v>
      </c>
      <c r="G108" s="23">
        <v>2.7834449999999999E-5</v>
      </c>
      <c r="H108" s="23">
        <v>3.5329427000000001E-5</v>
      </c>
      <c r="I108" s="23">
        <v>3.3379949999999999E-5</v>
      </c>
      <c r="J108" s="23">
        <v>4.8112799999999998E-5</v>
      </c>
      <c r="K108" s="23">
        <v>6.113205E-5</v>
      </c>
      <c r="L108" s="23">
        <v>20.329391000000001</v>
      </c>
      <c r="M108" s="23">
        <v>620.97349999999994</v>
      </c>
      <c r="N108" s="23">
        <v>1937.3334</v>
      </c>
      <c r="O108" s="23">
        <v>2013.3405</v>
      </c>
      <c r="P108" s="23">
        <v>2076.7710000000002</v>
      </c>
      <c r="Q108" s="23">
        <v>2432.3206</v>
      </c>
      <c r="R108" s="23">
        <v>2834.3328000000001</v>
      </c>
      <c r="S108" s="23">
        <v>3135.8137000000002</v>
      </c>
      <c r="T108" s="23">
        <v>3190.1381999999999</v>
      </c>
      <c r="U108" s="23">
        <v>3745.7950000000001</v>
      </c>
      <c r="V108" s="23">
        <v>3538.5479</v>
      </c>
      <c r="W108" s="23">
        <v>4885.5614999999998</v>
      </c>
    </row>
    <row r="109" spans="1:23">
      <c r="A109" s="27" t="s">
        <v>121</v>
      </c>
      <c r="B109" s="27" t="s">
        <v>72</v>
      </c>
      <c r="C109" s="23">
        <v>7.44916935</v>
      </c>
      <c r="D109" s="23">
        <v>12.0741551</v>
      </c>
      <c r="E109" s="23">
        <v>16.68434834</v>
      </c>
      <c r="F109" s="23">
        <v>27.512005900000002</v>
      </c>
      <c r="G109" s="23">
        <v>45.520249200000002</v>
      </c>
      <c r="H109" s="23">
        <v>59.696191500000005</v>
      </c>
      <c r="I109" s="23">
        <v>72.792063400000004</v>
      </c>
      <c r="J109" s="23">
        <v>92.290571</v>
      </c>
      <c r="K109" s="23">
        <v>134.5074389999989</v>
      </c>
      <c r="L109" s="23">
        <v>162.930803</v>
      </c>
      <c r="M109" s="23">
        <v>202.18122500000001</v>
      </c>
      <c r="N109" s="23">
        <v>211.877152</v>
      </c>
      <c r="O109" s="23">
        <v>237.949893</v>
      </c>
      <c r="P109" s="23">
        <v>270.94017700000001</v>
      </c>
      <c r="Q109" s="23">
        <v>292.59472499999993</v>
      </c>
      <c r="R109" s="23">
        <v>316.82475199999999</v>
      </c>
      <c r="S109" s="23">
        <v>314.90877999999998</v>
      </c>
      <c r="T109" s="23">
        <v>341.48512699999986</v>
      </c>
      <c r="U109" s="23">
        <v>352.04848599999991</v>
      </c>
      <c r="V109" s="23">
        <v>381.37270599999999</v>
      </c>
      <c r="W109" s="23">
        <v>410.94448399999987</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134.96351011645001</v>
      </c>
      <c r="D112" s="23">
        <v>139.212501087844</v>
      </c>
      <c r="E112" s="23">
        <v>143.082194262744</v>
      </c>
      <c r="F112" s="23">
        <v>143.51164480104899</v>
      </c>
      <c r="G112" s="23">
        <v>160.60953942393701</v>
      </c>
      <c r="H112" s="23">
        <v>154.215410970655</v>
      </c>
      <c r="I112" s="23">
        <v>137.61022700244899</v>
      </c>
      <c r="J112" s="23">
        <v>127.13871897344501</v>
      </c>
      <c r="K112" s="23">
        <v>134.73754599252999</v>
      </c>
      <c r="L112" s="23">
        <v>303.6675239999999</v>
      </c>
      <c r="M112" s="23">
        <v>738.04168900000002</v>
      </c>
      <c r="N112" s="23">
        <v>718.02088700000002</v>
      </c>
      <c r="O112" s="23">
        <v>708.73166199999991</v>
      </c>
      <c r="P112" s="23">
        <v>679.44827499999997</v>
      </c>
      <c r="Q112" s="23">
        <v>681.20141000000001</v>
      </c>
      <c r="R112" s="23">
        <v>1440.6276400000002</v>
      </c>
      <c r="S112" s="23">
        <v>1435.0035760000001</v>
      </c>
      <c r="T112" s="23">
        <v>1430.5098499999999</v>
      </c>
      <c r="U112" s="23">
        <v>1787.7162699999999</v>
      </c>
      <c r="V112" s="23">
        <v>1756.6256699999999</v>
      </c>
      <c r="W112" s="23">
        <v>2501.2605100000001</v>
      </c>
    </row>
    <row r="113" spans="1:23">
      <c r="A113" s="27" t="s">
        <v>122</v>
      </c>
      <c r="B113" s="27" t="s">
        <v>68</v>
      </c>
      <c r="C113" s="23">
        <v>0</v>
      </c>
      <c r="D113" s="23">
        <v>0</v>
      </c>
      <c r="E113" s="23">
        <v>1.5538850000000001E-5</v>
      </c>
      <c r="F113" s="23">
        <v>1.5207520999999901E-5</v>
      </c>
      <c r="G113" s="23">
        <v>1.5629135000000002E-5</v>
      </c>
      <c r="H113" s="23">
        <v>1.8248610000000001E-5</v>
      </c>
      <c r="I113" s="23">
        <v>1.8210925E-5</v>
      </c>
      <c r="J113" s="23">
        <v>2.1292464000000001E-5</v>
      </c>
      <c r="K113" s="23">
        <v>2.1496439999999999E-5</v>
      </c>
      <c r="L113" s="23">
        <v>2.3353678E-5</v>
      </c>
      <c r="M113" s="23">
        <v>2.7574173000000001E-5</v>
      </c>
      <c r="N113" s="23">
        <v>3.9771996E-5</v>
      </c>
      <c r="O113" s="23">
        <v>3.9010337999999999E-5</v>
      </c>
      <c r="P113" s="23">
        <v>3.9631609999999901E-5</v>
      </c>
      <c r="Q113" s="23">
        <v>4.8634584999999901E-5</v>
      </c>
      <c r="R113" s="23">
        <v>5.5304742999999997E-5</v>
      </c>
      <c r="S113" s="23">
        <v>6.1804676000000002E-5</v>
      </c>
      <c r="T113" s="23">
        <v>6.2078019999999999E-5</v>
      </c>
      <c r="U113" s="23">
        <v>6.9709283999999996E-5</v>
      </c>
      <c r="V113" s="23">
        <v>7.0705623999999995E-5</v>
      </c>
      <c r="W113" s="23">
        <v>8.6482180000000002E-5</v>
      </c>
    </row>
    <row r="114" spans="1:23">
      <c r="A114" s="27" t="s">
        <v>122</v>
      </c>
      <c r="B114" s="27" t="s">
        <v>72</v>
      </c>
      <c r="C114" s="23">
        <v>7.6866740700000005</v>
      </c>
      <c r="D114" s="23">
        <v>13.963286799999999</v>
      </c>
      <c r="E114" s="23">
        <v>18.38689256</v>
      </c>
      <c r="F114" s="23">
        <v>22.396623139999999</v>
      </c>
      <c r="G114" s="23">
        <v>30.487378500000002</v>
      </c>
      <c r="H114" s="23">
        <v>36.187861299999994</v>
      </c>
      <c r="I114" s="23">
        <v>38.264011699999998</v>
      </c>
      <c r="J114" s="23">
        <v>45.827260999999993</v>
      </c>
      <c r="K114" s="23">
        <v>57.442216999999999</v>
      </c>
      <c r="L114" s="23">
        <v>68.8659246</v>
      </c>
      <c r="M114" s="23">
        <v>81.299433999999991</v>
      </c>
      <c r="N114" s="23">
        <v>81.929993600000003</v>
      </c>
      <c r="O114" s="23">
        <v>89.597850999999991</v>
      </c>
      <c r="P114" s="23">
        <v>98.090731999999903</v>
      </c>
      <c r="Q114" s="23">
        <v>102.851035</v>
      </c>
      <c r="R114" s="23">
        <v>108.4544009999999</v>
      </c>
      <c r="S114" s="23">
        <v>111.83643699999989</v>
      </c>
      <c r="T114" s="23">
        <v>116.21618000000001</v>
      </c>
      <c r="U114" s="23">
        <v>119.86901</v>
      </c>
      <c r="V114" s="23">
        <v>126.074764</v>
      </c>
      <c r="W114" s="23">
        <v>131.037556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1.6792094999999899E-5</v>
      </c>
      <c r="D117" s="23">
        <v>1.7587978000000002E-5</v>
      </c>
      <c r="E117" s="23">
        <v>1.7314353999999999E-5</v>
      </c>
      <c r="F117" s="23">
        <v>1.7537884999999999E-5</v>
      </c>
      <c r="G117" s="23">
        <v>1.8893682999999999E-5</v>
      </c>
      <c r="H117" s="23">
        <v>2.6175586999999998E-5</v>
      </c>
      <c r="I117" s="23">
        <v>3.5019184000000001E-5</v>
      </c>
      <c r="J117" s="23">
        <v>3.9024962000000003E-5</v>
      </c>
      <c r="K117" s="23">
        <v>3.9057166000000003E-5</v>
      </c>
      <c r="L117" s="23">
        <v>6.7534619999999997E-5</v>
      </c>
      <c r="M117" s="23">
        <v>7.3437884999999996E-5</v>
      </c>
      <c r="N117" s="23">
        <v>7.3585049999999998E-5</v>
      </c>
      <c r="O117" s="23">
        <v>7.4087359999999995E-5</v>
      </c>
      <c r="P117" s="23">
        <v>7.5105774000000004E-5</v>
      </c>
      <c r="Q117" s="23">
        <v>8.837509E-5</v>
      </c>
      <c r="R117" s="23">
        <v>8.8837760000000002E-5</v>
      </c>
      <c r="S117" s="23">
        <v>1.07548889999999E-4</v>
      </c>
      <c r="T117" s="23">
        <v>1.0821108E-4</v>
      </c>
      <c r="U117" s="23">
        <v>1.4185703E-4</v>
      </c>
      <c r="V117" s="23">
        <v>1.429701E-4</v>
      </c>
      <c r="W117" s="23">
        <v>2.0559150000000001E-4</v>
      </c>
    </row>
    <row r="118" spans="1:23">
      <c r="A118" s="27" t="s">
        <v>123</v>
      </c>
      <c r="B118" s="27" t="s">
        <v>68</v>
      </c>
      <c r="C118" s="23">
        <v>0</v>
      </c>
      <c r="D118" s="23">
        <v>0</v>
      </c>
      <c r="E118" s="23">
        <v>4.4383376E-5</v>
      </c>
      <c r="F118" s="23">
        <v>4.7087917E-5</v>
      </c>
      <c r="G118" s="23">
        <v>5.65297169999999E-5</v>
      </c>
      <c r="H118" s="23">
        <v>6.0316876999999894E-5</v>
      </c>
      <c r="I118" s="23">
        <v>6.3681282E-5</v>
      </c>
      <c r="J118" s="23">
        <v>6.8109686000000005E-5</v>
      </c>
      <c r="K118" s="23">
        <v>7.1959064999999896E-5</v>
      </c>
      <c r="L118" s="23">
        <v>7.7245808000000007E-5</v>
      </c>
      <c r="M118" s="23">
        <v>8.7942774999999999E-5</v>
      </c>
      <c r="N118" s="23">
        <v>9.4349993999999905E-5</v>
      </c>
      <c r="O118" s="23">
        <v>9.8739140000000001E-5</v>
      </c>
      <c r="P118" s="23">
        <v>1.067165979999999E-4</v>
      </c>
      <c r="Q118" s="23">
        <v>1.3766108999999999E-4</v>
      </c>
      <c r="R118" s="23">
        <v>1.3825299999999999E-4</v>
      </c>
      <c r="S118" s="23">
        <v>1.7049767499999999E-4</v>
      </c>
      <c r="T118" s="23">
        <v>1.7110876399999999E-4</v>
      </c>
      <c r="U118" s="23">
        <v>2.0081534999999998E-4</v>
      </c>
      <c r="V118" s="23">
        <v>2.0210926599999998E-4</v>
      </c>
      <c r="W118" s="23">
        <v>3.7955453999999995E-4</v>
      </c>
    </row>
    <row r="119" spans="1:23">
      <c r="A119" s="27" t="s">
        <v>123</v>
      </c>
      <c r="B119" s="27" t="s">
        <v>72</v>
      </c>
      <c r="C119" s="23">
        <v>0.17294540699999988</v>
      </c>
      <c r="D119" s="23">
        <v>0.56440453999999995</v>
      </c>
      <c r="E119" s="23">
        <v>0.468422693</v>
      </c>
      <c r="F119" s="23">
        <v>0.87941313399999999</v>
      </c>
      <c r="G119" s="23">
        <v>1.095951868</v>
      </c>
      <c r="H119" s="23">
        <v>1.5922523799999999</v>
      </c>
      <c r="I119" s="23">
        <v>1.3289344900000002</v>
      </c>
      <c r="J119" s="23">
        <v>1.99065706</v>
      </c>
      <c r="K119" s="23">
        <v>2.3266340799999998</v>
      </c>
      <c r="L119" s="23">
        <v>3.6823299999999999</v>
      </c>
      <c r="M119" s="23">
        <v>7.4573179999999883</v>
      </c>
      <c r="N119" s="23">
        <v>9.1373932999999994</v>
      </c>
      <c r="O119" s="23">
        <v>10.415451000000001</v>
      </c>
      <c r="P119" s="23">
        <v>12.086910700000001</v>
      </c>
      <c r="Q119" s="23">
        <v>13.669715299999899</v>
      </c>
      <c r="R119" s="23">
        <v>16.9187777</v>
      </c>
      <c r="S119" s="23">
        <v>15.92058029999999</v>
      </c>
      <c r="T119" s="23">
        <v>18.099111799999999</v>
      </c>
      <c r="U119" s="23">
        <v>18.643338</v>
      </c>
      <c r="V119" s="23">
        <v>19.665848500000003</v>
      </c>
      <c r="W119" s="23">
        <v>22.615754799999888</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19806.236613065721</v>
      </c>
      <c r="D124" s="23">
        <v>22075.833389518419</v>
      </c>
      <c r="E124" s="23">
        <v>24597.931037488241</v>
      </c>
      <c r="F124" s="23">
        <v>24495.268554671646</v>
      </c>
      <c r="G124" s="23">
        <v>26121.435659180537</v>
      </c>
      <c r="H124" s="23">
        <v>29145.570966345171</v>
      </c>
      <c r="I124" s="23">
        <v>31443.351155183154</v>
      </c>
      <c r="J124" s="23">
        <v>31387.281818970714</v>
      </c>
      <c r="K124" s="23">
        <v>33792.634825351917</v>
      </c>
      <c r="L124" s="23">
        <v>36138.215170187068</v>
      </c>
      <c r="M124" s="23">
        <v>37766.419886112824</v>
      </c>
      <c r="N124" s="23">
        <v>40004.570286065471</v>
      </c>
      <c r="O124" s="23">
        <v>38463.274623543359</v>
      </c>
      <c r="P124" s="23">
        <v>39796.527683141183</v>
      </c>
      <c r="Q124" s="23">
        <v>43088.430574602397</v>
      </c>
      <c r="R124" s="23">
        <v>45055.843588588621</v>
      </c>
      <c r="S124" s="23">
        <v>43940.287748327377</v>
      </c>
      <c r="T124" s="23">
        <v>46671.944573509514</v>
      </c>
      <c r="U124" s="23">
        <v>49638.405706066114</v>
      </c>
      <c r="V124" s="23">
        <v>51514.87709494467</v>
      </c>
      <c r="W124" s="23">
        <v>53855.694706583359</v>
      </c>
    </row>
    <row r="125" spans="1:23">
      <c r="A125" s="27" t="s">
        <v>36</v>
      </c>
      <c r="B125" s="27" t="s">
        <v>73</v>
      </c>
      <c r="C125" s="23">
        <v>247.8193059535011</v>
      </c>
      <c r="D125" s="23">
        <v>292.21610851489305</v>
      </c>
      <c r="E125" s="23">
        <v>337.01856720728375</v>
      </c>
      <c r="F125" s="23">
        <v>383.52757117649526</v>
      </c>
      <c r="G125" s="23">
        <v>439.44057560360932</v>
      </c>
      <c r="H125" s="23">
        <v>507.26793278903125</v>
      </c>
      <c r="I125" s="23">
        <v>566.89945588121736</v>
      </c>
      <c r="J125" s="23">
        <v>550.72319883181433</v>
      </c>
      <c r="K125" s="23">
        <v>660.59808094375649</v>
      </c>
      <c r="L125" s="23">
        <v>756.90628978998791</v>
      </c>
      <c r="M125" s="23">
        <v>903.63787937960456</v>
      </c>
      <c r="N125" s="23">
        <v>1022.2201231219786</v>
      </c>
      <c r="O125" s="23">
        <v>1108.5823299265267</v>
      </c>
      <c r="P125" s="23">
        <v>1178.054583655211</v>
      </c>
      <c r="Q125" s="23">
        <v>1238.6915078978243</v>
      </c>
      <c r="R125" s="23">
        <v>1292.3624076694548</v>
      </c>
      <c r="S125" s="23">
        <v>1213.8100697374102</v>
      </c>
      <c r="T125" s="23">
        <v>1345.9258528393918</v>
      </c>
      <c r="U125" s="23">
        <v>1381.0283071923864</v>
      </c>
      <c r="V125" s="23">
        <v>1419.2538629045905</v>
      </c>
      <c r="W125" s="23">
        <v>1451.8232068351049</v>
      </c>
    </row>
    <row r="126" spans="1:23">
      <c r="A126" s="27" t="s">
        <v>36</v>
      </c>
      <c r="B126" s="27" t="s">
        <v>74</v>
      </c>
      <c r="C126" s="23">
        <v>247.80125992003249</v>
      </c>
      <c r="D126" s="23">
        <v>292.33645415198032</v>
      </c>
      <c r="E126" s="23">
        <v>337.01877813717584</v>
      </c>
      <c r="F126" s="23">
        <v>383.84497496906948</v>
      </c>
      <c r="G126" s="23">
        <v>439.88145792239879</v>
      </c>
      <c r="H126" s="23">
        <v>507.04929491196026</v>
      </c>
      <c r="I126" s="23">
        <v>566.7005147515365</v>
      </c>
      <c r="J126" s="23">
        <v>550.88107924829444</v>
      </c>
      <c r="K126" s="23">
        <v>660.44874983319664</v>
      </c>
      <c r="L126" s="23">
        <v>754.80953522907259</v>
      </c>
      <c r="M126" s="23">
        <v>902.32356633926884</v>
      </c>
      <c r="N126" s="23">
        <v>1021.5283585808374</v>
      </c>
      <c r="O126" s="23">
        <v>1106.8945016450957</v>
      </c>
      <c r="P126" s="23">
        <v>1175.161408143777</v>
      </c>
      <c r="Q126" s="23">
        <v>1238.0402182583555</v>
      </c>
      <c r="R126" s="23">
        <v>1292.8986420192844</v>
      </c>
      <c r="S126" s="23">
        <v>1212.1652278086751</v>
      </c>
      <c r="T126" s="23">
        <v>1344.6354956821172</v>
      </c>
      <c r="U126" s="23">
        <v>1376.7537217172073</v>
      </c>
      <c r="V126" s="23">
        <v>1416.5772757901257</v>
      </c>
      <c r="W126" s="23">
        <v>1450.273536621643</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5673.3702802901917</v>
      </c>
      <c r="D129" s="23">
        <v>6412.8926803265222</v>
      </c>
      <c r="E129" s="23">
        <v>6878.7594630744607</v>
      </c>
      <c r="F129" s="23">
        <v>6856.1855623301044</v>
      </c>
      <c r="G129" s="23">
        <v>7147.0409965138406</v>
      </c>
      <c r="H129" s="23">
        <v>8117.8475296889401</v>
      </c>
      <c r="I129" s="23">
        <v>8486.9164116403845</v>
      </c>
      <c r="J129" s="23">
        <v>8465.0737981697439</v>
      </c>
      <c r="K129" s="23">
        <v>8806.4977910798498</v>
      </c>
      <c r="L129" s="23">
        <v>9589.46958948274</v>
      </c>
      <c r="M129" s="23">
        <v>10407.738843976205</v>
      </c>
      <c r="N129" s="23">
        <v>10917.321413691603</v>
      </c>
      <c r="O129" s="23">
        <v>10646.708647931453</v>
      </c>
      <c r="P129" s="23">
        <v>10920.388279970379</v>
      </c>
      <c r="Q129" s="23">
        <v>12130.540679473186</v>
      </c>
      <c r="R129" s="23">
        <v>12541.61295497478</v>
      </c>
      <c r="S129" s="23">
        <v>12451.462623086392</v>
      </c>
      <c r="T129" s="23">
        <v>12772.528203680709</v>
      </c>
      <c r="U129" s="23">
        <v>13777.200070385868</v>
      </c>
      <c r="V129" s="23">
        <v>14863.43555087451</v>
      </c>
      <c r="W129" s="23">
        <v>15368.111061093539</v>
      </c>
    </row>
    <row r="130" spans="1:23">
      <c r="A130" s="27" t="s">
        <v>119</v>
      </c>
      <c r="B130" s="27" t="s">
        <v>73</v>
      </c>
      <c r="C130" s="23">
        <v>92.988039899609106</v>
      </c>
      <c r="D130" s="23">
        <v>105.20601076254</v>
      </c>
      <c r="E130" s="23">
        <v>120.38619711386799</v>
      </c>
      <c r="F130" s="23">
        <v>140.01364426115401</v>
      </c>
      <c r="G130" s="23">
        <v>164.170734954642</v>
      </c>
      <c r="H130" s="23">
        <v>191.66774838359001</v>
      </c>
      <c r="I130" s="23">
        <v>212.137576097736</v>
      </c>
      <c r="J130" s="23">
        <v>202.385198162785</v>
      </c>
      <c r="K130" s="23">
        <v>238.23907736048801</v>
      </c>
      <c r="L130" s="23">
        <v>269.553326730609</v>
      </c>
      <c r="M130" s="23">
        <v>316.62606855982301</v>
      </c>
      <c r="N130" s="23">
        <v>352.99662023752501</v>
      </c>
      <c r="O130" s="23">
        <v>376.72317178057102</v>
      </c>
      <c r="P130" s="23">
        <v>398.10226294277999</v>
      </c>
      <c r="Q130" s="23">
        <v>416.34509107238603</v>
      </c>
      <c r="R130" s="23">
        <v>434.63611905910801</v>
      </c>
      <c r="S130" s="23">
        <v>406.62898477235399</v>
      </c>
      <c r="T130" s="23">
        <v>444.81591109424102</v>
      </c>
      <c r="U130" s="23">
        <v>455.85755066687602</v>
      </c>
      <c r="V130" s="23">
        <v>466.58477711317101</v>
      </c>
      <c r="W130" s="23">
        <v>477.69001614788698</v>
      </c>
    </row>
    <row r="131" spans="1:23">
      <c r="A131" s="27" t="s">
        <v>119</v>
      </c>
      <c r="B131" s="27" t="s">
        <v>74</v>
      </c>
      <c r="C131" s="23">
        <v>92.992933336111903</v>
      </c>
      <c r="D131" s="23">
        <v>105.22173727799</v>
      </c>
      <c r="E131" s="23">
        <v>120.408787423614</v>
      </c>
      <c r="F131" s="23">
        <v>140.18538132772801</v>
      </c>
      <c r="G131" s="23">
        <v>164.322465879303</v>
      </c>
      <c r="H131" s="23">
        <v>191.44494326743799</v>
      </c>
      <c r="I131" s="23">
        <v>212.08346098278699</v>
      </c>
      <c r="J131" s="23">
        <v>202.63093949226399</v>
      </c>
      <c r="K131" s="23">
        <v>238.233761810224</v>
      </c>
      <c r="L131" s="23">
        <v>268.56262662933102</v>
      </c>
      <c r="M131" s="23">
        <v>316.28723678898803</v>
      </c>
      <c r="N131" s="23">
        <v>352.87128932042498</v>
      </c>
      <c r="O131" s="23">
        <v>375.65124672184203</v>
      </c>
      <c r="P131" s="23">
        <v>397.16379687352998</v>
      </c>
      <c r="Q131" s="23">
        <v>415.80242951660102</v>
      </c>
      <c r="R131" s="23">
        <v>434.66185557758803</v>
      </c>
      <c r="S131" s="23">
        <v>406.215611245172</v>
      </c>
      <c r="T131" s="23">
        <v>444.29518344487502</v>
      </c>
      <c r="U131" s="23">
        <v>454.3227822147</v>
      </c>
      <c r="V131" s="23">
        <v>465.73107569569999</v>
      </c>
      <c r="W131" s="23">
        <v>477.20674230709102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6191.6311731472142</v>
      </c>
      <c r="D134" s="23">
        <v>6950.4968696580545</v>
      </c>
      <c r="E134" s="23">
        <v>7496.9969104361799</v>
      </c>
      <c r="F134" s="23">
        <v>7477.3729262939505</v>
      </c>
      <c r="G134" s="23">
        <v>8009.6546705601904</v>
      </c>
      <c r="H134" s="23">
        <v>8825.3219262112689</v>
      </c>
      <c r="I134" s="23">
        <v>9335.8640280973505</v>
      </c>
      <c r="J134" s="23">
        <v>8917.4125180638803</v>
      </c>
      <c r="K134" s="23">
        <v>9921.0820115827701</v>
      </c>
      <c r="L134" s="23">
        <v>10593.0797456367</v>
      </c>
      <c r="M134" s="23">
        <v>11430.45272779896</v>
      </c>
      <c r="N134" s="23">
        <v>11909.1828901467</v>
      </c>
      <c r="O134" s="23">
        <v>11788.78445270418</v>
      </c>
      <c r="P134" s="23">
        <v>12528.1936216453</v>
      </c>
      <c r="Q134" s="23">
        <v>13627.169346747551</v>
      </c>
      <c r="R134" s="23">
        <v>14173.03659299159</v>
      </c>
      <c r="S134" s="23">
        <v>13300.385846104091</v>
      </c>
      <c r="T134" s="23">
        <v>14603.499711757011</v>
      </c>
      <c r="U134" s="23">
        <v>15383.71554658049</v>
      </c>
      <c r="V134" s="23">
        <v>16303.87403319897</v>
      </c>
      <c r="W134" s="23">
        <v>16628.10761608871</v>
      </c>
    </row>
    <row r="135" spans="1:23">
      <c r="A135" s="27" t="s">
        <v>120</v>
      </c>
      <c r="B135" s="27" t="s">
        <v>73</v>
      </c>
      <c r="C135" s="23">
        <v>47.165483141737901</v>
      </c>
      <c r="D135" s="23">
        <v>52.857142295466801</v>
      </c>
      <c r="E135" s="23">
        <v>61.586593785634498</v>
      </c>
      <c r="F135" s="23">
        <v>73.001664272251304</v>
      </c>
      <c r="G135" s="23">
        <v>85.391268673262402</v>
      </c>
      <c r="H135" s="23">
        <v>99.9046572689453</v>
      </c>
      <c r="I135" s="23">
        <v>111.977703184155</v>
      </c>
      <c r="J135" s="23">
        <v>108.837907069731</v>
      </c>
      <c r="K135" s="23">
        <v>129.36745434672099</v>
      </c>
      <c r="L135" s="23">
        <v>153.32851194625701</v>
      </c>
      <c r="M135" s="23">
        <v>190.119185118595</v>
      </c>
      <c r="N135" s="23">
        <v>222.11748211136501</v>
      </c>
      <c r="O135" s="23">
        <v>246.48172467285499</v>
      </c>
      <c r="P135" s="23">
        <v>267.18728676247702</v>
      </c>
      <c r="Q135" s="23">
        <v>285.661723339221</v>
      </c>
      <c r="R135" s="23">
        <v>301.04952732417598</v>
      </c>
      <c r="S135" s="23">
        <v>286.09327580497398</v>
      </c>
      <c r="T135" s="23">
        <v>322.15756085863899</v>
      </c>
      <c r="U135" s="23">
        <v>335.97332998666099</v>
      </c>
      <c r="V135" s="23">
        <v>346.92329669569102</v>
      </c>
      <c r="W135" s="23">
        <v>359.10951991892898</v>
      </c>
    </row>
    <row r="136" spans="1:23">
      <c r="A136" s="27" t="s">
        <v>120</v>
      </c>
      <c r="B136" s="27" t="s">
        <v>74</v>
      </c>
      <c r="C136" s="23">
        <v>47.181310418801097</v>
      </c>
      <c r="D136" s="23">
        <v>52.8689813922635</v>
      </c>
      <c r="E136" s="23">
        <v>61.545699307666702</v>
      </c>
      <c r="F136" s="23">
        <v>73.009944010406002</v>
      </c>
      <c r="G136" s="23">
        <v>85.460977616622202</v>
      </c>
      <c r="H136" s="23">
        <v>99.8716397750174</v>
      </c>
      <c r="I136" s="23">
        <v>111.99214881893801</v>
      </c>
      <c r="J136" s="23">
        <v>108.866327728049</v>
      </c>
      <c r="K136" s="23">
        <v>129.34894359226601</v>
      </c>
      <c r="L136" s="23">
        <v>153.049580970802</v>
      </c>
      <c r="M136" s="23">
        <v>189.76944623505</v>
      </c>
      <c r="N136" s="23">
        <v>221.85842001363801</v>
      </c>
      <c r="O136" s="23">
        <v>246.02529015819101</v>
      </c>
      <c r="P136" s="23">
        <v>266.50628945985</v>
      </c>
      <c r="Q136" s="23">
        <v>285.351793661665</v>
      </c>
      <c r="R136" s="23">
        <v>301.04785559651799</v>
      </c>
      <c r="S136" s="23">
        <v>285.83438181719202</v>
      </c>
      <c r="T136" s="23">
        <v>321.97301697137402</v>
      </c>
      <c r="U136" s="23">
        <v>334.97518345031102</v>
      </c>
      <c r="V136" s="23">
        <v>346.27190023395599</v>
      </c>
      <c r="W136" s="23">
        <v>358.78068608185998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4717.7407421976986</v>
      </c>
      <c r="D139" s="23">
        <v>5389.6612774561763</v>
      </c>
      <c r="E139" s="23">
        <v>6621.4762071418645</v>
      </c>
      <c r="F139" s="23">
        <v>6691.2049462054893</v>
      </c>
      <c r="G139" s="23">
        <v>7422.0690490935394</v>
      </c>
      <c r="H139" s="23">
        <v>8509.162060036997</v>
      </c>
      <c r="I139" s="23">
        <v>9599.0492153847663</v>
      </c>
      <c r="J139" s="23">
        <v>9982.8764421642663</v>
      </c>
      <c r="K139" s="23">
        <v>10738.001147914028</v>
      </c>
      <c r="L139" s="23">
        <v>11462.608545833347</v>
      </c>
      <c r="M139" s="23">
        <v>11436.906869403907</v>
      </c>
      <c r="N139" s="23">
        <v>12445.923983310215</v>
      </c>
      <c r="O139" s="23">
        <v>11490.323228496185</v>
      </c>
      <c r="P139" s="23">
        <v>11742.047296235551</v>
      </c>
      <c r="Q139" s="23">
        <v>12540.697617983398</v>
      </c>
      <c r="R139" s="23">
        <v>13233.227370051543</v>
      </c>
      <c r="S139" s="23">
        <v>13060.581678244809</v>
      </c>
      <c r="T139" s="23">
        <v>13883.319858389999</v>
      </c>
      <c r="U139" s="23">
        <v>14811.021500855913</v>
      </c>
      <c r="V139" s="23">
        <v>14753.016147683489</v>
      </c>
      <c r="W139" s="23">
        <v>16001.503276887121</v>
      </c>
    </row>
    <row r="140" spans="1:23">
      <c r="A140" s="27" t="s">
        <v>121</v>
      </c>
      <c r="B140" s="27" t="s">
        <v>73</v>
      </c>
      <c r="C140" s="23">
        <v>53.308897972223797</v>
      </c>
      <c r="D140" s="23">
        <v>64.682695707791495</v>
      </c>
      <c r="E140" s="23">
        <v>75.716245844259504</v>
      </c>
      <c r="F140" s="23">
        <v>87.717340154480695</v>
      </c>
      <c r="G140" s="23">
        <v>103.321404889264</v>
      </c>
      <c r="H140" s="23">
        <v>123.42685233584599</v>
      </c>
      <c r="I140" s="23">
        <v>144.28038821708901</v>
      </c>
      <c r="J140" s="23">
        <v>146.381563891464</v>
      </c>
      <c r="K140" s="23">
        <v>184.51697917242601</v>
      </c>
      <c r="L140" s="23">
        <v>216.11624199440999</v>
      </c>
      <c r="M140" s="23">
        <v>262.08836175531002</v>
      </c>
      <c r="N140" s="23">
        <v>300.69890176196998</v>
      </c>
      <c r="O140" s="23">
        <v>331.64708875598501</v>
      </c>
      <c r="P140" s="23">
        <v>355.17204080062101</v>
      </c>
      <c r="Q140" s="23">
        <v>374.69479685548703</v>
      </c>
      <c r="R140" s="23">
        <v>392.242595713946</v>
      </c>
      <c r="S140" s="23">
        <v>369.48058447677698</v>
      </c>
      <c r="T140" s="23">
        <v>411.61265508702297</v>
      </c>
      <c r="U140" s="23">
        <v>421.106556685275</v>
      </c>
      <c r="V140" s="23">
        <v>434.54141810591398</v>
      </c>
      <c r="W140" s="23">
        <v>442.138014188726</v>
      </c>
    </row>
    <row r="141" spans="1:23">
      <c r="A141" s="27" t="s">
        <v>121</v>
      </c>
      <c r="B141" s="27" t="s">
        <v>74</v>
      </c>
      <c r="C141" s="23">
        <v>53.265195235434398</v>
      </c>
      <c r="D141" s="23">
        <v>64.709681334543603</v>
      </c>
      <c r="E141" s="23">
        <v>75.717392813447603</v>
      </c>
      <c r="F141" s="23">
        <v>87.792621506413695</v>
      </c>
      <c r="G141" s="23">
        <v>103.48465920287801</v>
      </c>
      <c r="H141" s="23">
        <v>123.42021205140399</v>
      </c>
      <c r="I141" s="23">
        <v>144.196365012732</v>
      </c>
      <c r="J141" s="23">
        <v>146.26582141686799</v>
      </c>
      <c r="K141" s="23">
        <v>184.42113318301401</v>
      </c>
      <c r="L141" s="23">
        <v>215.574140862142</v>
      </c>
      <c r="M141" s="23">
        <v>261.706663666049</v>
      </c>
      <c r="N141" s="23">
        <v>300.44791261886598</v>
      </c>
      <c r="O141" s="23">
        <v>331.67620012897902</v>
      </c>
      <c r="P141" s="23">
        <v>353.94353942959299</v>
      </c>
      <c r="Q141" s="23">
        <v>375.06745665353901</v>
      </c>
      <c r="R141" s="23">
        <v>392.78582298905201</v>
      </c>
      <c r="S141" s="23">
        <v>368.67572651811901</v>
      </c>
      <c r="T141" s="23">
        <v>411.15316042072101</v>
      </c>
      <c r="U141" s="23">
        <v>419.802175199906</v>
      </c>
      <c r="V141" s="23">
        <v>433.70023458459599</v>
      </c>
      <c r="W141" s="23">
        <v>441.55893041366397</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2943.5780808911531</v>
      </c>
      <c r="D144" s="23">
        <v>3030.2407075548972</v>
      </c>
      <c r="E144" s="23">
        <v>3278.0574506600528</v>
      </c>
      <c r="F144" s="23">
        <v>3158.1928626155436</v>
      </c>
      <c r="G144" s="23">
        <v>3221.3756332816051</v>
      </c>
      <c r="H144" s="23">
        <v>3341.2821838746595</v>
      </c>
      <c r="I144" s="23">
        <v>3648.6839461499831</v>
      </c>
      <c r="J144" s="23">
        <v>3617.9663899474085</v>
      </c>
      <c r="K144" s="23">
        <v>3901.0863697156196</v>
      </c>
      <c r="L144" s="23">
        <v>4037.5849375928929</v>
      </c>
      <c r="M144" s="23">
        <v>4032.8399182747353</v>
      </c>
      <c r="N144" s="23">
        <v>4238.1327137924764</v>
      </c>
      <c r="O144" s="23">
        <v>4063.5642622428823</v>
      </c>
      <c r="P144" s="23">
        <v>4119.0070278978474</v>
      </c>
      <c r="Q144" s="23">
        <v>4265.6201246374567</v>
      </c>
      <c r="R144" s="23">
        <v>4562.9675714523737</v>
      </c>
      <c r="S144" s="23">
        <v>4527.024776941068</v>
      </c>
      <c r="T144" s="23">
        <v>4777.7216039926725</v>
      </c>
      <c r="U144" s="23">
        <v>4982.0431537790528</v>
      </c>
      <c r="V144" s="23">
        <v>4915.6676844051672</v>
      </c>
      <c r="W144" s="23">
        <v>5140.4477982599265</v>
      </c>
    </row>
    <row r="145" spans="1:23">
      <c r="A145" s="27" t="s">
        <v>122</v>
      </c>
      <c r="B145" s="27" t="s">
        <v>73</v>
      </c>
      <c r="C145" s="23">
        <v>46.766050751942799</v>
      </c>
      <c r="D145" s="23">
        <v>60.667429974012997</v>
      </c>
      <c r="E145" s="23">
        <v>69.159898126753305</v>
      </c>
      <c r="F145" s="23">
        <v>70.486666908946503</v>
      </c>
      <c r="G145" s="23">
        <v>72.299527242154497</v>
      </c>
      <c r="H145" s="23">
        <v>75.615365140577694</v>
      </c>
      <c r="I145" s="23">
        <v>79.366591666200904</v>
      </c>
      <c r="J145" s="23">
        <v>74.467652102832901</v>
      </c>
      <c r="K145" s="23">
        <v>86.144908955111703</v>
      </c>
      <c r="L145" s="23">
        <v>93.365470800602097</v>
      </c>
      <c r="M145" s="23">
        <v>106.627753757474</v>
      </c>
      <c r="N145" s="23">
        <v>115.882200629086</v>
      </c>
      <c r="O145" s="23">
        <v>121.221258254742</v>
      </c>
      <c r="P145" s="23">
        <v>124.251695993987</v>
      </c>
      <c r="Q145" s="23">
        <v>127.928358143745</v>
      </c>
      <c r="R145" s="23">
        <v>129.425122660862</v>
      </c>
      <c r="S145" s="23">
        <v>119.511447315994</v>
      </c>
      <c r="T145" s="23">
        <v>131.664698783342</v>
      </c>
      <c r="U145" s="23">
        <v>132.42054082989699</v>
      </c>
      <c r="V145" s="23">
        <v>134.71140377814999</v>
      </c>
      <c r="W145" s="23">
        <v>136.15461095992001</v>
      </c>
    </row>
    <row r="146" spans="1:23">
      <c r="A146" s="27" t="s">
        <v>122</v>
      </c>
      <c r="B146" s="27" t="s">
        <v>74</v>
      </c>
      <c r="C146" s="23">
        <v>46.776673800755603</v>
      </c>
      <c r="D146" s="23">
        <v>60.728643827011801</v>
      </c>
      <c r="E146" s="23">
        <v>69.181913947419204</v>
      </c>
      <c r="F146" s="23">
        <v>70.539712572843897</v>
      </c>
      <c r="G146" s="23">
        <v>72.347600702845796</v>
      </c>
      <c r="H146" s="23">
        <v>75.694463295224196</v>
      </c>
      <c r="I146" s="23">
        <v>79.336097113587698</v>
      </c>
      <c r="J146" s="23">
        <v>74.490046968777804</v>
      </c>
      <c r="K146" s="23">
        <v>86.125937918263801</v>
      </c>
      <c r="L146" s="23">
        <v>93.129438953463406</v>
      </c>
      <c r="M146" s="23">
        <v>106.46149471984199</v>
      </c>
      <c r="N146" s="23">
        <v>115.790311629203</v>
      </c>
      <c r="O146" s="23">
        <v>121.067184297712</v>
      </c>
      <c r="P146" s="23">
        <v>124.269240786708</v>
      </c>
      <c r="Q146" s="23">
        <v>127.788419091622</v>
      </c>
      <c r="R146" s="23">
        <v>129.37775119592499</v>
      </c>
      <c r="S146" s="23">
        <v>119.394660269086</v>
      </c>
      <c r="T146" s="23">
        <v>131.55825469834201</v>
      </c>
      <c r="U146" s="23">
        <v>132.07407326960899</v>
      </c>
      <c r="V146" s="23">
        <v>134.44020119478699</v>
      </c>
      <c r="W146" s="23">
        <v>136.02254271281799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279.91633653946559</v>
      </c>
      <c r="D149" s="23">
        <v>292.54185452276511</v>
      </c>
      <c r="E149" s="23">
        <v>322.6410061756834</v>
      </c>
      <c r="F149" s="23">
        <v>312.31225722656069</v>
      </c>
      <c r="G149" s="23">
        <v>321.29530973136093</v>
      </c>
      <c r="H149" s="23">
        <v>351.95726653330507</v>
      </c>
      <c r="I149" s="23">
        <v>372.83755391067149</v>
      </c>
      <c r="J149" s="23">
        <v>403.95267062541501</v>
      </c>
      <c r="K149" s="23">
        <v>425.96750505964576</v>
      </c>
      <c r="L149" s="23">
        <v>455.47235164138976</v>
      </c>
      <c r="M149" s="23">
        <v>458.48152665901762</v>
      </c>
      <c r="N149" s="23">
        <v>494.0092851244807</v>
      </c>
      <c r="O149" s="23">
        <v>473.89403216865003</v>
      </c>
      <c r="P149" s="23">
        <v>486.89145739210687</v>
      </c>
      <c r="Q149" s="23">
        <v>524.40280576080363</v>
      </c>
      <c r="R149" s="23">
        <v>544.99909911832845</v>
      </c>
      <c r="S149" s="23">
        <v>600.83282395101651</v>
      </c>
      <c r="T149" s="23">
        <v>634.87519568912251</v>
      </c>
      <c r="U149" s="23">
        <v>684.42543446479021</v>
      </c>
      <c r="V149" s="23">
        <v>678.88367878252495</v>
      </c>
      <c r="W149" s="23">
        <v>717.52495425406096</v>
      </c>
    </row>
    <row r="150" spans="1:23">
      <c r="A150" s="27" t="s">
        <v>123</v>
      </c>
      <c r="B150" s="27" t="s">
        <v>73</v>
      </c>
      <c r="C150" s="23">
        <v>7.5908341879875003</v>
      </c>
      <c r="D150" s="23">
        <v>8.8028297750817401</v>
      </c>
      <c r="E150" s="23">
        <v>10.1696323367684</v>
      </c>
      <c r="F150" s="23">
        <v>12.308255579662699</v>
      </c>
      <c r="G150" s="23">
        <v>14.2576398442864</v>
      </c>
      <c r="H150" s="23">
        <v>16.653309660072299</v>
      </c>
      <c r="I150" s="23">
        <v>19.137196716036399</v>
      </c>
      <c r="J150" s="23">
        <v>18.650877605001501</v>
      </c>
      <c r="K150" s="23">
        <v>22.329661109009798</v>
      </c>
      <c r="L150" s="23">
        <v>24.542738318109802</v>
      </c>
      <c r="M150" s="23">
        <v>28.176510188402499</v>
      </c>
      <c r="N150" s="23">
        <v>30.524918382032599</v>
      </c>
      <c r="O150" s="23">
        <v>32.509086462373403</v>
      </c>
      <c r="P150" s="23">
        <v>33.341297155345899</v>
      </c>
      <c r="Q150" s="23">
        <v>34.061538486985299</v>
      </c>
      <c r="R150" s="23">
        <v>35.009042911362997</v>
      </c>
      <c r="S150" s="23">
        <v>32.0957773673113</v>
      </c>
      <c r="T150" s="23">
        <v>35.675027016146998</v>
      </c>
      <c r="U150" s="23">
        <v>35.670329023677702</v>
      </c>
      <c r="V150" s="23">
        <v>36.492967211664599</v>
      </c>
      <c r="W150" s="23">
        <v>36.731045619642799</v>
      </c>
    </row>
    <row r="151" spans="1:23">
      <c r="A151" s="27" t="s">
        <v>123</v>
      </c>
      <c r="B151" s="27" t="s">
        <v>74</v>
      </c>
      <c r="C151" s="23">
        <v>7.5851471289295</v>
      </c>
      <c r="D151" s="23">
        <v>8.8074103201713907</v>
      </c>
      <c r="E151" s="23">
        <v>10.1649846450283</v>
      </c>
      <c r="F151" s="23">
        <v>12.3173155516779</v>
      </c>
      <c r="G151" s="23">
        <v>14.2657545207498</v>
      </c>
      <c r="H151" s="23">
        <v>16.6180365228767</v>
      </c>
      <c r="I151" s="23">
        <v>19.092442823491801</v>
      </c>
      <c r="J151" s="23">
        <v>18.627943642335602</v>
      </c>
      <c r="K151" s="23">
        <v>22.3189733294288</v>
      </c>
      <c r="L151" s="23">
        <v>24.493747813334199</v>
      </c>
      <c r="M151" s="23">
        <v>28.098724929339799</v>
      </c>
      <c r="N151" s="23">
        <v>30.5604249987054</v>
      </c>
      <c r="O151" s="23">
        <v>32.474580338371702</v>
      </c>
      <c r="P151" s="23">
        <v>33.278541594096197</v>
      </c>
      <c r="Q151" s="23">
        <v>34.0301193349285</v>
      </c>
      <c r="R151" s="23">
        <v>35.025356660201403</v>
      </c>
      <c r="S151" s="23">
        <v>32.0448479591062</v>
      </c>
      <c r="T151" s="23">
        <v>35.655880146805202</v>
      </c>
      <c r="U151" s="23">
        <v>35.579507582681302</v>
      </c>
      <c r="V151" s="23">
        <v>36.433864081086497</v>
      </c>
      <c r="W151" s="23">
        <v>36.704635106209899</v>
      </c>
    </row>
    <row r="152" spans="1:23" collapsed="1"/>
    <row r="153" spans="1:23" collapsed="1"/>
    <row r="154" spans="1:23">
      <c r="A154" s="7" t="s">
        <v>93</v>
      </c>
    </row>
  </sheetData>
  <sheetProtection algorithmName="SHA-512" hashValue="c4r70mWpfElcsp1Li8a18Yav7eV64lJR2dQnrWOww5hRr5bxxoCYWcov6/PFT7bXfDPek4m7CoenMCWOfRYAmw==" saltValue="/jiioa4TE4OGD7YW4I0Ai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15210.020654999995</v>
      </c>
      <c r="G6" s="23">
        <v>13704.136542689466</v>
      </c>
      <c r="H6" s="23">
        <v>13392.798760595228</v>
      </c>
      <c r="I6" s="23">
        <v>12901.598259157296</v>
      </c>
      <c r="J6" s="23">
        <v>12486.405613616696</v>
      </c>
      <c r="K6" s="23">
        <v>12484.581884703737</v>
      </c>
      <c r="L6" s="23">
        <v>12484.581884671867</v>
      </c>
      <c r="M6" s="23">
        <v>12484.581884694917</v>
      </c>
      <c r="N6" s="23">
        <v>10687.510744669038</v>
      </c>
      <c r="O6" s="23">
        <v>10687.510744944368</v>
      </c>
      <c r="P6" s="23">
        <v>10687.510744733336</v>
      </c>
      <c r="Q6" s="23">
        <v>7095.9999699999998</v>
      </c>
      <c r="R6" s="23">
        <v>6395.9999699999998</v>
      </c>
      <c r="S6" s="23">
        <v>5246</v>
      </c>
      <c r="T6" s="23">
        <v>5246</v>
      </c>
      <c r="U6" s="23">
        <v>5246</v>
      </c>
      <c r="V6" s="23">
        <v>5246</v>
      </c>
      <c r="W6" s="23">
        <v>5246</v>
      </c>
    </row>
    <row r="7" spans="1:29">
      <c r="A7" s="27" t="s">
        <v>36</v>
      </c>
      <c r="B7" s="27" t="s">
        <v>67</v>
      </c>
      <c r="C7" s="23">
        <v>4820</v>
      </c>
      <c r="D7" s="23">
        <v>4835</v>
      </c>
      <c r="E7" s="23">
        <v>4835</v>
      </c>
      <c r="F7" s="23">
        <v>4683.9503999999997</v>
      </c>
      <c r="G7" s="23">
        <v>4683.9503999999997</v>
      </c>
      <c r="H7" s="23">
        <v>4683.9503999999997</v>
      </c>
      <c r="I7" s="23">
        <v>4683.9503999999997</v>
      </c>
      <c r="J7" s="23">
        <v>4683.9503999999997</v>
      </c>
      <c r="K7" s="23">
        <v>4466.6631500000003</v>
      </c>
      <c r="L7" s="23">
        <v>4135</v>
      </c>
      <c r="M7" s="23">
        <v>3760</v>
      </c>
      <c r="N7" s="23">
        <v>3385</v>
      </c>
      <c r="O7" s="23">
        <v>3385</v>
      </c>
      <c r="P7" s="23">
        <v>3385</v>
      </c>
      <c r="Q7" s="23">
        <v>3385</v>
      </c>
      <c r="R7" s="23">
        <v>3385</v>
      </c>
      <c r="S7" s="23">
        <v>3385</v>
      </c>
      <c r="T7" s="23">
        <v>3385</v>
      </c>
      <c r="U7" s="23">
        <v>3385</v>
      </c>
      <c r="V7" s="23">
        <v>3385</v>
      </c>
      <c r="W7" s="23">
        <v>3385</v>
      </c>
    </row>
    <row r="8" spans="1:29">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9">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9">
      <c r="A10" s="27" t="s">
        <v>36</v>
      </c>
      <c r="B10" s="27" t="s">
        <v>62</v>
      </c>
      <c r="C10" s="23">
        <v>6741</v>
      </c>
      <c r="D10" s="23">
        <v>6741</v>
      </c>
      <c r="E10" s="23">
        <v>6741</v>
      </c>
      <c r="F10" s="23">
        <v>6546.8920925094999</v>
      </c>
      <c r="G10" s="23">
        <v>6546.8921025075297</v>
      </c>
      <c r="H10" s="23">
        <v>6546.8920925066595</v>
      </c>
      <c r="I10" s="23">
        <v>6546.892102505999</v>
      </c>
      <c r="J10" s="23">
        <v>6546.8920925054999</v>
      </c>
      <c r="K10" s="23">
        <v>5894.8924353572502</v>
      </c>
      <c r="L10" s="23">
        <v>5894.8924353536395</v>
      </c>
      <c r="M10" s="23">
        <v>5894.8924353517496</v>
      </c>
      <c r="N10" s="23">
        <v>5894.8921065041595</v>
      </c>
      <c r="O10" s="23">
        <v>5432.8921065038994</v>
      </c>
      <c r="P10" s="23">
        <v>5332.0009205037004</v>
      </c>
      <c r="Q10" s="23">
        <v>5202.0009205034603</v>
      </c>
      <c r="R10" s="23">
        <v>5202.0009205031702</v>
      </c>
      <c r="S10" s="23">
        <v>5202.0009205029301</v>
      </c>
      <c r="T10" s="23">
        <v>4762.0009205024999</v>
      </c>
      <c r="U10" s="23">
        <v>4762.0009205022398</v>
      </c>
      <c r="V10" s="23">
        <v>4762.0009205015403</v>
      </c>
      <c r="W10" s="23">
        <v>4762.0009205009601</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9260</v>
      </c>
      <c r="D12" s="23">
        <v>9346</v>
      </c>
      <c r="E12" s="23">
        <v>9487.6557690000009</v>
      </c>
      <c r="F12" s="23">
        <v>9629.311819999999</v>
      </c>
      <c r="G12" s="23">
        <v>10058.974332000002</v>
      </c>
      <c r="H12" s="23">
        <v>10607.859326</v>
      </c>
      <c r="I12" s="23">
        <v>11382.73848148616</v>
      </c>
      <c r="J12" s="23">
        <v>12661.0100015114</v>
      </c>
      <c r="K12" s="23">
        <v>13496.85392</v>
      </c>
      <c r="L12" s="23">
        <v>13526.181649999999</v>
      </c>
      <c r="M12" s="23">
        <v>13667.107469999999</v>
      </c>
      <c r="N12" s="23">
        <v>16450.948179999999</v>
      </c>
      <c r="O12" s="23">
        <v>16497.666730000001</v>
      </c>
      <c r="P12" s="23">
        <v>16915.31119</v>
      </c>
      <c r="Q12" s="23">
        <v>21589.388552736898</v>
      </c>
      <c r="R12" s="23">
        <v>23034.182054622514</v>
      </c>
      <c r="S12" s="23">
        <v>26972.23522309792</v>
      </c>
      <c r="T12" s="23">
        <v>26580.293853406554</v>
      </c>
      <c r="U12" s="23">
        <v>27162.049772344551</v>
      </c>
      <c r="V12" s="23">
        <v>27334.694672807458</v>
      </c>
      <c r="W12" s="23">
        <v>28687.381670263305</v>
      </c>
    </row>
    <row r="13" spans="1:29">
      <c r="A13" s="27" t="s">
        <v>36</v>
      </c>
      <c r="B13" s="27" t="s">
        <v>64</v>
      </c>
      <c r="C13" s="23">
        <v>6097</v>
      </c>
      <c r="D13" s="23">
        <v>6302</v>
      </c>
      <c r="E13" s="23">
        <v>6302</v>
      </c>
      <c r="F13" s="23">
        <v>6302</v>
      </c>
      <c r="G13" s="23">
        <v>6302</v>
      </c>
      <c r="H13" s="23">
        <v>6337.5075450000004</v>
      </c>
      <c r="I13" s="23">
        <v>6730.2738450000006</v>
      </c>
      <c r="J13" s="23">
        <v>6831.5001250000005</v>
      </c>
      <c r="K13" s="23">
        <v>6831.5001250000005</v>
      </c>
      <c r="L13" s="23">
        <v>6831.5001250000005</v>
      </c>
      <c r="M13" s="23">
        <v>7129.5492149999991</v>
      </c>
      <c r="N13" s="23">
        <v>9032.445635</v>
      </c>
      <c r="O13" s="23">
        <v>9713.3211350000001</v>
      </c>
      <c r="P13" s="23">
        <v>9713.3211549999996</v>
      </c>
      <c r="Q13" s="23">
        <v>11102.095816005069</v>
      </c>
      <c r="R13" s="23">
        <v>12401.614160966261</v>
      </c>
      <c r="S13" s="23">
        <v>15056.611679999998</v>
      </c>
      <c r="T13" s="23">
        <v>15437.20398</v>
      </c>
      <c r="U13" s="23">
        <v>15683.73738</v>
      </c>
      <c r="V13" s="23">
        <v>16942.507920483262</v>
      </c>
      <c r="W13" s="23">
        <v>17997.9060504839</v>
      </c>
    </row>
    <row r="14" spans="1:29">
      <c r="A14" s="27" t="s">
        <v>36</v>
      </c>
      <c r="B14" s="27" t="s">
        <v>32</v>
      </c>
      <c r="C14" s="23">
        <v>300</v>
      </c>
      <c r="D14" s="23">
        <v>300</v>
      </c>
      <c r="E14" s="23">
        <v>300</v>
      </c>
      <c r="F14" s="23">
        <v>300</v>
      </c>
      <c r="G14" s="23">
        <v>300</v>
      </c>
      <c r="H14" s="23">
        <v>300</v>
      </c>
      <c r="I14" s="23">
        <v>300</v>
      </c>
      <c r="J14" s="23">
        <v>300</v>
      </c>
      <c r="K14" s="23">
        <v>300</v>
      </c>
      <c r="L14" s="23">
        <v>376.78947575618002</v>
      </c>
      <c r="M14" s="23">
        <v>1026.66412576842</v>
      </c>
      <c r="N14" s="23">
        <v>1026.6641257692502</v>
      </c>
      <c r="O14" s="23">
        <v>1519.33473092691</v>
      </c>
      <c r="P14" s="23">
        <v>1494.3347310303002</v>
      </c>
      <c r="Q14" s="23">
        <v>2524.40362533907</v>
      </c>
      <c r="R14" s="23">
        <v>3967.6978676263998</v>
      </c>
      <c r="S14" s="23">
        <v>3967.6978677086499</v>
      </c>
      <c r="T14" s="23">
        <v>3967.6978677283996</v>
      </c>
      <c r="U14" s="23">
        <v>5443.5026400000006</v>
      </c>
      <c r="V14" s="23">
        <v>5443.5026400000006</v>
      </c>
      <c r="W14" s="23">
        <v>6244.10815</v>
      </c>
    </row>
    <row r="15" spans="1:29">
      <c r="A15" s="27" t="s">
        <v>36</v>
      </c>
      <c r="B15" s="27" t="s">
        <v>69</v>
      </c>
      <c r="C15" s="23">
        <v>810</v>
      </c>
      <c r="D15" s="23">
        <v>810</v>
      </c>
      <c r="E15" s="23">
        <v>810</v>
      </c>
      <c r="F15" s="23">
        <v>810</v>
      </c>
      <c r="G15" s="23">
        <v>2850</v>
      </c>
      <c r="H15" s="23">
        <v>2850</v>
      </c>
      <c r="I15" s="23">
        <v>2850</v>
      </c>
      <c r="J15" s="23">
        <v>2850</v>
      </c>
      <c r="K15" s="23">
        <v>2850</v>
      </c>
      <c r="L15" s="23">
        <v>2854.3241109999999</v>
      </c>
      <c r="M15" s="23">
        <v>2983.5625</v>
      </c>
      <c r="N15" s="23">
        <v>3350.1120599999999</v>
      </c>
      <c r="O15" s="23">
        <v>3350.1120599999999</v>
      </c>
      <c r="P15" s="23">
        <v>3366.40515</v>
      </c>
      <c r="Q15" s="23">
        <v>3493.95871210328</v>
      </c>
      <c r="R15" s="23">
        <v>4203.1466050869594</v>
      </c>
      <c r="S15" s="23">
        <v>5068.2189899999985</v>
      </c>
      <c r="T15" s="23">
        <v>5068.2189899999985</v>
      </c>
      <c r="U15" s="23">
        <v>5223.4756899999984</v>
      </c>
      <c r="V15" s="23">
        <v>5223.4756899999984</v>
      </c>
      <c r="W15" s="23">
        <v>5695.3588899999986</v>
      </c>
    </row>
    <row r="16" spans="1:29" s="26" customFormat="1">
      <c r="A16" s="27" t="s">
        <v>36</v>
      </c>
      <c r="B16" s="27" t="s">
        <v>52</v>
      </c>
      <c r="C16" s="23">
        <v>36.545000463724058</v>
      </c>
      <c r="D16" s="23">
        <v>54.909000635146931</v>
      </c>
      <c r="E16" s="23">
        <v>79.222001329064142</v>
      </c>
      <c r="F16" s="23">
        <v>111.71600082516652</v>
      </c>
      <c r="G16" s="23">
        <v>155.47500127553914</v>
      </c>
      <c r="H16" s="23">
        <v>212.94800400733931</v>
      </c>
      <c r="I16" s="23">
        <v>274.21200037002541</v>
      </c>
      <c r="J16" s="23">
        <v>348.48299837112398</v>
      </c>
      <c r="K16" s="23">
        <v>458.20500552654181</v>
      </c>
      <c r="L16" s="23">
        <v>557.37898790836175</v>
      </c>
      <c r="M16" s="23">
        <v>708.54700160026425</v>
      </c>
      <c r="N16" s="23">
        <v>823.44699454307477</v>
      </c>
      <c r="O16" s="23">
        <v>953.2920100688923</v>
      </c>
      <c r="P16" s="23">
        <v>1081.0300292968739</v>
      </c>
      <c r="Q16" s="23">
        <v>1214.078998565672</v>
      </c>
      <c r="R16" s="23">
        <v>1346.3650131225556</v>
      </c>
      <c r="S16" s="23">
        <v>1479.6769895553557</v>
      </c>
      <c r="T16" s="23">
        <v>1613.9160089492759</v>
      </c>
      <c r="U16" s="23">
        <v>1747.3690090179414</v>
      </c>
      <c r="V16" s="23">
        <v>1881.8849925994843</v>
      </c>
      <c r="W16" s="23">
        <v>2021.695004463194</v>
      </c>
      <c r="Y16" s="7"/>
      <c r="Z16" s="7"/>
      <c r="AA16" s="7"/>
      <c r="AB16" s="7"/>
      <c r="AC16" s="7"/>
    </row>
    <row r="17" spans="1:29" s="26" customFormat="1">
      <c r="A17" s="29" t="s">
        <v>118</v>
      </c>
      <c r="B17" s="29"/>
      <c r="C17" s="28">
        <v>57567.899993896484</v>
      </c>
      <c r="D17" s="28">
        <v>57398.899993896484</v>
      </c>
      <c r="E17" s="28">
        <v>55585.555762896489</v>
      </c>
      <c r="F17" s="28">
        <v>52308.074961405975</v>
      </c>
      <c r="G17" s="28">
        <v>51231.853371093472</v>
      </c>
      <c r="H17" s="28">
        <v>51504.90811799837</v>
      </c>
      <c r="I17" s="28">
        <v>52181.353082045942</v>
      </c>
      <c r="J17" s="28">
        <v>53145.658226530075</v>
      </c>
      <c r="K17" s="28">
        <v>53110.391508957473</v>
      </c>
      <c r="L17" s="28">
        <v>52808.056088921985</v>
      </c>
      <c r="M17" s="28">
        <v>52872.030998943148</v>
      </c>
      <c r="N17" s="28">
        <v>55386.696660069676</v>
      </c>
      <c r="O17" s="28">
        <v>55652.290710344751</v>
      </c>
      <c r="P17" s="28">
        <v>55969.044004133517</v>
      </c>
      <c r="Q17" s="28">
        <v>58310.385253141911</v>
      </c>
      <c r="R17" s="28">
        <v>59969.697099988429</v>
      </c>
      <c r="S17" s="28">
        <v>64797.747817497337</v>
      </c>
      <c r="T17" s="28">
        <v>64346.398747805535</v>
      </c>
      <c r="U17" s="28">
        <v>65031.688066743278</v>
      </c>
      <c r="V17" s="28">
        <v>66463.103507688749</v>
      </c>
      <c r="W17" s="28">
        <v>68871.188635144645</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7595.7473969999992</v>
      </c>
      <c r="G20" s="23">
        <v>6406.6257979942002</v>
      </c>
      <c r="H20" s="23">
        <v>6095.2880158981006</v>
      </c>
      <c r="I20" s="23">
        <v>5888.8948694406399</v>
      </c>
      <c r="J20" s="23">
        <v>5888.8948691240794</v>
      </c>
      <c r="K20" s="23">
        <v>5887.07114</v>
      </c>
      <c r="L20" s="23">
        <v>5887.07114</v>
      </c>
      <c r="M20" s="23">
        <v>5887.07114</v>
      </c>
      <c r="N20" s="23">
        <v>4090</v>
      </c>
      <c r="O20" s="23">
        <v>4090</v>
      </c>
      <c r="P20" s="23">
        <v>4090</v>
      </c>
      <c r="Q20" s="23">
        <v>1350</v>
      </c>
      <c r="R20" s="23">
        <v>1350</v>
      </c>
      <c r="S20" s="23">
        <v>1350</v>
      </c>
      <c r="T20" s="23">
        <v>1350</v>
      </c>
      <c r="U20" s="23">
        <v>1350</v>
      </c>
      <c r="V20" s="23">
        <v>1350</v>
      </c>
      <c r="W20" s="23">
        <v>1350</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3245.3709600000002</v>
      </c>
      <c r="O26" s="23">
        <v>3345.3709600000002</v>
      </c>
      <c r="P26" s="23">
        <v>3625.8599600000002</v>
      </c>
      <c r="Q26" s="23">
        <v>6417.1588000000002</v>
      </c>
      <c r="R26" s="23">
        <v>6405.1859000000004</v>
      </c>
      <c r="S26" s="23">
        <v>6580.1422000000002</v>
      </c>
      <c r="T26" s="23">
        <v>6378.1422000000002</v>
      </c>
      <c r="U26" s="23">
        <v>6636.6397000000006</v>
      </c>
      <c r="V26" s="23">
        <v>6275.6397000000006</v>
      </c>
      <c r="W26" s="23">
        <v>7340.4940999999999</v>
      </c>
      <c r="Y26" s="7"/>
      <c r="Z26" s="7"/>
      <c r="AA26" s="7"/>
      <c r="AB26" s="7"/>
      <c r="AC26" s="7"/>
    </row>
    <row r="27" spans="1:29" s="26" customFormat="1">
      <c r="A27" s="27" t="s">
        <v>119</v>
      </c>
      <c r="B27" s="27" t="s">
        <v>64</v>
      </c>
      <c r="C27" s="23">
        <v>2282</v>
      </c>
      <c r="D27" s="23">
        <v>2432</v>
      </c>
      <c r="E27" s="23">
        <v>2432</v>
      </c>
      <c r="F27" s="23">
        <v>2432</v>
      </c>
      <c r="G27" s="23">
        <v>2432</v>
      </c>
      <c r="H27" s="23">
        <v>2432</v>
      </c>
      <c r="I27" s="23">
        <v>2432</v>
      </c>
      <c r="J27" s="23">
        <v>2432</v>
      </c>
      <c r="K27" s="23">
        <v>2432</v>
      </c>
      <c r="L27" s="23">
        <v>2432</v>
      </c>
      <c r="M27" s="23">
        <v>2730.0490899999991</v>
      </c>
      <c r="N27" s="23">
        <v>4428.7741999999998</v>
      </c>
      <c r="O27" s="23">
        <v>5109.6496999999999</v>
      </c>
      <c r="P27" s="23">
        <v>5109.6496999999999</v>
      </c>
      <c r="Q27" s="23">
        <v>6251.8428652508701</v>
      </c>
      <c r="R27" s="23">
        <v>6251.84310096626</v>
      </c>
      <c r="S27" s="23">
        <v>8709.6496999999999</v>
      </c>
      <c r="T27" s="23">
        <v>8559.6496999999999</v>
      </c>
      <c r="U27" s="23">
        <v>8799.0977999999996</v>
      </c>
      <c r="V27" s="23">
        <v>8932.3613000000005</v>
      </c>
      <c r="W27" s="23">
        <v>9493.5244000000002</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0</v>
      </c>
      <c r="M28" s="23">
        <v>339.44690000000003</v>
      </c>
      <c r="N28" s="23">
        <v>339.44690000000003</v>
      </c>
      <c r="O28" s="23">
        <v>887.11699999999996</v>
      </c>
      <c r="P28" s="23">
        <v>887.11699999999996</v>
      </c>
      <c r="Q28" s="23">
        <v>1560.0510999999999</v>
      </c>
      <c r="R28" s="23">
        <v>1711.9668999999999</v>
      </c>
      <c r="S28" s="23">
        <v>1711.9668999999999</v>
      </c>
      <c r="T28" s="23">
        <v>1711.9668999999999</v>
      </c>
      <c r="U28" s="23">
        <v>2370.0315000000001</v>
      </c>
      <c r="V28" s="23">
        <v>2370.0315000000001</v>
      </c>
      <c r="W28" s="23">
        <v>2370.0315000000001</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2280.0001121032801</v>
      </c>
      <c r="R29" s="23">
        <v>2850.4834099999998</v>
      </c>
      <c r="S29" s="23">
        <v>3258.5409099999997</v>
      </c>
      <c r="T29" s="23">
        <v>3258.5409099999997</v>
      </c>
      <c r="U29" s="23">
        <v>3258.5409099999997</v>
      </c>
      <c r="V29" s="23">
        <v>3258.5409099999997</v>
      </c>
      <c r="W29" s="23">
        <v>3258.5409099999997</v>
      </c>
      <c r="Y29" s="7"/>
      <c r="Z29" s="7"/>
      <c r="AA29" s="7"/>
      <c r="AB29" s="7"/>
      <c r="AC29" s="7"/>
    </row>
    <row r="30" spans="1:29" s="26" customFormat="1">
      <c r="A30" s="27" t="s">
        <v>119</v>
      </c>
      <c r="B30" s="27" t="s">
        <v>52</v>
      </c>
      <c r="C30" s="23">
        <v>13.89700031280511</v>
      </c>
      <c r="D30" s="23">
        <v>19.697000503539961</v>
      </c>
      <c r="E30" s="23">
        <v>29.16200041770929</v>
      </c>
      <c r="F30" s="23">
        <v>42.001000881195012</v>
      </c>
      <c r="G30" s="23">
        <v>59.431001186370771</v>
      </c>
      <c r="H30" s="23">
        <v>81.633003234863267</v>
      </c>
      <c r="I30" s="23">
        <v>103.01900100707999</v>
      </c>
      <c r="J30" s="23">
        <v>129.60400009155271</v>
      </c>
      <c r="K30" s="23">
        <v>168.8320045471188</v>
      </c>
      <c r="L30" s="23">
        <v>203.168994903564</v>
      </c>
      <c r="M30" s="23">
        <v>255.2420005798339</v>
      </c>
      <c r="N30" s="23">
        <v>292.83900451660151</v>
      </c>
      <c r="O30" s="23">
        <v>337.19300842285151</v>
      </c>
      <c r="P30" s="23">
        <v>380.77901458740172</v>
      </c>
      <c r="Q30" s="23">
        <v>426.08399200439442</v>
      </c>
      <c r="R30" s="23">
        <v>469.969001770018</v>
      </c>
      <c r="S30" s="23">
        <v>513.22299194335801</v>
      </c>
      <c r="T30" s="23">
        <v>556.71101379394395</v>
      </c>
      <c r="U30" s="23">
        <v>599.30900573730401</v>
      </c>
      <c r="V30" s="23">
        <v>642.05900573730401</v>
      </c>
      <c r="W30" s="23">
        <v>686.95199584960903</v>
      </c>
      <c r="Y30" s="7"/>
      <c r="Z30" s="7"/>
      <c r="AA30" s="7"/>
      <c r="AB30" s="7"/>
      <c r="AC30" s="7"/>
    </row>
    <row r="31" spans="1:29" s="26" customFormat="1">
      <c r="A31" s="29" t="s">
        <v>118</v>
      </c>
      <c r="B31" s="29"/>
      <c r="C31" s="28">
        <v>19307</v>
      </c>
      <c r="D31" s="28">
        <v>18982</v>
      </c>
      <c r="E31" s="28">
        <v>17507</v>
      </c>
      <c r="F31" s="28">
        <v>16812.747396999999</v>
      </c>
      <c r="G31" s="28">
        <v>15623.6257979942</v>
      </c>
      <c r="H31" s="28">
        <v>15312.288015898101</v>
      </c>
      <c r="I31" s="28">
        <v>15105.894869440639</v>
      </c>
      <c r="J31" s="28">
        <v>15105.89486912408</v>
      </c>
      <c r="K31" s="28">
        <v>15104.07114</v>
      </c>
      <c r="L31" s="28">
        <v>15104.07114</v>
      </c>
      <c r="M31" s="28">
        <v>15402.120229999999</v>
      </c>
      <c r="N31" s="28">
        <v>16412.14516</v>
      </c>
      <c r="O31" s="28">
        <v>17193.020660000002</v>
      </c>
      <c r="P31" s="28">
        <v>17473.50966</v>
      </c>
      <c r="Q31" s="28">
        <v>18617.001665250871</v>
      </c>
      <c r="R31" s="28">
        <v>18605.02900096626</v>
      </c>
      <c r="S31" s="28">
        <v>21237.7919</v>
      </c>
      <c r="T31" s="28">
        <v>20885.7919</v>
      </c>
      <c r="U31" s="28">
        <v>21383.737499999999</v>
      </c>
      <c r="V31" s="28">
        <v>21156.001</v>
      </c>
      <c r="W31" s="28">
        <v>22782.018499999998</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7614.2732579999956</v>
      </c>
      <c r="G34" s="23">
        <v>7297.510744695267</v>
      </c>
      <c r="H34" s="23">
        <v>7297.5107446971269</v>
      </c>
      <c r="I34" s="23">
        <v>7012.7033897166557</v>
      </c>
      <c r="J34" s="23">
        <v>6597.5107444926171</v>
      </c>
      <c r="K34" s="23">
        <v>6597.5107447037362</v>
      </c>
      <c r="L34" s="23">
        <v>6597.5107446718666</v>
      </c>
      <c r="M34" s="23">
        <v>6597.5107446949169</v>
      </c>
      <c r="N34" s="23">
        <v>6597.5107446690372</v>
      </c>
      <c r="O34" s="23">
        <v>6597.5107449443667</v>
      </c>
      <c r="P34" s="23">
        <v>6597.5107447333367</v>
      </c>
      <c r="Q34" s="23">
        <v>5745.9999699999998</v>
      </c>
      <c r="R34" s="23">
        <v>5045.9999699999998</v>
      </c>
      <c r="S34" s="23">
        <v>3896</v>
      </c>
      <c r="T34" s="23">
        <v>3896</v>
      </c>
      <c r="U34" s="23">
        <v>3896</v>
      </c>
      <c r="V34" s="23">
        <v>3896</v>
      </c>
      <c r="W34" s="23">
        <v>3896</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1893.8911860000001</v>
      </c>
      <c r="G38" s="23">
        <v>1893.8911860000001</v>
      </c>
      <c r="H38" s="23">
        <v>1893.8911860000001</v>
      </c>
      <c r="I38" s="23">
        <v>1893.8911860000001</v>
      </c>
      <c r="J38" s="23">
        <v>1893.8911860000001</v>
      </c>
      <c r="K38" s="23">
        <v>1893.8911860000001</v>
      </c>
      <c r="L38" s="23">
        <v>1893.8911860000001</v>
      </c>
      <c r="M38" s="23">
        <v>1893.8911860000001</v>
      </c>
      <c r="N38" s="23">
        <v>1893.8911860000001</v>
      </c>
      <c r="O38" s="23">
        <v>1601.8911860000001</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677</v>
      </c>
      <c r="D40" s="23">
        <v>677</v>
      </c>
      <c r="E40" s="23">
        <v>677</v>
      </c>
      <c r="F40" s="23">
        <v>677</v>
      </c>
      <c r="G40" s="23">
        <v>965.27042000000006</v>
      </c>
      <c r="H40" s="23">
        <v>1376.99999</v>
      </c>
      <c r="I40" s="23">
        <v>2047.7234914861599</v>
      </c>
      <c r="J40" s="23">
        <v>3052.7935315114</v>
      </c>
      <c r="K40" s="23">
        <v>3687.8418200000001</v>
      </c>
      <c r="L40" s="23">
        <v>3687.8418200000001</v>
      </c>
      <c r="M40" s="23">
        <v>3687.8418200000001</v>
      </c>
      <c r="N40" s="23">
        <v>4184.0442199999998</v>
      </c>
      <c r="O40" s="23">
        <v>4184.0442199999998</v>
      </c>
      <c r="P40" s="23">
        <v>4184.0442199999998</v>
      </c>
      <c r="Q40" s="23">
        <v>5789.3032099999991</v>
      </c>
      <c r="R40" s="23">
        <v>6979.897192887629</v>
      </c>
      <c r="S40" s="23">
        <v>8718.7498099999993</v>
      </c>
      <c r="T40" s="23">
        <v>8718.7498099999993</v>
      </c>
      <c r="U40" s="23">
        <v>8718.7498099999993</v>
      </c>
      <c r="V40" s="23">
        <v>9351.9247299999988</v>
      </c>
      <c r="W40" s="23">
        <v>9639.7293299999983</v>
      </c>
    </row>
    <row r="41" spans="1:29" s="26" customFormat="1">
      <c r="A41" s="27" t="s">
        <v>120</v>
      </c>
      <c r="B41" s="27" t="s">
        <v>64</v>
      </c>
      <c r="C41" s="23">
        <v>2374</v>
      </c>
      <c r="D41" s="23">
        <v>2429</v>
      </c>
      <c r="E41" s="23">
        <v>2429</v>
      </c>
      <c r="F41" s="23">
        <v>2429</v>
      </c>
      <c r="G41" s="23">
        <v>2429</v>
      </c>
      <c r="H41" s="23">
        <v>2464.5075449999999</v>
      </c>
      <c r="I41" s="23">
        <v>2464.5075449999999</v>
      </c>
      <c r="J41" s="23">
        <v>2464.5075449999999</v>
      </c>
      <c r="K41" s="23">
        <v>2464.5075449999999</v>
      </c>
      <c r="L41" s="23">
        <v>2464.5075449999999</v>
      </c>
      <c r="M41" s="23">
        <v>2464.5075449999999</v>
      </c>
      <c r="N41" s="23">
        <v>2464.5075449999999</v>
      </c>
      <c r="O41" s="23">
        <v>2464.5075449999999</v>
      </c>
      <c r="P41" s="23">
        <v>2464.5075449999999</v>
      </c>
      <c r="Q41" s="23">
        <v>2711.0890407542001</v>
      </c>
      <c r="R41" s="23">
        <v>3353.3293199999998</v>
      </c>
      <c r="S41" s="23">
        <v>3347.6163799999999</v>
      </c>
      <c r="T41" s="23">
        <v>3347.6163799999999</v>
      </c>
      <c r="U41" s="23">
        <v>3347.6163799999999</v>
      </c>
      <c r="V41" s="23">
        <v>3347.6163799999999</v>
      </c>
      <c r="W41" s="23">
        <v>3347.6163799999999</v>
      </c>
    </row>
    <row r="42" spans="1:29"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20.00050515693</v>
      </c>
      <c r="P42" s="23">
        <v>20.000505157799999</v>
      </c>
      <c r="Q42" s="23">
        <v>377.13524999999998</v>
      </c>
      <c r="R42" s="23">
        <v>1121.952</v>
      </c>
      <c r="S42" s="23">
        <v>1121.952</v>
      </c>
      <c r="T42" s="23">
        <v>1121.952</v>
      </c>
      <c r="U42" s="23">
        <v>1121.952</v>
      </c>
      <c r="V42" s="23">
        <v>1121.952</v>
      </c>
      <c r="W42" s="23">
        <v>1121.952</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570.00079508696001</v>
      </c>
      <c r="S43" s="23">
        <v>934.13167999999905</v>
      </c>
      <c r="T43" s="23">
        <v>934.13167999999905</v>
      </c>
      <c r="U43" s="23">
        <v>934.13167999999905</v>
      </c>
      <c r="V43" s="23">
        <v>934.13167999999905</v>
      </c>
      <c r="W43" s="23">
        <v>934.13167999999905</v>
      </c>
    </row>
    <row r="44" spans="1:29" s="26" customFormat="1">
      <c r="A44" s="27" t="s">
        <v>120</v>
      </c>
      <c r="B44" s="27" t="s">
        <v>52</v>
      </c>
      <c r="C44" s="23">
        <v>6.2830001711845354</v>
      </c>
      <c r="D44" s="23">
        <v>9.0379998683929408</v>
      </c>
      <c r="E44" s="23">
        <v>13.64800012111661</v>
      </c>
      <c r="F44" s="23">
        <v>20.04699945449828</v>
      </c>
      <c r="G44" s="23">
        <v>28.645998954772889</v>
      </c>
      <c r="H44" s="23">
        <v>39.91999959945673</v>
      </c>
      <c r="I44" s="23">
        <v>51.775998115539494</v>
      </c>
      <c r="J44" s="23">
        <v>66.049998283386103</v>
      </c>
      <c r="K44" s="23">
        <v>86.233997344970604</v>
      </c>
      <c r="L44" s="23">
        <v>109.4229984283446</v>
      </c>
      <c r="M44" s="23">
        <v>142.44900131225489</v>
      </c>
      <c r="N44" s="23">
        <v>168.90199279785128</v>
      </c>
      <c r="O44" s="23">
        <v>199.70200347900379</v>
      </c>
      <c r="P44" s="23">
        <v>230.44100189208928</v>
      </c>
      <c r="Q44" s="23">
        <v>262.57600021362282</v>
      </c>
      <c r="R44" s="23">
        <v>295.53199768066332</v>
      </c>
      <c r="S44" s="23">
        <v>329.47499847412041</v>
      </c>
      <c r="T44" s="23">
        <v>362.96698760986317</v>
      </c>
      <c r="U44" s="23">
        <v>395.85900115966712</v>
      </c>
      <c r="V44" s="23">
        <v>429.33000183105401</v>
      </c>
      <c r="W44" s="23">
        <v>463.78398895263598</v>
      </c>
    </row>
    <row r="45" spans="1:29" s="26" customFormat="1">
      <c r="A45" s="29" t="s">
        <v>118</v>
      </c>
      <c r="B45" s="29"/>
      <c r="C45" s="28">
        <v>14836</v>
      </c>
      <c r="D45" s="28">
        <v>14891</v>
      </c>
      <c r="E45" s="28">
        <v>14891</v>
      </c>
      <c r="F45" s="28">
        <v>14183.164443999996</v>
      </c>
      <c r="G45" s="28">
        <v>14154.672350695269</v>
      </c>
      <c r="H45" s="28">
        <v>14601.909465697128</v>
      </c>
      <c r="I45" s="28">
        <v>14987.825612202816</v>
      </c>
      <c r="J45" s="28">
        <v>15577.703007004016</v>
      </c>
      <c r="K45" s="28">
        <v>16212.751295703736</v>
      </c>
      <c r="L45" s="28">
        <v>16212.751295671867</v>
      </c>
      <c r="M45" s="28">
        <v>16212.751295694918</v>
      </c>
      <c r="N45" s="28">
        <v>16708.953695669035</v>
      </c>
      <c r="O45" s="28">
        <v>16416.953695944365</v>
      </c>
      <c r="P45" s="28">
        <v>16316.062509733336</v>
      </c>
      <c r="Q45" s="28">
        <v>17316.392220754198</v>
      </c>
      <c r="R45" s="28">
        <v>18064.226482887629</v>
      </c>
      <c r="S45" s="28">
        <v>18561.366190000001</v>
      </c>
      <c r="T45" s="28">
        <v>18561.366190000001</v>
      </c>
      <c r="U45" s="28">
        <v>18418.366190000001</v>
      </c>
      <c r="V45" s="28">
        <v>19051.541109999998</v>
      </c>
      <c r="W45" s="28">
        <v>19339.345709999998</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4683.9503999999997</v>
      </c>
      <c r="G49" s="23">
        <v>4683.9503999999997</v>
      </c>
      <c r="H49" s="23">
        <v>4683.9503999999997</v>
      </c>
      <c r="I49" s="23">
        <v>4683.9503999999997</v>
      </c>
      <c r="J49" s="23">
        <v>4683.9503999999997</v>
      </c>
      <c r="K49" s="23">
        <v>4466.6631500000003</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3954.0460499999999</v>
      </c>
      <c r="K54" s="23">
        <v>4108.6863000000003</v>
      </c>
      <c r="L54" s="23">
        <v>4108.6863000000003</v>
      </c>
      <c r="M54" s="23">
        <v>4108.6863000000003</v>
      </c>
      <c r="N54" s="23">
        <v>4257.7345299999997</v>
      </c>
      <c r="O54" s="23">
        <v>4261.29745</v>
      </c>
      <c r="P54" s="23">
        <v>4261.29745</v>
      </c>
      <c r="Q54" s="23">
        <v>4518.0005996310001</v>
      </c>
      <c r="R54" s="23">
        <v>4642.5808699999989</v>
      </c>
      <c r="S54" s="23">
        <v>5909.9727999999996</v>
      </c>
      <c r="T54" s="23">
        <v>5530.9998999999998</v>
      </c>
      <c r="U54" s="23">
        <v>5531.00002595767</v>
      </c>
      <c r="V54" s="23">
        <v>5272.0000261340701</v>
      </c>
      <c r="W54" s="23">
        <v>5272.0280235822893</v>
      </c>
    </row>
    <row r="55" spans="1:23" s="26" customFormat="1">
      <c r="A55" s="27" t="s">
        <v>121</v>
      </c>
      <c r="B55" s="27" t="s">
        <v>64</v>
      </c>
      <c r="C55" s="23">
        <v>1088</v>
      </c>
      <c r="D55" s="23">
        <v>1088</v>
      </c>
      <c r="E55" s="23">
        <v>1088</v>
      </c>
      <c r="F55" s="23">
        <v>1088</v>
      </c>
      <c r="G55" s="23">
        <v>1088</v>
      </c>
      <c r="H55" s="23">
        <v>1088</v>
      </c>
      <c r="I55" s="23">
        <v>1480.7663</v>
      </c>
      <c r="J55" s="23">
        <v>1581.9925800000001</v>
      </c>
      <c r="K55" s="23">
        <v>1581.9925800000001</v>
      </c>
      <c r="L55" s="23">
        <v>1581.9925800000001</v>
      </c>
      <c r="M55" s="23">
        <v>1581.9925800000001</v>
      </c>
      <c r="N55" s="23">
        <v>1581.9925800000001</v>
      </c>
      <c r="O55" s="23">
        <v>1581.9925800000001</v>
      </c>
      <c r="P55" s="23">
        <v>1581.9925800000001</v>
      </c>
      <c r="Q55" s="23">
        <v>1581.9925800000001</v>
      </c>
      <c r="R55" s="23">
        <v>1581.9925800000001</v>
      </c>
      <c r="S55" s="23">
        <v>1738.9209999999989</v>
      </c>
      <c r="T55" s="23">
        <v>2269.5133000000001</v>
      </c>
      <c r="U55" s="23">
        <v>2276.5986000000003</v>
      </c>
      <c r="V55" s="23">
        <v>3309.5297999999998</v>
      </c>
      <c r="W55" s="23">
        <v>3803.7648299999992</v>
      </c>
    </row>
    <row r="56" spans="1:23" s="26" customFormat="1">
      <c r="A56" s="27" t="s">
        <v>121</v>
      </c>
      <c r="B56" s="27" t="s">
        <v>32</v>
      </c>
      <c r="C56" s="23">
        <v>75</v>
      </c>
      <c r="D56" s="23">
        <v>75</v>
      </c>
      <c r="E56" s="23">
        <v>75</v>
      </c>
      <c r="F56" s="23">
        <v>75</v>
      </c>
      <c r="G56" s="23">
        <v>75</v>
      </c>
      <c r="H56" s="23">
        <v>75</v>
      </c>
      <c r="I56" s="23">
        <v>75</v>
      </c>
      <c r="J56" s="23">
        <v>75</v>
      </c>
      <c r="K56" s="23">
        <v>75</v>
      </c>
      <c r="L56" s="23">
        <v>75.000125756179997</v>
      </c>
      <c r="M56" s="23">
        <v>75.000125768420006</v>
      </c>
      <c r="N56" s="23">
        <v>75.000125769250005</v>
      </c>
      <c r="O56" s="23">
        <v>20.000125769979999</v>
      </c>
      <c r="P56" s="23">
        <v>20.0001258725</v>
      </c>
      <c r="Q56" s="23">
        <v>20.000175339070001</v>
      </c>
      <c r="R56" s="23">
        <v>20.000367626399999</v>
      </c>
      <c r="S56" s="23">
        <v>20.00036770865</v>
      </c>
      <c r="T56" s="23">
        <v>20.000367728400001</v>
      </c>
      <c r="U56" s="23">
        <v>547.10284000000001</v>
      </c>
      <c r="V56" s="23">
        <v>547.10284000000001</v>
      </c>
      <c r="W56" s="23">
        <v>762.09014999999999</v>
      </c>
    </row>
    <row r="57" spans="1:23" s="26" customFormat="1">
      <c r="A57" s="27" t="s">
        <v>121</v>
      </c>
      <c r="B57" s="27" t="s">
        <v>69</v>
      </c>
      <c r="C57" s="23">
        <v>0</v>
      </c>
      <c r="D57" s="23">
        <v>0</v>
      </c>
      <c r="E57" s="23">
        <v>0</v>
      </c>
      <c r="F57" s="23">
        <v>0</v>
      </c>
      <c r="G57" s="23">
        <v>0</v>
      </c>
      <c r="H57" s="23">
        <v>0</v>
      </c>
      <c r="I57" s="23">
        <v>0</v>
      </c>
      <c r="J57" s="23">
        <v>0</v>
      </c>
      <c r="K57" s="23">
        <v>0</v>
      </c>
      <c r="L57" s="23">
        <v>4.3241110000000003</v>
      </c>
      <c r="M57" s="23">
        <v>133.5625</v>
      </c>
      <c r="N57" s="23">
        <v>500.11205999999999</v>
      </c>
      <c r="O57" s="23">
        <v>500.11205999999999</v>
      </c>
      <c r="P57" s="23">
        <v>516.40515000000005</v>
      </c>
      <c r="Q57" s="23">
        <v>643.95860000000005</v>
      </c>
      <c r="R57" s="23">
        <v>782.66240000000005</v>
      </c>
      <c r="S57" s="23">
        <v>875.54639999999995</v>
      </c>
      <c r="T57" s="23">
        <v>875.54639999999995</v>
      </c>
      <c r="U57" s="23">
        <v>1030.8031000000001</v>
      </c>
      <c r="V57" s="23">
        <v>1030.8031000000001</v>
      </c>
      <c r="W57" s="23">
        <v>1502.6863000000001</v>
      </c>
    </row>
    <row r="58" spans="1:23" s="26" customFormat="1">
      <c r="A58" s="27" t="s">
        <v>121</v>
      </c>
      <c r="B58" s="27" t="s">
        <v>52</v>
      </c>
      <c r="C58" s="23">
        <v>7.9670000076293901</v>
      </c>
      <c r="D58" s="23">
        <v>12.184000015258771</v>
      </c>
      <c r="E58" s="23">
        <v>18.007000446319509</v>
      </c>
      <c r="F58" s="23">
        <v>25.892000198364229</v>
      </c>
      <c r="G58" s="23">
        <v>37.312001228332434</v>
      </c>
      <c r="H58" s="23">
        <v>52.961001873016329</v>
      </c>
      <c r="I58" s="23">
        <v>71.587000846862765</v>
      </c>
      <c r="J58" s="23">
        <v>94.074999809265094</v>
      </c>
      <c r="K58" s="23">
        <v>129.77300262451132</v>
      </c>
      <c r="L58" s="23">
        <v>159.42099571227931</v>
      </c>
      <c r="M58" s="23">
        <v>205.4859981536863</v>
      </c>
      <c r="N58" s="23">
        <v>243.57999420165987</v>
      </c>
      <c r="O58" s="23">
        <v>283.22999954223542</v>
      </c>
      <c r="P58" s="23">
        <v>321.6980094909668</v>
      </c>
      <c r="Q58" s="23">
        <v>361.63500976562409</v>
      </c>
      <c r="R58" s="23">
        <v>401.73001098632784</v>
      </c>
      <c r="S58" s="23">
        <v>443.3219985961905</v>
      </c>
      <c r="T58" s="23">
        <v>486.69901275634601</v>
      </c>
      <c r="U58" s="23">
        <v>530.82399749755803</v>
      </c>
      <c r="V58" s="23">
        <v>575.44198608398301</v>
      </c>
      <c r="W58" s="23">
        <v>621.93501281738202</v>
      </c>
    </row>
    <row r="59" spans="1:23" s="26" customFormat="1">
      <c r="A59" s="29" t="s">
        <v>118</v>
      </c>
      <c r="B59" s="29"/>
      <c r="C59" s="28">
        <v>14345</v>
      </c>
      <c r="D59" s="28">
        <v>14360</v>
      </c>
      <c r="E59" s="28">
        <v>14360</v>
      </c>
      <c r="F59" s="28">
        <v>13708.9504</v>
      </c>
      <c r="G59" s="28">
        <v>13708.9504</v>
      </c>
      <c r="H59" s="28">
        <v>13708.9504</v>
      </c>
      <c r="I59" s="28">
        <v>14101.716699999999</v>
      </c>
      <c r="J59" s="28">
        <v>14338.989029999999</v>
      </c>
      <c r="K59" s="28">
        <v>14276.342030000002</v>
      </c>
      <c r="L59" s="28">
        <v>13944.678880000001</v>
      </c>
      <c r="M59" s="28">
        <v>13569.678880000001</v>
      </c>
      <c r="N59" s="28">
        <v>13343.72711</v>
      </c>
      <c r="O59" s="28">
        <v>13177.29003</v>
      </c>
      <c r="P59" s="28">
        <v>13177.29003</v>
      </c>
      <c r="Q59" s="28">
        <v>13433.993179630999</v>
      </c>
      <c r="R59" s="28">
        <v>13558.573449999998</v>
      </c>
      <c r="S59" s="28">
        <v>14982.893799999998</v>
      </c>
      <c r="T59" s="28">
        <v>14694.513199999999</v>
      </c>
      <c r="U59" s="28">
        <v>14701.598625957671</v>
      </c>
      <c r="V59" s="28">
        <v>15475.52982613407</v>
      </c>
      <c r="W59" s="28">
        <v>15969.79285358229</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1314.999986</v>
      </c>
      <c r="G66" s="23">
        <v>1314.999996</v>
      </c>
      <c r="H66" s="23">
        <v>1314.999986</v>
      </c>
      <c r="I66" s="23">
        <v>1314.999996</v>
      </c>
      <c r="J66" s="23">
        <v>1314.999986</v>
      </c>
      <c r="K66" s="23">
        <v>663.00032885215001</v>
      </c>
      <c r="L66" s="23">
        <v>663.00032884889993</v>
      </c>
      <c r="M66" s="23">
        <v>663.00032884730001</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2797.0637000000002</v>
      </c>
      <c r="O68" s="23">
        <v>2603.0637000000002</v>
      </c>
      <c r="P68" s="23">
        <v>2603.0637000000002</v>
      </c>
      <c r="Q68" s="23">
        <v>2486.7246931058994</v>
      </c>
      <c r="R68" s="23">
        <v>2491.161079303999</v>
      </c>
      <c r="S68" s="23">
        <v>3110.8580399999992</v>
      </c>
      <c r="T68" s="23">
        <v>3162.7341299999989</v>
      </c>
      <c r="U68" s="23">
        <v>3345.256069999999</v>
      </c>
      <c r="V68" s="23">
        <v>3362.7946199999988</v>
      </c>
      <c r="W68" s="23">
        <v>3362.7946199999988</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557.17130999999995</v>
      </c>
      <c r="O69" s="23">
        <v>557.17130999999995</v>
      </c>
      <c r="P69" s="23">
        <v>557.17133000000001</v>
      </c>
      <c r="Q69" s="23">
        <v>557.17133000000001</v>
      </c>
      <c r="R69" s="23">
        <v>1214.4491600000001</v>
      </c>
      <c r="S69" s="23">
        <v>1260.4246000000001</v>
      </c>
      <c r="T69" s="23">
        <v>1260.4246000000001</v>
      </c>
      <c r="U69" s="23">
        <v>1260.4246000000001</v>
      </c>
      <c r="V69" s="23">
        <v>1352.9999400000002</v>
      </c>
      <c r="W69" s="23">
        <v>1352.9999400000002</v>
      </c>
    </row>
    <row r="70" spans="1:23" s="26" customFormat="1">
      <c r="A70" s="27" t="s">
        <v>122</v>
      </c>
      <c r="B70" s="27" t="s">
        <v>32</v>
      </c>
      <c r="C70" s="23">
        <v>205</v>
      </c>
      <c r="D70" s="23">
        <v>205</v>
      </c>
      <c r="E70" s="23">
        <v>205</v>
      </c>
      <c r="F70" s="23">
        <v>205</v>
      </c>
      <c r="G70" s="23">
        <v>205</v>
      </c>
      <c r="H70" s="23">
        <v>205</v>
      </c>
      <c r="I70" s="23">
        <v>205</v>
      </c>
      <c r="J70" s="23">
        <v>205</v>
      </c>
      <c r="K70" s="23">
        <v>205</v>
      </c>
      <c r="L70" s="23">
        <v>281.78935000000001</v>
      </c>
      <c r="M70" s="23">
        <v>592.21710000000007</v>
      </c>
      <c r="N70" s="23">
        <v>592.21710000000007</v>
      </c>
      <c r="O70" s="23">
        <v>592.21710000000007</v>
      </c>
      <c r="P70" s="23">
        <v>567.21710000000007</v>
      </c>
      <c r="Q70" s="23">
        <v>567.21710000000007</v>
      </c>
      <c r="R70" s="23">
        <v>1113.7786000000001</v>
      </c>
      <c r="S70" s="23">
        <v>1113.7786000000001</v>
      </c>
      <c r="T70" s="23">
        <v>1113.7786000000001</v>
      </c>
      <c r="U70" s="23">
        <v>1404.4163000000001</v>
      </c>
      <c r="V70" s="23">
        <v>1404.4163000000001</v>
      </c>
      <c r="W70" s="23">
        <v>1990.0345</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7.4029999971389735</v>
      </c>
      <c r="D72" s="23">
        <v>12.575000226497592</v>
      </c>
      <c r="E72" s="23">
        <v>16.369000315666128</v>
      </c>
      <c r="F72" s="23">
        <v>20.818000197410502</v>
      </c>
      <c r="G72" s="23">
        <v>25.87799990177151</v>
      </c>
      <c r="H72" s="23">
        <v>32.538999319076488</v>
      </c>
      <c r="I72" s="23">
        <v>40.105000257492037</v>
      </c>
      <c r="J72" s="23">
        <v>48.895000457763594</v>
      </c>
      <c r="K72" s="23">
        <v>60.853001117706292</v>
      </c>
      <c r="L72" s="23">
        <v>70.613999366760211</v>
      </c>
      <c r="M72" s="23">
        <v>87.129001617431598</v>
      </c>
      <c r="N72" s="23">
        <v>97.388002395629798</v>
      </c>
      <c r="O72" s="23">
        <v>109.5459995269775</v>
      </c>
      <c r="P72" s="23">
        <v>121.6550025939941</v>
      </c>
      <c r="Q72" s="23">
        <v>134.32599639892521</v>
      </c>
      <c r="R72" s="23">
        <v>146.65700340270959</v>
      </c>
      <c r="S72" s="23">
        <v>158.13800048828108</v>
      </c>
      <c r="T72" s="23">
        <v>169.17599487304611</v>
      </c>
      <c r="U72" s="23">
        <v>180.25500488281182</v>
      </c>
      <c r="V72" s="23">
        <v>191.1859970092772</v>
      </c>
      <c r="W72" s="23">
        <v>202.3560066223144</v>
      </c>
    </row>
    <row r="73" spans="1:23" s="26" customFormat="1">
      <c r="A73" s="29" t="s">
        <v>118</v>
      </c>
      <c r="B73" s="29"/>
      <c r="C73" s="28">
        <v>5711</v>
      </c>
      <c r="D73" s="28">
        <v>5797</v>
      </c>
      <c r="E73" s="28">
        <v>5317</v>
      </c>
      <c r="F73" s="28">
        <v>4336.9999859999998</v>
      </c>
      <c r="G73" s="28">
        <v>4336.9999960000005</v>
      </c>
      <c r="H73" s="28">
        <v>4336.9999859999998</v>
      </c>
      <c r="I73" s="28">
        <v>4303.9999960000005</v>
      </c>
      <c r="J73" s="28">
        <v>4303.9999859999998</v>
      </c>
      <c r="K73" s="28">
        <v>3561.0003288521502</v>
      </c>
      <c r="L73" s="28">
        <v>3449.0003288488997</v>
      </c>
      <c r="M73" s="28">
        <v>3449.0003288472999</v>
      </c>
      <c r="N73" s="28">
        <v>4546.2350100000003</v>
      </c>
      <c r="O73" s="28">
        <v>4352.2350100000003</v>
      </c>
      <c r="P73" s="28">
        <v>4352.2350299999998</v>
      </c>
      <c r="Q73" s="28">
        <v>4155.8960231058991</v>
      </c>
      <c r="R73" s="28">
        <v>4817.6102393039992</v>
      </c>
      <c r="S73" s="28">
        <v>4954.2826399999994</v>
      </c>
      <c r="T73" s="28">
        <v>5006.1587299999992</v>
      </c>
      <c r="U73" s="28">
        <v>5188.6806699999988</v>
      </c>
      <c r="V73" s="28">
        <v>5298.7945599999985</v>
      </c>
      <c r="W73" s="28">
        <v>5298.7945599999985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9.2050949999999997E-4</v>
      </c>
      <c r="G80" s="23">
        <v>9.2050753000000004E-4</v>
      </c>
      <c r="H80" s="23">
        <v>9.2050665999999896E-4</v>
      </c>
      <c r="I80" s="23">
        <v>9.2050599999999997E-4</v>
      </c>
      <c r="J80" s="23">
        <v>9.2050550000000002E-4</v>
      </c>
      <c r="K80" s="23">
        <v>9.2050509999999999E-4</v>
      </c>
      <c r="L80" s="23">
        <v>9.2050474000000002E-4</v>
      </c>
      <c r="M80" s="23">
        <v>9.2050444999999999E-4</v>
      </c>
      <c r="N80" s="23">
        <v>9.2050415999999995E-4</v>
      </c>
      <c r="O80" s="23">
        <v>9.2050390000000001E-4</v>
      </c>
      <c r="P80" s="23">
        <v>9.2050369999999995E-4</v>
      </c>
      <c r="Q80" s="23">
        <v>9.2050345999999895E-4</v>
      </c>
      <c r="R80" s="23">
        <v>9.2050317E-4</v>
      </c>
      <c r="S80" s="23">
        <v>9.2050292999999999E-4</v>
      </c>
      <c r="T80" s="23">
        <v>9.2050249999999997E-4</v>
      </c>
      <c r="U80" s="23">
        <v>9.2050224000000003E-4</v>
      </c>
      <c r="V80" s="23">
        <v>9.2050154000000001E-4</v>
      </c>
      <c r="W80" s="23">
        <v>9.2050095999999897E-4</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715.65576900000008</v>
      </c>
      <c r="F82" s="23">
        <v>857.31181999999899</v>
      </c>
      <c r="G82" s="23">
        <v>998.70391199999995</v>
      </c>
      <c r="H82" s="23">
        <v>1135.859336</v>
      </c>
      <c r="I82" s="23">
        <v>1273.0149900000001</v>
      </c>
      <c r="J82" s="23">
        <v>1410.1704199999999</v>
      </c>
      <c r="K82" s="23">
        <v>1547.3258000000001</v>
      </c>
      <c r="L82" s="23">
        <v>1688.65353</v>
      </c>
      <c r="M82" s="23">
        <v>1829.57935</v>
      </c>
      <c r="N82" s="23">
        <v>1966.73477</v>
      </c>
      <c r="O82" s="23">
        <v>2103.8904000000002</v>
      </c>
      <c r="P82" s="23">
        <v>2241.0458600000002</v>
      </c>
      <c r="Q82" s="23">
        <v>2378.2012500000001</v>
      </c>
      <c r="R82" s="23">
        <v>2515.3570124308844</v>
      </c>
      <c r="S82" s="23">
        <v>2652.5123730979199</v>
      </c>
      <c r="T82" s="23">
        <v>2789.6678134065601</v>
      </c>
      <c r="U82" s="23">
        <v>2930.4041663868802</v>
      </c>
      <c r="V82" s="23">
        <v>3072.3355966733898</v>
      </c>
      <c r="W82" s="23">
        <v>3072.33559668102</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5.0048325999999996E-4</v>
      </c>
      <c r="W83" s="23">
        <v>5.0048390000000001E-4</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0.99499997496604808</v>
      </c>
      <c r="D86" s="23">
        <v>1.415000021457667</v>
      </c>
      <c r="E86" s="23">
        <v>2.0360000282525998</v>
      </c>
      <c r="F86" s="23">
        <v>2.958000093698498</v>
      </c>
      <c r="G86" s="23">
        <v>4.20800000429153</v>
      </c>
      <c r="H86" s="23">
        <v>5.8949999809265092</v>
      </c>
      <c r="I86" s="23">
        <v>7.7250001430511404</v>
      </c>
      <c r="J86" s="23">
        <v>9.8589997291564799</v>
      </c>
      <c r="K86" s="23">
        <v>12.51299989223479</v>
      </c>
      <c r="L86" s="23">
        <v>14.7519994974136</v>
      </c>
      <c r="M86" s="23">
        <v>18.24099993705747</v>
      </c>
      <c r="N86" s="23">
        <v>20.73800063133238</v>
      </c>
      <c r="O86" s="23">
        <v>23.62099909782409</v>
      </c>
      <c r="P86" s="23">
        <v>26.457000732421807</v>
      </c>
      <c r="Q86" s="23">
        <v>29.458000183105451</v>
      </c>
      <c r="R86" s="23">
        <v>32.476999282836843</v>
      </c>
      <c r="S86" s="23">
        <v>35.51900005340574</v>
      </c>
      <c r="T86" s="23">
        <v>38.362999916076582</v>
      </c>
      <c r="U86" s="23">
        <v>41.121999740600522</v>
      </c>
      <c r="V86" s="23">
        <v>43.868001937866204</v>
      </c>
      <c r="W86" s="23">
        <v>46.668000221252399</v>
      </c>
    </row>
    <row r="87" spans="1:29">
      <c r="A87" s="29" t="s">
        <v>118</v>
      </c>
      <c r="B87" s="29"/>
      <c r="C87" s="28">
        <v>3368.8999938964839</v>
      </c>
      <c r="D87" s="28">
        <v>3368.8999938964839</v>
      </c>
      <c r="E87" s="28">
        <v>3510.5557628964839</v>
      </c>
      <c r="F87" s="28">
        <v>3266.2127344059827</v>
      </c>
      <c r="G87" s="28">
        <v>3407.6048264040137</v>
      </c>
      <c r="H87" s="28">
        <v>3544.7602504031438</v>
      </c>
      <c r="I87" s="28">
        <v>3681.9159044024841</v>
      </c>
      <c r="J87" s="28">
        <v>3819.0713344019837</v>
      </c>
      <c r="K87" s="28">
        <v>3956.2267144015841</v>
      </c>
      <c r="L87" s="28">
        <v>4097.5544444012239</v>
      </c>
      <c r="M87" s="28">
        <v>4238.4802644009342</v>
      </c>
      <c r="N87" s="28">
        <v>4375.6356844006441</v>
      </c>
      <c r="O87" s="28">
        <v>4512.7913144003842</v>
      </c>
      <c r="P87" s="28">
        <v>4649.946774400184</v>
      </c>
      <c r="Q87" s="28">
        <v>4787.1021643999438</v>
      </c>
      <c r="R87" s="28">
        <v>4924.2579268305381</v>
      </c>
      <c r="S87" s="28">
        <v>5061.4132874973338</v>
      </c>
      <c r="T87" s="28">
        <v>5198.5687278055439</v>
      </c>
      <c r="U87" s="28">
        <v>5339.3050807856043</v>
      </c>
      <c r="V87" s="28">
        <v>5481.2370115546737</v>
      </c>
      <c r="W87" s="28">
        <v>5481.2370115623644</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300</v>
      </c>
      <c r="K92" s="23">
        <v>300</v>
      </c>
      <c r="L92" s="23">
        <v>376.78947575618002</v>
      </c>
      <c r="M92" s="23">
        <v>1026.66412576842</v>
      </c>
      <c r="N92" s="23">
        <v>1026.6641257692502</v>
      </c>
      <c r="O92" s="23">
        <v>1519.33473092691</v>
      </c>
      <c r="P92" s="23">
        <v>1494.3347310303002</v>
      </c>
      <c r="Q92" s="23">
        <v>2524.40362533907</v>
      </c>
      <c r="R92" s="23">
        <v>3967.6978676263998</v>
      </c>
      <c r="S92" s="23">
        <v>3967.6978677086499</v>
      </c>
      <c r="T92" s="23">
        <v>3967.6978677283996</v>
      </c>
      <c r="U92" s="23">
        <v>5443.5026400000006</v>
      </c>
      <c r="V92" s="23">
        <v>5443.5026400000006</v>
      </c>
      <c r="W92" s="23">
        <v>6244.10815</v>
      </c>
      <c r="Y92" s="7"/>
      <c r="Z92" s="7"/>
      <c r="AA92" s="7"/>
    </row>
    <row r="93" spans="1:29" s="26" customFormat="1">
      <c r="A93" s="27" t="s">
        <v>36</v>
      </c>
      <c r="B93" s="27" t="s">
        <v>68</v>
      </c>
      <c r="C93" s="23">
        <v>1410</v>
      </c>
      <c r="D93" s="23">
        <v>1410</v>
      </c>
      <c r="E93" s="23">
        <v>1410</v>
      </c>
      <c r="F93" s="23">
        <v>1410</v>
      </c>
      <c r="G93" s="23">
        <v>3450</v>
      </c>
      <c r="H93" s="23">
        <v>3450</v>
      </c>
      <c r="I93" s="23">
        <v>3450</v>
      </c>
      <c r="J93" s="23">
        <v>3450</v>
      </c>
      <c r="K93" s="23">
        <v>3450</v>
      </c>
      <c r="L93" s="23">
        <v>3454.3241109999999</v>
      </c>
      <c r="M93" s="23">
        <v>3583.5625</v>
      </c>
      <c r="N93" s="23">
        <v>3950.1120599999999</v>
      </c>
      <c r="O93" s="23">
        <v>3950.1120599999999</v>
      </c>
      <c r="P93" s="23">
        <v>3966.40515</v>
      </c>
      <c r="Q93" s="23">
        <v>4093.95871210328</v>
      </c>
      <c r="R93" s="23">
        <v>4803.1466050869594</v>
      </c>
      <c r="S93" s="23">
        <v>5668.2189899999985</v>
      </c>
      <c r="T93" s="23">
        <v>5668.2189899999985</v>
      </c>
      <c r="U93" s="23">
        <v>5823.4756899999984</v>
      </c>
      <c r="V93" s="23">
        <v>5823.4756899999984</v>
      </c>
      <c r="W93" s="23">
        <v>6295.3588899999986</v>
      </c>
      <c r="Y93" s="7"/>
      <c r="Z93" s="7"/>
      <c r="AA93" s="7"/>
    </row>
    <row r="94" spans="1:29" s="26" customFormat="1">
      <c r="A94" s="27" t="s">
        <v>36</v>
      </c>
      <c r="B94" s="27" t="s">
        <v>72</v>
      </c>
      <c r="C94" s="23">
        <v>36.545000463724058</v>
      </c>
      <c r="D94" s="23">
        <v>54.909000635146931</v>
      </c>
      <c r="E94" s="23">
        <v>79.222001329064142</v>
      </c>
      <c r="F94" s="23">
        <v>111.71600082516652</v>
      </c>
      <c r="G94" s="23">
        <v>155.47500127553914</v>
      </c>
      <c r="H94" s="23">
        <v>212.94800400733931</v>
      </c>
      <c r="I94" s="23">
        <v>274.21200037002541</v>
      </c>
      <c r="J94" s="23">
        <v>348.48299837112398</v>
      </c>
      <c r="K94" s="23">
        <v>458.20500552654181</v>
      </c>
      <c r="L94" s="23">
        <v>557.37898790836175</v>
      </c>
      <c r="M94" s="23">
        <v>708.54700160026425</v>
      </c>
      <c r="N94" s="23">
        <v>823.44699454307477</v>
      </c>
      <c r="O94" s="23">
        <v>953.2920100688923</v>
      </c>
      <c r="P94" s="23">
        <v>1081.0300292968739</v>
      </c>
      <c r="Q94" s="23">
        <v>1214.078998565672</v>
      </c>
      <c r="R94" s="23">
        <v>1346.3650131225556</v>
      </c>
      <c r="S94" s="23">
        <v>1479.6769895553557</v>
      </c>
      <c r="T94" s="23">
        <v>1613.9160089492759</v>
      </c>
      <c r="U94" s="23">
        <v>1747.3690090179414</v>
      </c>
      <c r="V94" s="23">
        <v>1881.8849925994843</v>
      </c>
      <c r="W94" s="23">
        <v>2021.695004463194</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0</v>
      </c>
      <c r="M97" s="23">
        <v>339.44690000000003</v>
      </c>
      <c r="N97" s="23">
        <v>339.44690000000003</v>
      </c>
      <c r="O97" s="23">
        <v>887.11699999999996</v>
      </c>
      <c r="P97" s="23">
        <v>887.11699999999996</v>
      </c>
      <c r="Q97" s="23">
        <v>1560.0510999999999</v>
      </c>
      <c r="R97" s="23">
        <v>1711.9668999999999</v>
      </c>
      <c r="S97" s="23">
        <v>1711.9668999999999</v>
      </c>
      <c r="T97" s="23">
        <v>1711.9668999999999</v>
      </c>
      <c r="U97" s="23">
        <v>2370.0315000000001</v>
      </c>
      <c r="V97" s="23">
        <v>2370.0315000000001</v>
      </c>
      <c r="W97" s="23">
        <v>2370.0315000000001</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2880.0001121032801</v>
      </c>
      <c r="R98" s="23">
        <v>3450.4834099999998</v>
      </c>
      <c r="S98" s="23">
        <v>3858.5409099999997</v>
      </c>
      <c r="T98" s="23">
        <v>3858.5409099999997</v>
      </c>
      <c r="U98" s="23">
        <v>3858.5409099999997</v>
      </c>
      <c r="V98" s="23">
        <v>3858.5409099999997</v>
      </c>
      <c r="W98" s="23">
        <v>3858.5409099999997</v>
      </c>
      <c r="Y98" s="7"/>
      <c r="Z98" s="7"/>
      <c r="AA98" s="7"/>
    </row>
    <row r="99" spans="1:29" s="26" customFormat="1">
      <c r="A99" s="27" t="s">
        <v>119</v>
      </c>
      <c r="B99" s="27" t="s">
        <v>72</v>
      </c>
      <c r="C99" s="23">
        <v>13.89700031280511</v>
      </c>
      <c r="D99" s="23">
        <v>19.697000503539961</v>
      </c>
      <c r="E99" s="23">
        <v>29.16200041770929</v>
      </c>
      <c r="F99" s="23">
        <v>42.001000881195012</v>
      </c>
      <c r="G99" s="23">
        <v>59.431001186370771</v>
      </c>
      <c r="H99" s="23">
        <v>81.633003234863267</v>
      </c>
      <c r="I99" s="23">
        <v>103.01900100707999</v>
      </c>
      <c r="J99" s="23">
        <v>129.60400009155271</v>
      </c>
      <c r="K99" s="23">
        <v>168.8320045471188</v>
      </c>
      <c r="L99" s="23">
        <v>203.168994903564</v>
      </c>
      <c r="M99" s="23">
        <v>255.2420005798339</v>
      </c>
      <c r="N99" s="23">
        <v>292.83900451660151</v>
      </c>
      <c r="O99" s="23">
        <v>337.19300842285151</v>
      </c>
      <c r="P99" s="23">
        <v>380.77901458740172</v>
      </c>
      <c r="Q99" s="23">
        <v>426.08399200439442</v>
      </c>
      <c r="R99" s="23">
        <v>469.969001770018</v>
      </c>
      <c r="S99" s="23">
        <v>513.22299194335801</v>
      </c>
      <c r="T99" s="23">
        <v>556.71101379394395</v>
      </c>
      <c r="U99" s="23">
        <v>599.30900573730401</v>
      </c>
      <c r="V99" s="23">
        <v>642.05900573730401</v>
      </c>
      <c r="W99" s="23">
        <v>686.95199584960903</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20.00050515693</v>
      </c>
      <c r="P102" s="23">
        <v>20.000505157799999</v>
      </c>
      <c r="Q102" s="23">
        <v>377.13524999999998</v>
      </c>
      <c r="R102" s="23">
        <v>1121.952</v>
      </c>
      <c r="S102" s="23">
        <v>1121.952</v>
      </c>
      <c r="T102" s="23">
        <v>1121.952</v>
      </c>
      <c r="U102" s="23">
        <v>1121.952</v>
      </c>
      <c r="V102" s="23">
        <v>1121.952</v>
      </c>
      <c r="W102" s="23">
        <v>1121.952</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570.00079508696001</v>
      </c>
      <c r="S103" s="23">
        <v>934.13167999999905</v>
      </c>
      <c r="T103" s="23">
        <v>934.13167999999905</v>
      </c>
      <c r="U103" s="23">
        <v>934.13167999999905</v>
      </c>
      <c r="V103" s="23">
        <v>934.13167999999905</v>
      </c>
      <c r="W103" s="23">
        <v>934.13167999999905</v>
      </c>
    </row>
    <row r="104" spans="1:29">
      <c r="A104" s="27" t="s">
        <v>120</v>
      </c>
      <c r="B104" s="27" t="s">
        <v>72</v>
      </c>
      <c r="C104" s="23">
        <v>6.2830001711845354</v>
      </c>
      <c r="D104" s="23">
        <v>9.0379998683929408</v>
      </c>
      <c r="E104" s="23">
        <v>13.64800012111661</v>
      </c>
      <c r="F104" s="23">
        <v>20.04699945449828</v>
      </c>
      <c r="G104" s="23">
        <v>28.645998954772889</v>
      </c>
      <c r="H104" s="23">
        <v>39.91999959945673</v>
      </c>
      <c r="I104" s="23">
        <v>51.775998115539494</v>
      </c>
      <c r="J104" s="23">
        <v>66.049998283386103</v>
      </c>
      <c r="K104" s="23">
        <v>86.233997344970604</v>
      </c>
      <c r="L104" s="23">
        <v>109.4229984283446</v>
      </c>
      <c r="M104" s="23">
        <v>142.44900131225489</v>
      </c>
      <c r="N104" s="23">
        <v>168.90199279785128</v>
      </c>
      <c r="O104" s="23">
        <v>199.70200347900379</v>
      </c>
      <c r="P104" s="23">
        <v>230.44100189208928</v>
      </c>
      <c r="Q104" s="23">
        <v>262.57600021362282</v>
      </c>
      <c r="R104" s="23">
        <v>295.53199768066332</v>
      </c>
      <c r="S104" s="23">
        <v>329.47499847412041</v>
      </c>
      <c r="T104" s="23">
        <v>362.96698760986317</v>
      </c>
      <c r="U104" s="23">
        <v>395.85900115966712</v>
      </c>
      <c r="V104" s="23">
        <v>429.33000183105401</v>
      </c>
      <c r="W104" s="23">
        <v>463.78398895263598</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75.000125756179997</v>
      </c>
      <c r="M107" s="23">
        <v>75.000125768420006</v>
      </c>
      <c r="N107" s="23">
        <v>75.000125769250005</v>
      </c>
      <c r="O107" s="23">
        <v>20.000125769979999</v>
      </c>
      <c r="P107" s="23">
        <v>20.0001258725</v>
      </c>
      <c r="Q107" s="23">
        <v>20.000175339070001</v>
      </c>
      <c r="R107" s="23">
        <v>20.000367626399999</v>
      </c>
      <c r="S107" s="23">
        <v>20.00036770865</v>
      </c>
      <c r="T107" s="23">
        <v>20.000367728400001</v>
      </c>
      <c r="U107" s="23">
        <v>547.10284000000001</v>
      </c>
      <c r="V107" s="23">
        <v>547.10284000000001</v>
      </c>
      <c r="W107" s="23">
        <v>762.09014999999999</v>
      </c>
    </row>
    <row r="108" spans="1:29">
      <c r="A108" s="27" t="s">
        <v>121</v>
      </c>
      <c r="B108" s="27" t="s">
        <v>68</v>
      </c>
      <c r="C108" s="23">
        <v>0</v>
      </c>
      <c r="D108" s="23">
        <v>0</v>
      </c>
      <c r="E108" s="23">
        <v>0</v>
      </c>
      <c r="F108" s="23">
        <v>0</v>
      </c>
      <c r="G108" s="23">
        <v>0</v>
      </c>
      <c r="H108" s="23">
        <v>0</v>
      </c>
      <c r="I108" s="23">
        <v>0</v>
      </c>
      <c r="J108" s="23">
        <v>0</v>
      </c>
      <c r="K108" s="23">
        <v>0</v>
      </c>
      <c r="L108" s="23">
        <v>4.3241110000000003</v>
      </c>
      <c r="M108" s="23">
        <v>133.5625</v>
      </c>
      <c r="N108" s="23">
        <v>500.11205999999999</v>
      </c>
      <c r="O108" s="23">
        <v>500.11205999999999</v>
      </c>
      <c r="P108" s="23">
        <v>516.40515000000005</v>
      </c>
      <c r="Q108" s="23">
        <v>643.95860000000005</v>
      </c>
      <c r="R108" s="23">
        <v>782.66240000000005</v>
      </c>
      <c r="S108" s="23">
        <v>875.54639999999995</v>
      </c>
      <c r="T108" s="23">
        <v>875.54639999999995</v>
      </c>
      <c r="U108" s="23">
        <v>1030.8031000000001</v>
      </c>
      <c r="V108" s="23">
        <v>1030.8031000000001</v>
      </c>
      <c r="W108" s="23">
        <v>1502.6863000000001</v>
      </c>
    </row>
    <row r="109" spans="1:29">
      <c r="A109" s="27" t="s">
        <v>121</v>
      </c>
      <c r="B109" s="27" t="s">
        <v>72</v>
      </c>
      <c r="C109" s="23">
        <v>7.9670000076293901</v>
      </c>
      <c r="D109" s="23">
        <v>12.184000015258771</v>
      </c>
      <c r="E109" s="23">
        <v>18.007000446319509</v>
      </c>
      <c r="F109" s="23">
        <v>25.892000198364229</v>
      </c>
      <c r="G109" s="23">
        <v>37.312001228332434</v>
      </c>
      <c r="H109" s="23">
        <v>52.961001873016329</v>
      </c>
      <c r="I109" s="23">
        <v>71.587000846862765</v>
      </c>
      <c r="J109" s="23">
        <v>94.074999809265094</v>
      </c>
      <c r="K109" s="23">
        <v>129.77300262451132</v>
      </c>
      <c r="L109" s="23">
        <v>159.42099571227931</v>
      </c>
      <c r="M109" s="23">
        <v>205.4859981536863</v>
      </c>
      <c r="N109" s="23">
        <v>243.57999420165987</v>
      </c>
      <c r="O109" s="23">
        <v>283.22999954223542</v>
      </c>
      <c r="P109" s="23">
        <v>321.6980094909668</v>
      </c>
      <c r="Q109" s="23">
        <v>361.63500976562409</v>
      </c>
      <c r="R109" s="23">
        <v>401.73001098632784</v>
      </c>
      <c r="S109" s="23">
        <v>443.3219985961905</v>
      </c>
      <c r="T109" s="23">
        <v>486.69901275634601</v>
      </c>
      <c r="U109" s="23">
        <v>530.82399749755803</v>
      </c>
      <c r="V109" s="23">
        <v>575.44198608398301</v>
      </c>
      <c r="W109" s="23">
        <v>621.93501281738202</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281.78935000000001</v>
      </c>
      <c r="M112" s="23">
        <v>592.21710000000007</v>
      </c>
      <c r="N112" s="23">
        <v>592.21710000000007</v>
      </c>
      <c r="O112" s="23">
        <v>592.21710000000007</v>
      </c>
      <c r="P112" s="23">
        <v>567.21710000000007</v>
      </c>
      <c r="Q112" s="23">
        <v>567.21710000000007</v>
      </c>
      <c r="R112" s="23">
        <v>1113.7786000000001</v>
      </c>
      <c r="S112" s="23">
        <v>1113.7786000000001</v>
      </c>
      <c r="T112" s="23">
        <v>1113.7786000000001</v>
      </c>
      <c r="U112" s="23">
        <v>1404.4163000000001</v>
      </c>
      <c r="V112" s="23">
        <v>1404.4163000000001</v>
      </c>
      <c r="W112" s="23">
        <v>1990.0345</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7.4029999971389735</v>
      </c>
      <c r="D114" s="23">
        <v>12.575000226497592</v>
      </c>
      <c r="E114" s="23">
        <v>16.369000315666128</v>
      </c>
      <c r="F114" s="23">
        <v>20.818000197410502</v>
      </c>
      <c r="G114" s="23">
        <v>25.87799990177151</v>
      </c>
      <c r="H114" s="23">
        <v>32.538999319076488</v>
      </c>
      <c r="I114" s="23">
        <v>40.105000257492037</v>
      </c>
      <c r="J114" s="23">
        <v>48.895000457763594</v>
      </c>
      <c r="K114" s="23">
        <v>60.853001117706292</v>
      </c>
      <c r="L114" s="23">
        <v>70.613999366760211</v>
      </c>
      <c r="M114" s="23">
        <v>87.129001617431598</v>
      </c>
      <c r="N114" s="23">
        <v>97.388002395629798</v>
      </c>
      <c r="O114" s="23">
        <v>109.5459995269775</v>
      </c>
      <c r="P114" s="23">
        <v>121.6550025939941</v>
      </c>
      <c r="Q114" s="23">
        <v>134.32599639892521</v>
      </c>
      <c r="R114" s="23">
        <v>146.65700340270959</v>
      </c>
      <c r="S114" s="23">
        <v>158.13800048828108</v>
      </c>
      <c r="T114" s="23">
        <v>169.17599487304611</v>
      </c>
      <c r="U114" s="23">
        <v>180.25500488281182</v>
      </c>
      <c r="V114" s="23">
        <v>191.1859970092772</v>
      </c>
      <c r="W114" s="23">
        <v>202.3560066223144</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0.99499997496604808</v>
      </c>
      <c r="D119" s="23">
        <v>1.415000021457667</v>
      </c>
      <c r="E119" s="23">
        <v>2.0360000282525998</v>
      </c>
      <c r="F119" s="23">
        <v>2.958000093698498</v>
      </c>
      <c r="G119" s="23">
        <v>4.20800000429153</v>
      </c>
      <c r="H119" s="23">
        <v>5.8949999809265092</v>
      </c>
      <c r="I119" s="23">
        <v>7.7250001430511404</v>
      </c>
      <c r="J119" s="23">
        <v>9.8589997291564799</v>
      </c>
      <c r="K119" s="23">
        <v>12.51299989223479</v>
      </c>
      <c r="L119" s="23">
        <v>14.7519994974136</v>
      </c>
      <c r="M119" s="23">
        <v>18.24099993705747</v>
      </c>
      <c r="N119" s="23">
        <v>20.73800063133238</v>
      </c>
      <c r="O119" s="23">
        <v>23.62099909782409</v>
      </c>
      <c r="P119" s="23">
        <v>26.457000732421807</v>
      </c>
      <c r="Q119" s="23">
        <v>29.458000183105451</v>
      </c>
      <c r="R119" s="23">
        <v>32.476999282836843</v>
      </c>
      <c r="S119" s="23">
        <v>35.51900005340574</v>
      </c>
      <c r="T119" s="23">
        <v>38.362999916076582</v>
      </c>
      <c r="U119" s="23">
        <v>41.121999740600522</v>
      </c>
      <c r="V119" s="23">
        <v>43.868001937866204</v>
      </c>
      <c r="W119" s="23">
        <v>46.668000221252399</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13006.681589603413</v>
      </c>
      <c r="D124" s="23">
        <v>14224.879225730887</v>
      </c>
      <c r="E124" s="23">
        <v>15292.659688949567</v>
      </c>
      <c r="F124" s="23">
        <v>16381.080304145813</v>
      </c>
      <c r="G124" s="23">
        <v>17541.104076385498</v>
      </c>
      <c r="H124" s="23">
        <v>18602.739803314205</v>
      </c>
      <c r="I124" s="23">
        <v>19662.109182357781</v>
      </c>
      <c r="J124" s="23">
        <v>20484.533082962032</v>
      </c>
      <c r="K124" s="23">
        <v>21073.28932189941</v>
      </c>
      <c r="L124" s="23">
        <v>21631.393333435051</v>
      </c>
      <c r="M124" s="23">
        <v>22277.923332214348</v>
      </c>
      <c r="N124" s="23">
        <v>22963.935947418213</v>
      </c>
      <c r="O124" s="23">
        <v>23877.268592834465</v>
      </c>
      <c r="P124" s="23">
        <v>24756.333057403557</v>
      </c>
      <c r="Q124" s="23">
        <v>25651.893508911133</v>
      </c>
      <c r="R124" s="23">
        <v>26434.604633331299</v>
      </c>
      <c r="S124" s="23">
        <v>27315.811126708977</v>
      </c>
      <c r="T124" s="23">
        <v>27968.24542236327</v>
      </c>
      <c r="U124" s="23">
        <v>28626.632156372056</v>
      </c>
      <c r="V124" s="23">
        <v>29309.999275207505</v>
      </c>
      <c r="W124" s="23">
        <v>29924.07019805906</v>
      </c>
      <c r="Y124" s="7"/>
      <c r="Z124" s="7"/>
      <c r="AA124" s="7"/>
    </row>
    <row r="125" spans="1:29" s="26" customFormat="1">
      <c r="A125" s="27" t="s">
        <v>36</v>
      </c>
      <c r="B125" s="27" t="s">
        <v>73</v>
      </c>
      <c r="C125" s="23">
        <v>544.70634078979367</v>
      </c>
      <c r="D125" s="23">
        <v>647.28977394103799</v>
      </c>
      <c r="E125" s="23">
        <v>764.1754264831518</v>
      </c>
      <c r="F125" s="23">
        <v>905.53293228149175</v>
      </c>
      <c r="G125" s="23">
        <v>1081.2476520538307</v>
      </c>
      <c r="H125" s="23">
        <v>1289.8885688781722</v>
      </c>
      <c r="I125" s="23">
        <v>1455.7292823791474</v>
      </c>
      <c r="J125" s="23">
        <v>1635.569240570067</v>
      </c>
      <c r="K125" s="23">
        <v>1925.2493057250954</v>
      </c>
      <c r="L125" s="23">
        <v>2247.0465965270973</v>
      </c>
      <c r="M125" s="23">
        <v>2756.6467819213854</v>
      </c>
      <c r="N125" s="23">
        <v>3073.647872924802</v>
      </c>
      <c r="O125" s="23">
        <v>3416.7240829467705</v>
      </c>
      <c r="P125" s="23">
        <v>3717.4194641113177</v>
      </c>
      <c r="Q125" s="23">
        <v>4007.2497024535996</v>
      </c>
      <c r="R125" s="23">
        <v>4270.9306259155246</v>
      </c>
      <c r="S125" s="23">
        <v>4520.1255798339671</v>
      </c>
      <c r="T125" s="23">
        <v>4758.3448944091715</v>
      </c>
      <c r="U125" s="23">
        <v>4983.7003173828016</v>
      </c>
      <c r="V125" s="23">
        <v>5201.9156188964744</v>
      </c>
      <c r="W125" s="23">
        <v>5423.6102828979447</v>
      </c>
      <c r="Y125" s="7"/>
      <c r="Z125" s="7"/>
      <c r="AA125" s="7"/>
      <c r="AB125" s="7"/>
      <c r="AC125" s="7"/>
    </row>
    <row r="126" spans="1:29" s="26" customFormat="1">
      <c r="A126" s="27" t="s">
        <v>36</v>
      </c>
      <c r="B126" s="27" t="s">
        <v>74</v>
      </c>
      <c r="C126" s="23">
        <v>544.70634078979367</v>
      </c>
      <c r="D126" s="23">
        <v>647.28977394103799</v>
      </c>
      <c r="E126" s="23">
        <v>764.1754264831518</v>
      </c>
      <c r="F126" s="23">
        <v>905.53293228149175</v>
      </c>
      <c r="G126" s="23">
        <v>1081.2476520538307</v>
      </c>
      <c r="H126" s="23">
        <v>1289.8885688781722</v>
      </c>
      <c r="I126" s="23">
        <v>1455.7292823791474</v>
      </c>
      <c r="J126" s="23">
        <v>1635.569240570067</v>
      </c>
      <c r="K126" s="23">
        <v>1925.2493057250954</v>
      </c>
      <c r="L126" s="23">
        <v>2247.0465965270973</v>
      </c>
      <c r="M126" s="23">
        <v>2756.6467819213854</v>
      </c>
      <c r="N126" s="23">
        <v>3073.647872924802</v>
      </c>
      <c r="O126" s="23">
        <v>3416.7240829467705</v>
      </c>
      <c r="P126" s="23">
        <v>3717.4194641113177</v>
      </c>
      <c r="Q126" s="23">
        <v>4007.2497024535996</v>
      </c>
      <c r="R126" s="23">
        <v>4270.9306259155246</v>
      </c>
      <c r="S126" s="23">
        <v>4520.1255798339671</v>
      </c>
      <c r="T126" s="23">
        <v>4758.3448944091715</v>
      </c>
      <c r="U126" s="23">
        <v>4983.7003173828016</v>
      </c>
      <c r="V126" s="23">
        <v>5201.9156188964744</v>
      </c>
      <c r="W126" s="23">
        <v>5423.6102828979447</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3737.7099609375</v>
      </c>
      <c r="D129" s="23">
        <v>4047.0971984863281</v>
      </c>
      <c r="E129" s="23">
        <v>4276.3001403808539</v>
      </c>
      <c r="F129" s="23">
        <v>4511.1260986328116</v>
      </c>
      <c r="G129" s="23">
        <v>4815.3821105957031</v>
      </c>
      <c r="H129" s="23">
        <v>5044.3134765625</v>
      </c>
      <c r="I129" s="23">
        <v>5278.3341674804678</v>
      </c>
      <c r="J129" s="23">
        <v>5484.2823486328125</v>
      </c>
      <c r="K129" s="23">
        <v>5684.0850219726563</v>
      </c>
      <c r="L129" s="23">
        <v>5871.6786499023428</v>
      </c>
      <c r="M129" s="23">
        <v>6088.9363403320313</v>
      </c>
      <c r="N129" s="23">
        <v>6310.1309814453125</v>
      </c>
      <c r="O129" s="23">
        <v>6601.703125</v>
      </c>
      <c r="P129" s="23">
        <v>6885.3972778320313</v>
      </c>
      <c r="Q129" s="23">
        <v>7196.6529541015625</v>
      </c>
      <c r="R129" s="23">
        <v>7481.676025390625</v>
      </c>
      <c r="S129" s="23">
        <v>7799.1988525390598</v>
      </c>
      <c r="T129" s="23">
        <v>8038.4141845703098</v>
      </c>
      <c r="U129" s="23">
        <v>8273.8078613281195</v>
      </c>
      <c r="V129" s="23">
        <v>8514.1818847656195</v>
      </c>
      <c r="W129" s="23">
        <v>8722.2850341796802</v>
      </c>
      <c r="Y129" s="7"/>
      <c r="Z129" s="7"/>
      <c r="AA129" s="7"/>
    </row>
    <row r="130" spans="1:29" s="26" customFormat="1">
      <c r="A130" s="27" t="s">
        <v>119</v>
      </c>
      <c r="B130" s="27" t="s">
        <v>73</v>
      </c>
      <c r="C130" s="23">
        <v>206.19932556152301</v>
      </c>
      <c r="D130" s="23">
        <v>230.63458251953099</v>
      </c>
      <c r="E130" s="23">
        <v>279.89245605468699</v>
      </c>
      <c r="F130" s="23">
        <v>339.46398925781199</v>
      </c>
      <c r="G130" s="23">
        <v>412.77835083007801</v>
      </c>
      <c r="H130" s="23">
        <v>493.90994262695301</v>
      </c>
      <c r="I130" s="23">
        <v>545.82122802734295</v>
      </c>
      <c r="J130" s="23">
        <v>606.089111328125</v>
      </c>
      <c r="K130" s="23">
        <v>706.14660644531205</v>
      </c>
      <c r="L130" s="23">
        <v>814.13055419921795</v>
      </c>
      <c r="M130" s="23">
        <v>985.69097900390602</v>
      </c>
      <c r="N130" s="23">
        <v>1082.52844238281</v>
      </c>
      <c r="O130" s="23">
        <v>1195.31396484375</v>
      </c>
      <c r="P130" s="23">
        <v>1293.40588378906</v>
      </c>
      <c r="Q130" s="23">
        <v>1388.39477539062</v>
      </c>
      <c r="R130" s="23">
        <v>1472.58264160156</v>
      </c>
      <c r="S130" s="23">
        <v>1550.46472167968</v>
      </c>
      <c r="T130" s="23">
        <v>1624.74987792968</v>
      </c>
      <c r="U130" s="23">
        <v>1693.83703613281</v>
      </c>
      <c r="V130" s="23">
        <v>1760.5048828125</v>
      </c>
      <c r="W130" s="23">
        <v>1829.49169921875</v>
      </c>
      <c r="Y130" s="7"/>
      <c r="Z130" s="7"/>
      <c r="AA130" s="7"/>
      <c r="AB130" s="7"/>
      <c r="AC130" s="7"/>
    </row>
    <row r="131" spans="1:29" s="26" customFormat="1">
      <c r="A131" s="27" t="s">
        <v>119</v>
      </c>
      <c r="B131" s="27" t="s">
        <v>74</v>
      </c>
      <c r="C131" s="23">
        <v>206.19932556152301</v>
      </c>
      <c r="D131" s="23">
        <v>230.63458251953099</v>
      </c>
      <c r="E131" s="23">
        <v>279.89245605468699</v>
      </c>
      <c r="F131" s="23">
        <v>339.46398925781199</v>
      </c>
      <c r="G131" s="23">
        <v>412.77835083007801</v>
      </c>
      <c r="H131" s="23">
        <v>493.90994262695301</v>
      </c>
      <c r="I131" s="23">
        <v>545.82122802734295</v>
      </c>
      <c r="J131" s="23">
        <v>606.089111328125</v>
      </c>
      <c r="K131" s="23">
        <v>706.14660644531205</v>
      </c>
      <c r="L131" s="23">
        <v>814.13055419921795</v>
      </c>
      <c r="M131" s="23">
        <v>985.69097900390602</v>
      </c>
      <c r="N131" s="23">
        <v>1082.52844238281</v>
      </c>
      <c r="O131" s="23">
        <v>1195.31396484375</v>
      </c>
      <c r="P131" s="23">
        <v>1293.40588378906</v>
      </c>
      <c r="Q131" s="23">
        <v>1388.39477539062</v>
      </c>
      <c r="R131" s="23">
        <v>1472.58264160156</v>
      </c>
      <c r="S131" s="23">
        <v>1550.46472167968</v>
      </c>
      <c r="T131" s="23">
        <v>1624.74987792968</v>
      </c>
      <c r="U131" s="23">
        <v>1693.83703613281</v>
      </c>
      <c r="V131" s="23">
        <v>1760.5048828125</v>
      </c>
      <c r="W131" s="23">
        <v>1829.49169921875</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3916.3054809570258</v>
      </c>
      <c r="D134" s="23">
        <v>4142.553192138671</v>
      </c>
      <c r="E134" s="23">
        <v>4336.6095886230414</v>
      </c>
      <c r="F134" s="23">
        <v>4528.467041015625</v>
      </c>
      <c r="G134" s="23">
        <v>4727.6110229492178</v>
      </c>
      <c r="H134" s="23">
        <v>4909.4651489257813</v>
      </c>
      <c r="I134" s="23">
        <v>5088.6728515625</v>
      </c>
      <c r="J134" s="23">
        <v>5253.6436462402344</v>
      </c>
      <c r="K134" s="23">
        <v>5431.47216796875</v>
      </c>
      <c r="L134" s="23">
        <v>5610.0032958984375</v>
      </c>
      <c r="M134" s="23">
        <v>5810.8232421875</v>
      </c>
      <c r="N134" s="23">
        <v>6019.4888916015625</v>
      </c>
      <c r="O134" s="23">
        <v>6302.7183837890625</v>
      </c>
      <c r="P134" s="23">
        <v>6567.2091674804678</v>
      </c>
      <c r="Q134" s="23">
        <v>6810.6754150390625</v>
      </c>
      <c r="R134" s="23">
        <v>7014.3019409179678</v>
      </c>
      <c r="S134" s="23">
        <v>7245.4788818359375</v>
      </c>
      <c r="T134" s="23">
        <v>7413.57958984375</v>
      </c>
      <c r="U134" s="23">
        <v>7586.3035888671875</v>
      </c>
      <c r="V134" s="23">
        <v>7773.2087402343695</v>
      </c>
      <c r="W134" s="23">
        <v>7946.4691162109302</v>
      </c>
    </row>
    <row r="135" spans="1:29">
      <c r="A135" s="27" t="s">
        <v>120</v>
      </c>
      <c r="B135" s="27" t="s">
        <v>73</v>
      </c>
      <c r="C135" s="23">
        <v>92.696792602539006</v>
      </c>
      <c r="D135" s="23">
        <v>104.82463836669901</v>
      </c>
      <c r="E135" s="23">
        <v>129.16079711914</v>
      </c>
      <c r="F135" s="23">
        <v>159.04779052734301</v>
      </c>
      <c r="G135" s="23">
        <v>194.85858154296801</v>
      </c>
      <c r="H135" s="23">
        <v>236.71539306640599</v>
      </c>
      <c r="I135" s="23">
        <v>269.05804443359301</v>
      </c>
      <c r="J135" s="23">
        <v>303.06185913085898</v>
      </c>
      <c r="K135" s="23">
        <v>353.96969604492102</v>
      </c>
      <c r="L135" s="23">
        <v>433.65158081054602</v>
      </c>
      <c r="M135" s="23">
        <v>547.3671875</v>
      </c>
      <c r="N135" s="23">
        <v>624.47393798828102</v>
      </c>
      <c r="O135" s="23">
        <v>711.14080810546795</v>
      </c>
      <c r="P135" s="23">
        <v>789.31884765625</v>
      </c>
      <c r="Q135" s="23">
        <v>864.85760498046795</v>
      </c>
      <c r="R135" s="23">
        <v>936.08404541015602</v>
      </c>
      <c r="S135" s="23">
        <v>1004.85650634765</v>
      </c>
      <c r="T135" s="23">
        <v>1069.37060546875</v>
      </c>
      <c r="U135" s="23">
        <v>1129.74108886718</v>
      </c>
      <c r="V135" s="23">
        <v>1188.76635742187</v>
      </c>
      <c r="W135" s="23">
        <v>1247.2822265625</v>
      </c>
    </row>
    <row r="136" spans="1:29">
      <c r="A136" s="27" t="s">
        <v>120</v>
      </c>
      <c r="B136" s="27" t="s">
        <v>74</v>
      </c>
      <c r="C136" s="23">
        <v>92.696792602539006</v>
      </c>
      <c r="D136" s="23">
        <v>104.82463836669901</v>
      </c>
      <c r="E136" s="23">
        <v>129.16079711914</v>
      </c>
      <c r="F136" s="23">
        <v>159.04779052734301</v>
      </c>
      <c r="G136" s="23">
        <v>194.85858154296801</v>
      </c>
      <c r="H136" s="23">
        <v>236.71539306640599</v>
      </c>
      <c r="I136" s="23">
        <v>269.05804443359301</v>
      </c>
      <c r="J136" s="23">
        <v>303.06185913085898</v>
      </c>
      <c r="K136" s="23">
        <v>353.96969604492102</v>
      </c>
      <c r="L136" s="23">
        <v>433.65158081054602</v>
      </c>
      <c r="M136" s="23">
        <v>547.3671875</v>
      </c>
      <c r="N136" s="23">
        <v>624.47393798828102</v>
      </c>
      <c r="O136" s="23">
        <v>711.14080810546795</v>
      </c>
      <c r="P136" s="23">
        <v>789.31884765625</v>
      </c>
      <c r="Q136" s="23">
        <v>864.85760498046795</v>
      </c>
      <c r="R136" s="23">
        <v>936.08404541015602</v>
      </c>
      <c r="S136" s="23">
        <v>1004.85650634765</v>
      </c>
      <c r="T136" s="23">
        <v>1069.37060546875</v>
      </c>
      <c r="U136" s="23">
        <v>1129.74108886718</v>
      </c>
      <c r="V136" s="23">
        <v>1188.76635742187</v>
      </c>
      <c r="W136" s="23">
        <v>1247.2822265625</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3384.7909240722652</v>
      </c>
      <c r="D139" s="23">
        <v>3958.609588623046</v>
      </c>
      <c r="E139" s="23">
        <v>4519.9080810546866</v>
      </c>
      <c r="F139" s="23">
        <v>5093.6760864257813</v>
      </c>
      <c r="G139" s="23">
        <v>5662.8486938476563</v>
      </c>
      <c r="H139" s="23">
        <v>6230.939422607421</v>
      </c>
      <c r="I139" s="23">
        <v>6797.0105590820313</v>
      </c>
      <c r="J139" s="23">
        <v>7165.1328735351563</v>
      </c>
      <c r="K139" s="23">
        <v>7320.8549194335928</v>
      </c>
      <c r="L139" s="23">
        <v>7460.8989868164063</v>
      </c>
      <c r="M139" s="23">
        <v>7628.0634765625</v>
      </c>
      <c r="N139" s="23">
        <v>7808.5128173828125</v>
      </c>
      <c r="O139" s="23">
        <v>8055.4056396484375</v>
      </c>
      <c r="P139" s="23">
        <v>8292.881591796875</v>
      </c>
      <c r="Q139" s="23">
        <v>8553.5922241210938</v>
      </c>
      <c r="R139" s="23">
        <v>8775.068115234375</v>
      </c>
      <c r="S139" s="23">
        <v>9031.8771362304688</v>
      </c>
      <c r="T139" s="23">
        <v>9223.5198974609302</v>
      </c>
      <c r="U139" s="23">
        <v>9419.1701660156195</v>
      </c>
      <c r="V139" s="23">
        <v>9606.5992431640607</v>
      </c>
      <c r="W139" s="23">
        <v>9787.39697265625</v>
      </c>
    </row>
    <row r="140" spans="1:29">
      <c r="A140" s="27" t="s">
        <v>121</v>
      </c>
      <c r="B140" s="27" t="s">
        <v>73</v>
      </c>
      <c r="C140" s="23">
        <v>119.32179260253901</v>
      </c>
      <c r="D140" s="23">
        <v>144.46797180175699</v>
      </c>
      <c r="E140" s="23">
        <v>174.59683227539</v>
      </c>
      <c r="F140" s="23">
        <v>210.89010620117099</v>
      </c>
      <c r="G140" s="23">
        <v>260.75973510742102</v>
      </c>
      <c r="H140" s="23">
        <v>322.40570068359301</v>
      </c>
      <c r="I140" s="23">
        <v>382.00888061523398</v>
      </c>
      <c r="J140" s="23">
        <v>445.01745605468699</v>
      </c>
      <c r="K140" s="23">
        <v>550.82409667968705</v>
      </c>
      <c r="L140" s="23">
        <v>649.20526123046795</v>
      </c>
      <c r="M140" s="23">
        <v>807.78826904296795</v>
      </c>
      <c r="N140" s="23">
        <v>920.526123046875</v>
      </c>
      <c r="O140" s="23">
        <v>1028.70043945312</v>
      </c>
      <c r="P140" s="23">
        <v>1122.17468261718</v>
      </c>
      <c r="Q140" s="23">
        <v>1211.57360839843</v>
      </c>
      <c r="R140" s="23">
        <v>1293.1025390625</v>
      </c>
      <c r="S140" s="23">
        <v>1372.27355957031</v>
      </c>
      <c r="T140" s="23">
        <v>1450.79541015625</v>
      </c>
      <c r="U140" s="23">
        <v>1526.953125</v>
      </c>
      <c r="V140" s="23">
        <v>1600.91674804687</v>
      </c>
      <c r="W140" s="23">
        <v>1676.56164550781</v>
      </c>
    </row>
    <row r="141" spans="1:29">
      <c r="A141" s="27" t="s">
        <v>121</v>
      </c>
      <c r="B141" s="27" t="s">
        <v>74</v>
      </c>
      <c r="C141" s="23">
        <v>119.32179260253901</v>
      </c>
      <c r="D141" s="23">
        <v>144.46797180175699</v>
      </c>
      <c r="E141" s="23">
        <v>174.59683227539</v>
      </c>
      <c r="F141" s="23">
        <v>210.89010620117099</v>
      </c>
      <c r="G141" s="23">
        <v>260.75973510742102</v>
      </c>
      <c r="H141" s="23">
        <v>322.40570068359301</v>
      </c>
      <c r="I141" s="23">
        <v>382.00888061523398</v>
      </c>
      <c r="J141" s="23">
        <v>445.01745605468699</v>
      </c>
      <c r="K141" s="23">
        <v>550.82409667968705</v>
      </c>
      <c r="L141" s="23">
        <v>649.20526123046795</v>
      </c>
      <c r="M141" s="23">
        <v>807.78826904296795</v>
      </c>
      <c r="N141" s="23">
        <v>920.526123046875</v>
      </c>
      <c r="O141" s="23">
        <v>1028.70043945312</v>
      </c>
      <c r="P141" s="23">
        <v>1122.17468261718</v>
      </c>
      <c r="Q141" s="23">
        <v>1211.57360839843</v>
      </c>
      <c r="R141" s="23">
        <v>1293.1025390625</v>
      </c>
      <c r="S141" s="23">
        <v>1372.27355957031</v>
      </c>
      <c r="T141" s="23">
        <v>1450.79541015625</v>
      </c>
      <c r="U141" s="23">
        <v>1526.953125</v>
      </c>
      <c r="V141" s="23">
        <v>1600.91674804687</v>
      </c>
      <c r="W141" s="23">
        <v>1676.56164550781</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1769.37426757812</v>
      </c>
      <c r="D144" s="23">
        <v>1860.485839843742</v>
      </c>
      <c r="E144" s="23">
        <v>1931.5702819824139</v>
      </c>
      <c r="F144" s="23">
        <v>2006.2436828613281</v>
      </c>
      <c r="G144" s="23">
        <v>2079.5261535644531</v>
      </c>
      <c r="H144" s="23">
        <v>2145.1152038574191</v>
      </c>
      <c r="I144" s="23">
        <v>2213.157836914057</v>
      </c>
      <c r="J144" s="23">
        <v>2286.6977539062468</v>
      </c>
      <c r="K144" s="23">
        <v>2331.4306945800731</v>
      </c>
      <c r="L144" s="23">
        <v>2373.5903625488199</v>
      </c>
      <c r="M144" s="23">
        <v>2422.0252380371012</v>
      </c>
      <c r="N144" s="23">
        <v>2480.1324768066402</v>
      </c>
      <c r="O144" s="23">
        <v>2554.8207092285102</v>
      </c>
      <c r="P144" s="23">
        <v>2631.6817016601508</v>
      </c>
      <c r="Q144" s="23">
        <v>2692.8515625</v>
      </c>
      <c r="R144" s="23">
        <v>2748.4629211425781</v>
      </c>
      <c r="S144" s="23">
        <v>2801.3577270507758</v>
      </c>
      <c r="T144" s="23">
        <v>2839.9126586914063</v>
      </c>
      <c r="U144" s="23">
        <v>2879.826782226557</v>
      </c>
      <c r="V144" s="23">
        <v>2931.237915039062</v>
      </c>
      <c r="W144" s="23">
        <v>2971.476684570307</v>
      </c>
    </row>
    <row r="145" spans="1:23">
      <c r="A145" s="27" t="s">
        <v>122</v>
      </c>
      <c r="B145" s="27" t="s">
        <v>73</v>
      </c>
      <c r="C145" s="23">
        <v>111.748962402343</v>
      </c>
      <c r="D145" s="23">
        <v>150.77485656738199</v>
      </c>
      <c r="E145" s="23">
        <v>160.88636779785099</v>
      </c>
      <c r="F145" s="23">
        <v>172.03982543945301</v>
      </c>
      <c r="G145" s="23">
        <v>183.33213806152301</v>
      </c>
      <c r="H145" s="23">
        <v>200.73913574218699</v>
      </c>
      <c r="I145" s="23">
        <v>217.16377258300699</v>
      </c>
      <c r="J145" s="23">
        <v>234.18836975097599</v>
      </c>
      <c r="K145" s="23">
        <v>260.65930175781199</v>
      </c>
      <c r="L145" s="23">
        <v>289.47805786132801</v>
      </c>
      <c r="M145" s="23">
        <v>343.71618652343699</v>
      </c>
      <c r="N145" s="23">
        <v>367.60162353515602</v>
      </c>
      <c r="O145" s="23">
        <v>395.82562255859301</v>
      </c>
      <c r="P145" s="23">
        <v>420.52307128906199</v>
      </c>
      <c r="Q145" s="23">
        <v>444.322265625</v>
      </c>
      <c r="R145" s="23">
        <v>465.43316650390602</v>
      </c>
      <c r="S145" s="23">
        <v>483.47921752929602</v>
      </c>
      <c r="T145" s="23">
        <v>499.70053100585898</v>
      </c>
      <c r="U145" s="23">
        <v>515.15270996093705</v>
      </c>
      <c r="V145" s="23">
        <v>529.6337890625</v>
      </c>
      <c r="W145" s="23">
        <v>544.15594482421795</v>
      </c>
    </row>
    <row r="146" spans="1:23">
      <c r="A146" s="27" t="s">
        <v>122</v>
      </c>
      <c r="B146" s="27" t="s">
        <v>74</v>
      </c>
      <c r="C146" s="23">
        <v>111.748962402343</v>
      </c>
      <c r="D146" s="23">
        <v>150.77485656738199</v>
      </c>
      <c r="E146" s="23">
        <v>160.88636779785099</v>
      </c>
      <c r="F146" s="23">
        <v>172.03982543945301</v>
      </c>
      <c r="G146" s="23">
        <v>183.33213806152301</v>
      </c>
      <c r="H146" s="23">
        <v>200.73913574218699</v>
      </c>
      <c r="I146" s="23">
        <v>217.16377258300699</v>
      </c>
      <c r="J146" s="23">
        <v>234.18836975097599</v>
      </c>
      <c r="K146" s="23">
        <v>260.65930175781199</v>
      </c>
      <c r="L146" s="23">
        <v>289.47805786132801</v>
      </c>
      <c r="M146" s="23">
        <v>343.71618652343699</v>
      </c>
      <c r="N146" s="23">
        <v>367.60162353515602</v>
      </c>
      <c r="O146" s="23">
        <v>395.82562255859301</v>
      </c>
      <c r="P146" s="23">
        <v>420.52307128906199</v>
      </c>
      <c r="Q146" s="23">
        <v>444.322265625</v>
      </c>
      <c r="R146" s="23">
        <v>465.43316650390602</v>
      </c>
      <c r="S146" s="23">
        <v>483.47921752929602</v>
      </c>
      <c r="T146" s="23">
        <v>499.70053100585898</v>
      </c>
      <c r="U146" s="23">
        <v>515.15270996093705</v>
      </c>
      <c r="V146" s="23">
        <v>529.6337890625</v>
      </c>
      <c r="W146" s="23">
        <v>544.15594482421795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198.50095605850208</v>
      </c>
      <c r="D149" s="23">
        <v>216.13340663909887</v>
      </c>
      <c r="E149" s="23">
        <v>228.27159690856877</v>
      </c>
      <c r="F149" s="23">
        <v>241.5673952102654</v>
      </c>
      <c r="G149" s="23">
        <v>255.7360954284664</v>
      </c>
      <c r="H149" s="23">
        <v>272.9065513610837</v>
      </c>
      <c r="I149" s="23">
        <v>284.93376731872519</v>
      </c>
      <c r="J149" s="23">
        <v>294.77646064758255</v>
      </c>
      <c r="K149" s="23">
        <v>305.44651794433508</v>
      </c>
      <c r="L149" s="23">
        <v>315.22203826904223</v>
      </c>
      <c r="M149" s="23">
        <v>328.07503509521479</v>
      </c>
      <c r="N149" s="23">
        <v>345.6707801818846</v>
      </c>
      <c r="O149" s="23">
        <v>362.62073516845658</v>
      </c>
      <c r="P149" s="23">
        <v>379.16331863403303</v>
      </c>
      <c r="Q149" s="23">
        <v>398.12135314941401</v>
      </c>
      <c r="R149" s="23">
        <v>415.09563064575138</v>
      </c>
      <c r="S149" s="23">
        <v>437.89852905273369</v>
      </c>
      <c r="T149" s="23">
        <v>452.81909179687455</v>
      </c>
      <c r="U149" s="23">
        <v>467.52375793456963</v>
      </c>
      <c r="V149" s="23">
        <v>484.77149200439362</v>
      </c>
      <c r="W149" s="23">
        <v>496.44239044189408</v>
      </c>
    </row>
    <row r="150" spans="1:23">
      <c r="A150" s="27" t="s">
        <v>123</v>
      </c>
      <c r="B150" s="27" t="s">
        <v>73</v>
      </c>
      <c r="C150" s="23">
        <v>14.7394676208496</v>
      </c>
      <c r="D150" s="23">
        <v>16.587724685668899</v>
      </c>
      <c r="E150" s="23">
        <v>19.638973236083899</v>
      </c>
      <c r="F150" s="23">
        <v>24.091220855712798</v>
      </c>
      <c r="G150" s="23">
        <v>29.518846511840799</v>
      </c>
      <c r="H150" s="23">
        <v>36.118396759033203</v>
      </c>
      <c r="I150" s="23">
        <v>41.677356719970703</v>
      </c>
      <c r="J150" s="23">
        <v>47.212444305419901</v>
      </c>
      <c r="K150" s="23">
        <v>53.649604797363203</v>
      </c>
      <c r="L150" s="23">
        <v>60.581142425537102</v>
      </c>
      <c r="M150" s="23">
        <v>72.084159851074205</v>
      </c>
      <c r="N150" s="23">
        <v>78.517745971679602</v>
      </c>
      <c r="O150" s="23">
        <v>85.743247985839801</v>
      </c>
      <c r="P150" s="23">
        <v>91.996978759765597</v>
      </c>
      <c r="Q150" s="23">
        <v>98.101448059082003</v>
      </c>
      <c r="R150" s="23">
        <v>103.728233337402</v>
      </c>
      <c r="S150" s="23">
        <v>109.05157470703099</v>
      </c>
      <c r="T150" s="23">
        <v>113.728469848632</v>
      </c>
      <c r="U150" s="23">
        <v>118.016357421875</v>
      </c>
      <c r="V150" s="23">
        <v>122.09384155273401</v>
      </c>
      <c r="W150" s="23">
        <v>126.118766784667</v>
      </c>
    </row>
    <row r="151" spans="1:23">
      <c r="A151" s="27" t="s">
        <v>123</v>
      </c>
      <c r="B151" s="27" t="s">
        <v>74</v>
      </c>
      <c r="C151" s="23">
        <v>14.7394676208496</v>
      </c>
      <c r="D151" s="23">
        <v>16.587724685668899</v>
      </c>
      <c r="E151" s="23">
        <v>19.638973236083899</v>
      </c>
      <c r="F151" s="23">
        <v>24.091220855712798</v>
      </c>
      <c r="G151" s="23">
        <v>29.518846511840799</v>
      </c>
      <c r="H151" s="23">
        <v>36.118396759033203</v>
      </c>
      <c r="I151" s="23">
        <v>41.677356719970703</v>
      </c>
      <c r="J151" s="23">
        <v>47.212444305419901</v>
      </c>
      <c r="K151" s="23">
        <v>53.649604797363203</v>
      </c>
      <c r="L151" s="23">
        <v>60.581142425537102</v>
      </c>
      <c r="M151" s="23">
        <v>72.084159851074205</v>
      </c>
      <c r="N151" s="23">
        <v>78.517745971679602</v>
      </c>
      <c r="O151" s="23">
        <v>85.743247985839801</v>
      </c>
      <c r="P151" s="23">
        <v>91.996978759765597</v>
      </c>
      <c r="Q151" s="23">
        <v>98.101448059082003</v>
      </c>
      <c r="R151" s="23">
        <v>103.728233337402</v>
      </c>
      <c r="S151" s="23">
        <v>109.05157470703099</v>
      </c>
      <c r="T151" s="23">
        <v>113.728469848632</v>
      </c>
      <c r="U151" s="23">
        <v>118.016357421875</v>
      </c>
      <c r="V151" s="23">
        <v>122.09384155273401</v>
      </c>
      <c r="W151" s="23">
        <v>126.118766784667</v>
      </c>
    </row>
    <row r="153" spans="1:23" collapsed="1"/>
    <row r="154" spans="1:23">
      <c r="A154" s="7" t="s">
        <v>93</v>
      </c>
    </row>
  </sheetData>
  <sheetProtection algorithmName="SHA-512" hashValue="iAtPKYqS+iH3MYLosqKwDrKB/Yuh5R4b503tWI+5Qk87Q3u/fTkKJQcNafcuxr58/dpPBMDMq/BnaE7BVsnvRA==" saltValue="X7BITI7a+uQ77SSuuvVql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330905.41200000001</v>
      </c>
      <c r="D6" s="23">
        <v>300791.09330000001</v>
      </c>
      <c r="E6" s="23">
        <v>289355.35249999998</v>
      </c>
      <c r="F6" s="23">
        <v>276059.86543999997</v>
      </c>
      <c r="G6" s="23">
        <v>250324.24869930488</v>
      </c>
      <c r="H6" s="23">
        <v>225203.13189211863</v>
      </c>
      <c r="I6" s="23">
        <v>195330.172030991</v>
      </c>
      <c r="J6" s="23">
        <v>181997.85391765711</v>
      </c>
      <c r="K6" s="23">
        <v>172710.95460591331</v>
      </c>
      <c r="L6" s="23">
        <v>166013.50256453193</v>
      </c>
      <c r="M6" s="23">
        <v>156124.17825428795</v>
      </c>
      <c r="N6" s="23">
        <v>127714.1410702698</v>
      </c>
      <c r="O6" s="23">
        <v>124795.71110811389</v>
      </c>
      <c r="P6" s="23">
        <v>117292.25608511132</v>
      </c>
      <c r="Q6" s="23">
        <v>75003.348400000003</v>
      </c>
      <c r="R6" s="23">
        <v>64211.169399999992</v>
      </c>
      <c r="S6" s="23">
        <v>48899.323400000001</v>
      </c>
      <c r="T6" s="23">
        <v>47371.409300000007</v>
      </c>
      <c r="U6" s="23">
        <v>43745.652400000006</v>
      </c>
      <c r="V6" s="23">
        <v>40615.9712</v>
      </c>
      <c r="W6" s="23">
        <v>36545.201399999998</v>
      </c>
    </row>
    <row r="7" spans="1:23">
      <c r="A7" s="27" t="s">
        <v>36</v>
      </c>
      <c r="B7" s="27" t="s">
        <v>67</v>
      </c>
      <c r="C7" s="23">
        <v>110212.1115</v>
      </c>
      <c r="D7" s="23">
        <v>101593.8</v>
      </c>
      <c r="E7" s="23">
        <v>99282.224000000002</v>
      </c>
      <c r="F7" s="23">
        <v>90454.067999999999</v>
      </c>
      <c r="G7" s="23">
        <v>84887.763299999991</v>
      </c>
      <c r="H7" s="23">
        <v>78639.836500000005</v>
      </c>
      <c r="I7" s="23">
        <v>77036.917000000001</v>
      </c>
      <c r="J7" s="23">
        <v>71689.529200000004</v>
      </c>
      <c r="K7" s="23">
        <v>64470.030500000001</v>
      </c>
      <c r="L7" s="23">
        <v>58936.268499999998</v>
      </c>
      <c r="M7" s="23">
        <v>52032.896000000001</v>
      </c>
      <c r="N7" s="23">
        <v>44781.807500000003</v>
      </c>
      <c r="O7" s="23">
        <v>41284.508999999998</v>
      </c>
      <c r="P7" s="23">
        <v>39221.315000000002</v>
      </c>
      <c r="Q7" s="23">
        <v>36209.358999999997</v>
      </c>
      <c r="R7" s="23">
        <v>34746.777000000002</v>
      </c>
      <c r="S7" s="23">
        <v>30069.6453</v>
      </c>
      <c r="T7" s="23">
        <v>29652.5255</v>
      </c>
      <c r="U7" s="23">
        <v>26742.1865</v>
      </c>
      <c r="V7" s="23">
        <v>25680.995699999999</v>
      </c>
      <c r="W7" s="23">
        <v>25121.794999999998</v>
      </c>
    </row>
    <row r="8" spans="1:23">
      <c r="A8" s="27" t="s">
        <v>36</v>
      </c>
      <c r="B8" s="27" t="s">
        <v>18</v>
      </c>
      <c r="C8" s="23">
        <v>14549.132412348821</v>
      </c>
      <c r="D8" s="23">
        <v>13743.558148181679</v>
      </c>
      <c r="E8" s="23">
        <v>11625.668888022708</v>
      </c>
      <c r="F8" s="23">
        <v>4228.5854261760505</v>
      </c>
      <c r="G8" s="23">
        <v>3881.227850344716</v>
      </c>
      <c r="H8" s="23">
        <v>3674.6435143893127</v>
      </c>
      <c r="I8" s="23">
        <v>3471.6862351026621</v>
      </c>
      <c r="J8" s="23">
        <v>3568.1940786703581</v>
      </c>
      <c r="K8" s="23">
        <v>3104.1030211273869</v>
      </c>
      <c r="L8" s="23">
        <v>3088.9411991081956</v>
      </c>
      <c r="M8" s="23">
        <v>3215.7348358544118</v>
      </c>
      <c r="N8" s="23">
        <v>13001.443635070913</v>
      </c>
      <c r="O8" s="23">
        <v>12689.345553092846</v>
      </c>
      <c r="P8" s="23">
        <v>7810.7427296204833</v>
      </c>
      <c r="Q8" s="23">
        <v>13566.821853661064</v>
      </c>
      <c r="R8" s="23">
        <v>7329.5592967894354</v>
      </c>
      <c r="S8" s="23">
        <v>9344.1230425636477</v>
      </c>
      <c r="T8" s="23">
        <v>9874.4849196471296</v>
      </c>
      <c r="U8" s="23">
        <v>8390.4002366666882</v>
      </c>
      <c r="V8" s="23">
        <v>8121.8504592693198</v>
      </c>
      <c r="W8" s="23">
        <v>8318.5626694815601</v>
      </c>
    </row>
    <row r="9" spans="1:23">
      <c r="A9" s="27" t="s">
        <v>36</v>
      </c>
      <c r="B9" s="27" t="s">
        <v>28</v>
      </c>
      <c r="C9" s="23">
        <v>2175.452565</v>
      </c>
      <c r="D9" s="23">
        <v>1683.4935620000001</v>
      </c>
      <c r="E9" s="23">
        <v>1750.5544410000002</v>
      </c>
      <c r="F9" s="23">
        <v>397.88023061043992</v>
      </c>
      <c r="G9" s="23">
        <v>374.62757036977672</v>
      </c>
      <c r="H9" s="23">
        <v>355.05166988871366</v>
      </c>
      <c r="I9" s="23">
        <v>332.54816947154922</v>
      </c>
      <c r="J9" s="23">
        <v>316.28681099249718</v>
      </c>
      <c r="K9" s="23">
        <v>297.50888971329249</v>
      </c>
      <c r="L9" s="23">
        <v>281.3126716906616</v>
      </c>
      <c r="M9" s="23">
        <v>350.27106933950398</v>
      </c>
      <c r="N9" s="23">
        <v>971.53841697879341</v>
      </c>
      <c r="O9" s="23">
        <v>997.73361562304206</v>
      </c>
      <c r="P9" s="23">
        <v>776.85495479845486</v>
      </c>
      <c r="Q9" s="23">
        <v>937.51131118208605</v>
      </c>
      <c r="R9" s="23">
        <v>765.23400994009</v>
      </c>
      <c r="S9" s="23">
        <v>903.40407464547604</v>
      </c>
      <c r="T9" s="23">
        <v>813.85920991278704</v>
      </c>
      <c r="U9" s="23">
        <v>693.98030000000006</v>
      </c>
      <c r="V9" s="23">
        <v>671.85030000000006</v>
      </c>
      <c r="W9" s="23">
        <v>693.68775000000005</v>
      </c>
    </row>
    <row r="10" spans="1:23">
      <c r="A10" s="27" t="s">
        <v>36</v>
      </c>
      <c r="B10" s="27" t="s">
        <v>62</v>
      </c>
      <c r="C10" s="23">
        <v>423.93723759938882</v>
      </c>
      <c r="D10" s="23">
        <v>432.73874260380092</v>
      </c>
      <c r="E10" s="23">
        <v>965.31532434725682</v>
      </c>
      <c r="F10" s="23">
        <v>480.34795619479371</v>
      </c>
      <c r="G10" s="23">
        <v>415.7364260698368</v>
      </c>
      <c r="H10" s="23">
        <v>491.59276959169017</v>
      </c>
      <c r="I10" s="23">
        <v>445.71222264739828</v>
      </c>
      <c r="J10" s="23">
        <v>879.07466292913898</v>
      </c>
      <c r="K10" s="23">
        <v>453.26248572581619</v>
      </c>
      <c r="L10" s="23">
        <v>692.75098974993807</v>
      </c>
      <c r="M10" s="23">
        <v>429.94185476379334</v>
      </c>
      <c r="N10" s="23">
        <v>1524.1014244945784</v>
      </c>
      <c r="O10" s="23">
        <v>1002.6573395073146</v>
      </c>
      <c r="P10" s="23">
        <v>949.89404364275799</v>
      </c>
      <c r="Q10" s="23">
        <v>2191.6348743950984</v>
      </c>
      <c r="R10" s="23">
        <v>1554.8968157022709</v>
      </c>
      <c r="S10" s="23">
        <v>3651.90650760687</v>
      </c>
      <c r="T10" s="23">
        <v>2594.0249711754627</v>
      </c>
      <c r="U10" s="23">
        <v>4618.3095059635652</v>
      </c>
      <c r="V10" s="23">
        <v>5251.8571428046243</v>
      </c>
      <c r="W10" s="23">
        <v>4530.0275873356031</v>
      </c>
    </row>
    <row r="11" spans="1:23">
      <c r="A11" s="27" t="s">
        <v>36</v>
      </c>
      <c r="B11" s="27" t="s">
        <v>61</v>
      </c>
      <c r="C11" s="23">
        <v>82120.218200000003</v>
      </c>
      <c r="D11" s="23">
        <v>81436.722070000003</v>
      </c>
      <c r="E11" s="23">
        <v>74127.18075</v>
      </c>
      <c r="F11" s="23">
        <v>80413.045660000003</v>
      </c>
      <c r="G11" s="23">
        <v>82560.128219999999</v>
      </c>
      <c r="H11" s="23">
        <v>70907.604380000004</v>
      </c>
      <c r="I11" s="23">
        <v>68106.413520000002</v>
      </c>
      <c r="J11" s="23">
        <v>70990.742459999994</v>
      </c>
      <c r="K11" s="23">
        <v>60093.605990000004</v>
      </c>
      <c r="L11" s="23">
        <v>54458.42091999999</v>
      </c>
      <c r="M11" s="23">
        <v>46444.293989999998</v>
      </c>
      <c r="N11" s="23">
        <v>44900.72264</v>
      </c>
      <c r="O11" s="23">
        <v>44498.431930000006</v>
      </c>
      <c r="P11" s="23">
        <v>40326.3514</v>
      </c>
      <c r="Q11" s="23">
        <v>35721.322570000004</v>
      </c>
      <c r="R11" s="23">
        <v>32231.208059999997</v>
      </c>
      <c r="S11" s="23">
        <v>33446.954295999996</v>
      </c>
      <c r="T11" s="23">
        <v>27917.9591</v>
      </c>
      <c r="U11" s="23">
        <v>25038.307808999998</v>
      </c>
      <c r="V11" s="23">
        <v>22130.857805</v>
      </c>
      <c r="W11" s="23">
        <v>21096.511314999996</v>
      </c>
    </row>
    <row r="12" spans="1:23">
      <c r="A12" s="27" t="s">
        <v>36</v>
      </c>
      <c r="B12" s="27" t="s">
        <v>65</v>
      </c>
      <c r="C12" s="23">
        <v>64167.583377878465</v>
      </c>
      <c r="D12" s="23">
        <v>66992.304405735049</v>
      </c>
      <c r="E12" s="23">
        <v>58434.75945025064</v>
      </c>
      <c r="F12" s="23">
        <v>56739.443053036834</v>
      </c>
      <c r="G12" s="23">
        <v>58955.827135082407</v>
      </c>
      <c r="H12" s="23">
        <v>63374.730984377828</v>
      </c>
      <c r="I12" s="23">
        <v>67265.15366633478</v>
      </c>
      <c r="J12" s="23">
        <v>67003.584093415207</v>
      </c>
      <c r="K12" s="23">
        <v>68329.36743055236</v>
      </c>
      <c r="L12" s="23">
        <v>65519.025582761817</v>
      </c>
      <c r="M12" s="23">
        <v>66020.549578659862</v>
      </c>
      <c r="N12" s="23">
        <v>69154.881331621524</v>
      </c>
      <c r="O12" s="23">
        <v>63180.564054236369</v>
      </c>
      <c r="P12" s="23">
        <v>65555.919052440149</v>
      </c>
      <c r="Q12" s="23">
        <v>82706.12027578651</v>
      </c>
      <c r="R12" s="23">
        <v>85156.55185170607</v>
      </c>
      <c r="S12" s="23">
        <v>87560.385431700794</v>
      </c>
      <c r="T12" s="23">
        <v>81915.738654996312</v>
      </c>
      <c r="U12" s="23">
        <v>79588.095141946411</v>
      </c>
      <c r="V12" s="23">
        <v>74631.18411352612</v>
      </c>
      <c r="W12" s="23">
        <v>70565.418535344637</v>
      </c>
    </row>
    <row r="13" spans="1:23">
      <c r="A13" s="27" t="s">
        <v>36</v>
      </c>
      <c r="B13" s="27" t="s">
        <v>64</v>
      </c>
      <c r="C13" s="23">
        <v>132.52420546555578</v>
      </c>
      <c r="D13" s="23">
        <v>130.89145784049444</v>
      </c>
      <c r="E13" s="23">
        <v>125.61500128976635</v>
      </c>
      <c r="F13" s="23">
        <v>113.7171294675219</v>
      </c>
      <c r="G13" s="23">
        <v>103.23766733604867</v>
      </c>
      <c r="H13" s="23">
        <v>103.87698350014561</v>
      </c>
      <c r="I13" s="23">
        <v>99.289456240522711</v>
      </c>
      <c r="J13" s="23">
        <v>83.564865919483736</v>
      </c>
      <c r="K13" s="23">
        <v>83.956720536552169</v>
      </c>
      <c r="L13" s="23">
        <v>82.270385554095881</v>
      </c>
      <c r="M13" s="23">
        <v>79.296118608001436</v>
      </c>
      <c r="N13" s="23">
        <v>78.131828174883211</v>
      </c>
      <c r="O13" s="23">
        <v>71.602140841902866</v>
      </c>
      <c r="P13" s="23">
        <v>65.11138507658454</v>
      </c>
      <c r="Q13" s="23">
        <v>67.067876390149252</v>
      </c>
      <c r="R13" s="23">
        <v>63.632278622419108</v>
      </c>
      <c r="S13" s="23">
        <v>55.238747242224491</v>
      </c>
      <c r="T13" s="23">
        <v>54.563261611657701</v>
      </c>
      <c r="U13" s="23">
        <v>53.823101236203023</v>
      </c>
      <c r="V13" s="23">
        <v>52.385171299869469</v>
      </c>
      <c r="W13" s="23">
        <v>50.847158399057953</v>
      </c>
    </row>
    <row r="14" spans="1:23">
      <c r="A14" s="27" t="s">
        <v>36</v>
      </c>
      <c r="B14" s="27" t="s">
        <v>32</v>
      </c>
      <c r="C14" s="23">
        <v>1.5050797096941841</v>
      </c>
      <c r="D14" s="23">
        <v>1.4584464421596111</v>
      </c>
      <c r="E14" s="23">
        <v>1.3993836770700119</v>
      </c>
      <c r="F14" s="23">
        <v>1.3827627700294303</v>
      </c>
      <c r="G14" s="23">
        <v>1.4746946164863939</v>
      </c>
      <c r="H14" s="23">
        <v>1.330753017545707</v>
      </c>
      <c r="I14" s="23">
        <v>1.1404275591679929</v>
      </c>
      <c r="J14" s="23">
        <v>1.0051060763233091</v>
      </c>
      <c r="K14" s="23">
        <v>1.0102541187390912</v>
      </c>
      <c r="L14" s="23">
        <v>1.0090819455408822</v>
      </c>
      <c r="M14" s="23">
        <v>1.3436887606741619</v>
      </c>
      <c r="N14" s="23">
        <v>1.2270573558851889</v>
      </c>
      <c r="O14" s="23">
        <v>1.3541687348557798</v>
      </c>
      <c r="P14" s="23">
        <v>1.1873926357860023</v>
      </c>
      <c r="Q14" s="23">
        <v>1.7072908633901738</v>
      </c>
      <c r="R14" s="23">
        <v>2.3538123550015602</v>
      </c>
      <c r="S14" s="23">
        <v>2.1735924918498064</v>
      </c>
      <c r="T14" s="23">
        <v>2.06321121180317</v>
      </c>
      <c r="U14" s="23">
        <v>2.5388057457700857</v>
      </c>
      <c r="V14" s="23">
        <v>2.3579063406562897</v>
      </c>
      <c r="W14" s="23">
        <v>2.53127268655959</v>
      </c>
    </row>
    <row r="15" spans="1:23">
      <c r="A15" s="27" t="s">
        <v>36</v>
      </c>
      <c r="B15" s="27" t="s">
        <v>69</v>
      </c>
      <c r="C15" s="23">
        <v>273.83362800000003</v>
      </c>
      <c r="D15" s="23">
        <v>275.15504899999991</v>
      </c>
      <c r="E15" s="23">
        <v>112.53683910231402</v>
      </c>
      <c r="F15" s="23">
        <v>2055.6711056102008</v>
      </c>
      <c r="G15" s="23">
        <v>1727.9098261121596</v>
      </c>
      <c r="H15" s="23">
        <v>1666.7599381154423</v>
      </c>
      <c r="I15" s="23">
        <v>1265.8934111133103</v>
      </c>
      <c r="J15" s="23">
        <v>1843.0697431324868</v>
      </c>
      <c r="K15" s="23">
        <v>2351.1159761355098</v>
      </c>
      <c r="L15" s="23">
        <v>3223.3993731457617</v>
      </c>
      <c r="M15" s="23">
        <v>3006.2289484731618</v>
      </c>
      <c r="N15" s="23">
        <v>3831.0583353965721</v>
      </c>
      <c r="O15" s="23">
        <v>3377.2094281062923</v>
      </c>
      <c r="P15" s="23">
        <v>3072.5641156997008</v>
      </c>
      <c r="Q15" s="23">
        <v>2809.1562119277892</v>
      </c>
      <c r="R15" s="23">
        <v>2284.1080175893539</v>
      </c>
      <c r="S15" s="23">
        <v>1987.2190149904038</v>
      </c>
      <c r="T15" s="23">
        <v>1957.8772084562099</v>
      </c>
      <c r="U15" s="23">
        <v>1736.8854727934868</v>
      </c>
      <c r="V15" s="23">
        <v>1649.6333399095136</v>
      </c>
      <c r="W15" s="23">
        <v>1585.1148584552373</v>
      </c>
    </row>
    <row r="16" spans="1:23">
      <c r="A16" s="27" t="s">
        <v>36</v>
      </c>
      <c r="B16" s="27" t="s">
        <v>52</v>
      </c>
      <c r="C16" s="23">
        <v>0.23515235313999999</v>
      </c>
      <c r="D16" s="23">
        <v>0.34107482083999979</v>
      </c>
      <c r="E16" s="23">
        <v>0.41000323107999898</v>
      </c>
      <c r="F16" s="23">
        <v>0.64948402220999901</v>
      </c>
      <c r="G16" s="23">
        <v>0.96255393170000003</v>
      </c>
      <c r="H16" s="23">
        <v>1.2039947093999999</v>
      </c>
      <c r="I16" s="23">
        <v>1.3145361926499979</v>
      </c>
      <c r="J16" s="23">
        <v>1.5400297366699978</v>
      </c>
      <c r="K16" s="23">
        <v>2.0013337839699998</v>
      </c>
      <c r="L16" s="23">
        <v>2.2536960648999984</v>
      </c>
      <c r="M16" s="23">
        <v>2.6630942758999998</v>
      </c>
      <c r="N16" s="23">
        <v>2.6659898118000003</v>
      </c>
      <c r="O16" s="23">
        <v>2.8243248286999987</v>
      </c>
      <c r="P16" s="23">
        <v>3.037601557299999</v>
      </c>
      <c r="Q16" s="23">
        <v>3.0465130029999998</v>
      </c>
      <c r="R16" s="23">
        <v>3.1316875739999994</v>
      </c>
      <c r="S16" s="23">
        <v>2.9494730330000003</v>
      </c>
      <c r="T16" s="23">
        <v>3.0029039470000001</v>
      </c>
      <c r="U16" s="23">
        <v>2.9770621669999988</v>
      </c>
      <c r="V16" s="23">
        <v>2.9926585572999973</v>
      </c>
      <c r="W16" s="23">
        <v>3.0270856312999981</v>
      </c>
    </row>
    <row r="17" spans="1:23">
      <c r="A17" s="29" t="s">
        <v>118</v>
      </c>
      <c r="B17" s="29"/>
      <c r="C17" s="28">
        <v>604686.3714982922</v>
      </c>
      <c r="D17" s="28">
        <v>566804.60168636101</v>
      </c>
      <c r="E17" s="28">
        <v>535666.67035491031</v>
      </c>
      <c r="F17" s="28">
        <v>508886.9528954855</v>
      </c>
      <c r="G17" s="28">
        <v>481502.79686850769</v>
      </c>
      <c r="H17" s="28">
        <v>442750.46869386628</v>
      </c>
      <c r="I17" s="28">
        <v>412087.89230078791</v>
      </c>
      <c r="J17" s="28">
        <v>396528.8300895837</v>
      </c>
      <c r="K17" s="28">
        <v>369542.78964356874</v>
      </c>
      <c r="L17" s="28">
        <v>349072.49281339662</v>
      </c>
      <c r="M17" s="28">
        <v>324697.16170151351</v>
      </c>
      <c r="N17" s="28">
        <v>302126.76784661046</v>
      </c>
      <c r="O17" s="28">
        <v>288520.55474141531</v>
      </c>
      <c r="P17" s="28">
        <v>271998.44465068978</v>
      </c>
      <c r="Q17" s="28">
        <v>246403.18616141492</v>
      </c>
      <c r="R17" s="28">
        <v>226059.02871276025</v>
      </c>
      <c r="S17" s="28">
        <v>213930.98079975901</v>
      </c>
      <c r="T17" s="28">
        <v>200194.56491734335</v>
      </c>
      <c r="U17" s="28">
        <v>188870.75499481283</v>
      </c>
      <c r="V17" s="28">
        <v>177156.95189189992</v>
      </c>
      <c r="W17" s="28">
        <v>166922.05141556085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164828.16250000001</v>
      </c>
      <c r="D20" s="23">
        <v>138428.3848</v>
      </c>
      <c r="E20" s="23">
        <v>126162.11749999999</v>
      </c>
      <c r="F20" s="23">
        <v>125681.88784000001</v>
      </c>
      <c r="G20" s="23">
        <v>108969.54896851951</v>
      </c>
      <c r="H20" s="23">
        <v>95933.97256731613</v>
      </c>
      <c r="I20" s="23">
        <v>83733.737752055211</v>
      </c>
      <c r="J20" s="23">
        <v>81514.758453625909</v>
      </c>
      <c r="K20" s="23">
        <v>80202.905242452805</v>
      </c>
      <c r="L20" s="23">
        <v>78691.12469320494</v>
      </c>
      <c r="M20" s="23">
        <v>75583.026615876443</v>
      </c>
      <c r="N20" s="23">
        <v>47250.620499999997</v>
      </c>
      <c r="O20" s="23">
        <v>46080.5815</v>
      </c>
      <c r="P20" s="23">
        <v>43901.976999999999</v>
      </c>
      <c r="Q20" s="23">
        <v>14027.8115</v>
      </c>
      <c r="R20" s="23">
        <v>13197.4545</v>
      </c>
      <c r="S20" s="23">
        <v>12465.1855</v>
      </c>
      <c r="T20" s="23">
        <v>11770.488499999999</v>
      </c>
      <c r="U20" s="23">
        <v>10692.245500000001</v>
      </c>
      <c r="V20" s="23">
        <v>9807.7880000000005</v>
      </c>
      <c r="W20" s="23">
        <v>9274.7114999999994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214.43182986022501</v>
      </c>
      <c r="D22" s="23">
        <v>202.49911846145</v>
      </c>
      <c r="E22" s="23">
        <v>591.06039988933185</v>
      </c>
      <c r="F22" s="23">
        <v>377.92533590594388</v>
      </c>
      <c r="G22" s="23">
        <v>343.75898373860991</v>
      </c>
      <c r="H22" s="23">
        <v>326.38292728242698</v>
      </c>
      <c r="I22" s="23">
        <v>306.06178323122799</v>
      </c>
      <c r="J22" s="23">
        <v>314.36508107468592</v>
      </c>
      <c r="K22" s="23">
        <v>285.63172637167003</v>
      </c>
      <c r="L22" s="23">
        <v>274.17227958041587</v>
      </c>
      <c r="M22" s="23">
        <v>244.01834338742589</v>
      </c>
      <c r="N22" s="23">
        <v>4413.5572557206197</v>
      </c>
      <c r="O22" s="23">
        <v>4009.39084176084</v>
      </c>
      <c r="P22" s="23">
        <v>1650.9462761087559</v>
      </c>
      <c r="Q22" s="23">
        <v>3621.6736657118595</v>
      </c>
      <c r="R22" s="23">
        <v>1756.8612901302399</v>
      </c>
      <c r="S22" s="23">
        <v>3546.5426032548903</v>
      </c>
      <c r="T22" s="23">
        <v>3993.3504389216705</v>
      </c>
      <c r="U22" s="23">
        <v>3672.6686327433104</v>
      </c>
      <c r="V22" s="23">
        <v>3424.9313766184196</v>
      </c>
      <c r="W22" s="23">
        <v>3681.06757341906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4.9417266799999904E-5</v>
      </c>
      <c r="D24" s="23">
        <v>0.54527124029049989</v>
      </c>
      <c r="E24" s="23">
        <v>37.023356375750204</v>
      </c>
      <c r="F24" s="23">
        <v>161.81560582634498</v>
      </c>
      <c r="G24" s="23">
        <v>74.945843964475614</v>
      </c>
      <c r="H24" s="23">
        <v>51.196168706613292</v>
      </c>
      <c r="I24" s="23">
        <v>73.867640471082709</v>
      </c>
      <c r="J24" s="23">
        <v>162.902630015564</v>
      </c>
      <c r="K24" s="23">
        <v>122.69026636705199</v>
      </c>
      <c r="L24" s="23">
        <v>80.122308900103491</v>
      </c>
      <c r="M24" s="23">
        <v>84.100333262935905</v>
      </c>
      <c r="N24" s="23">
        <v>292.892123633062</v>
      </c>
      <c r="O24" s="23">
        <v>110.88895640231</v>
      </c>
      <c r="P24" s="23">
        <v>98.790092462814002</v>
      </c>
      <c r="Q24" s="23">
        <v>420.11998751386199</v>
      </c>
      <c r="R24" s="23">
        <v>276.32010852342995</v>
      </c>
      <c r="S24" s="23">
        <v>583.22399341598498</v>
      </c>
      <c r="T24" s="23">
        <v>268.78555707972401</v>
      </c>
      <c r="U24" s="23">
        <v>944.62846393874895</v>
      </c>
      <c r="V24" s="23">
        <v>1125.309149521735</v>
      </c>
      <c r="W24" s="23">
        <v>1154.750863570199</v>
      </c>
    </row>
    <row r="25" spans="1:23">
      <c r="A25" s="27" t="s">
        <v>119</v>
      </c>
      <c r="B25" s="27" t="s">
        <v>61</v>
      </c>
      <c r="C25" s="23">
        <v>12589.581989999999</v>
      </c>
      <c r="D25" s="23">
        <v>11321.954250000003</v>
      </c>
      <c r="E25" s="23">
        <v>9565.1545999999998</v>
      </c>
      <c r="F25" s="23">
        <v>13097.995699999999</v>
      </c>
      <c r="G25" s="23">
        <v>12731.32048</v>
      </c>
      <c r="H25" s="23">
        <v>10510.211800000001</v>
      </c>
      <c r="I25" s="23">
        <v>9954.6572100000012</v>
      </c>
      <c r="J25" s="23">
        <v>13307.268740000001</v>
      </c>
      <c r="K25" s="23">
        <v>10314.169800000001</v>
      </c>
      <c r="L25" s="23">
        <v>10823.65301</v>
      </c>
      <c r="M25" s="23">
        <v>8172.1543200000006</v>
      </c>
      <c r="N25" s="23">
        <v>9575.3222499999993</v>
      </c>
      <c r="O25" s="23">
        <v>10022.40402</v>
      </c>
      <c r="P25" s="23">
        <v>9965.1684999999998</v>
      </c>
      <c r="Q25" s="23">
        <v>9008.9111200000007</v>
      </c>
      <c r="R25" s="23">
        <v>8371.3576200000007</v>
      </c>
      <c r="S25" s="23">
        <v>9983.4546799999989</v>
      </c>
      <c r="T25" s="23">
        <v>7945.3357200000009</v>
      </c>
      <c r="U25" s="23">
        <v>6868.5401700000002</v>
      </c>
      <c r="V25" s="23">
        <v>6305.4230299999999</v>
      </c>
      <c r="W25" s="23">
        <v>5627.2510899999997</v>
      </c>
    </row>
    <row r="26" spans="1:23">
      <c r="A26" s="27" t="s">
        <v>119</v>
      </c>
      <c r="B26" s="27" t="s">
        <v>65</v>
      </c>
      <c r="C26" s="23">
        <v>14232.829570795613</v>
      </c>
      <c r="D26" s="23">
        <v>15700.460835474345</v>
      </c>
      <c r="E26" s="23">
        <v>14067.539356723413</v>
      </c>
      <c r="F26" s="23">
        <v>13090.916015143763</v>
      </c>
      <c r="G26" s="23">
        <v>12863.358249016019</v>
      </c>
      <c r="H26" s="23">
        <v>12867.311224596817</v>
      </c>
      <c r="I26" s="23">
        <v>12082.957508569241</v>
      </c>
      <c r="J26" s="23">
        <v>9312.1736526511959</v>
      </c>
      <c r="K26" s="23">
        <v>8195.6490426647651</v>
      </c>
      <c r="L26" s="23">
        <v>8495.1535418560834</v>
      </c>
      <c r="M26" s="23">
        <v>9401.5891532623955</v>
      </c>
      <c r="N26" s="23">
        <v>13240.814670264117</v>
      </c>
      <c r="O26" s="23">
        <v>12744.50819992114</v>
      </c>
      <c r="P26" s="23">
        <v>14321.555563221196</v>
      </c>
      <c r="Q26" s="23">
        <v>25141.990930524626</v>
      </c>
      <c r="R26" s="23">
        <v>23751.774984565778</v>
      </c>
      <c r="S26" s="23">
        <v>19925.629544431686</v>
      </c>
      <c r="T26" s="23">
        <v>17089.765145790763</v>
      </c>
      <c r="U26" s="23">
        <v>17818.023746095154</v>
      </c>
      <c r="V26" s="23">
        <v>16214.254808604124</v>
      </c>
      <c r="W26" s="23">
        <v>18152.642605348407</v>
      </c>
    </row>
    <row r="27" spans="1:23">
      <c r="A27" s="27" t="s">
        <v>119</v>
      </c>
      <c r="B27" s="27" t="s">
        <v>64</v>
      </c>
      <c r="C27" s="23">
        <v>49.212241005809602</v>
      </c>
      <c r="D27" s="23">
        <v>49.655244849146221</v>
      </c>
      <c r="E27" s="23">
        <v>47.173629388683963</v>
      </c>
      <c r="F27" s="23">
        <v>42.881549408420511</v>
      </c>
      <c r="G27" s="23">
        <v>38.501696650601062</v>
      </c>
      <c r="H27" s="23">
        <v>39.392361172999813</v>
      </c>
      <c r="I27" s="23">
        <v>37.426903899167897</v>
      </c>
      <c r="J27" s="23">
        <v>32.02255038975445</v>
      </c>
      <c r="K27" s="23">
        <v>31.305793195937429</v>
      </c>
      <c r="L27" s="23">
        <v>31.065572000839015</v>
      </c>
      <c r="M27" s="23">
        <v>30.080182259796057</v>
      </c>
      <c r="N27" s="23">
        <v>30.538816230793618</v>
      </c>
      <c r="O27" s="23">
        <v>28.58223759488968</v>
      </c>
      <c r="P27" s="23">
        <v>25.756187585334704</v>
      </c>
      <c r="Q27" s="23">
        <v>27.575513078128228</v>
      </c>
      <c r="R27" s="23">
        <v>26.134816461026315</v>
      </c>
      <c r="S27" s="23">
        <v>24.23901751763103</v>
      </c>
      <c r="T27" s="23">
        <v>22.499504319819049</v>
      </c>
      <c r="U27" s="23">
        <v>22.583664391615638</v>
      </c>
      <c r="V27" s="23">
        <v>21.662651804828595</v>
      </c>
      <c r="W27" s="23">
        <v>20.879953507521822</v>
      </c>
    </row>
    <row r="28" spans="1:23">
      <c r="A28" s="27" t="s">
        <v>119</v>
      </c>
      <c r="B28" s="27" t="s">
        <v>32</v>
      </c>
      <c r="C28" s="23">
        <v>1.4472079000000001E-8</v>
      </c>
      <c r="D28" s="23">
        <v>1.3820435E-8</v>
      </c>
      <c r="E28" s="23">
        <v>1.29550435E-8</v>
      </c>
      <c r="F28" s="23">
        <v>1.2239603E-8</v>
      </c>
      <c r="G28" s="23">
        <v>1.1371685000000001E-8</v>
      </c>
      <c r="H28" s="23">
        <v>1.3304589999999901E-8</v>
      </c>
      <c r="I28" s="23">
        <v>1.7940829999999901E-8</v>
      </c>
      <c r="J28" s="23">
        <v>2.1948195000000002E-8</v>
      </c>
      <c r="K28" s="23">
        <v>2.1015587000000002E-8</v>
      </c>
      <c r="L28" s="23">
        <v>5.4228144999999998E-8</v>
      </c>
      <c r="M28" s="23">
        <v>0.25492437999999901</v>
      </c>
      <c r="N28" s="23">
        <v>0.22986337000000001</v>
      </c>
      <c r="O28" s="23">
        <v>0.55914135999999992</v>
      </c>
      <c r="P28" s="23">
        <v>0.51403620000000005</v>
      </c>
      <c r="Q28" s="23">
        <v>0.86832946999999894</v>
      </c>
      <c r="R28" s="23">
        <v>0.89394190000000007</v>
      </c>
      <c r="S28" s="23">
        <v>0.82529864999999991</v>
      </c>
      <c r="T28" s="23">
        <v>0.78481964000000004</v>
      </c>
      <c r="U28" s="23">
        <v>1.0201601</v>
      </c>
      <c r="V28" s="23">
        <v>0.93830944999999999</v>
      </c>
      <c r="W28" s="23">
        <v>0.90591063999999999</v>
      </c>
    </row>
    <row r="29" spans="1:23">
      <c r="A29" s="27" t="s">
        <v>119</v>
      </c>
      <c r="B29" s="27" t="s">
        <v>69</v>
      </c>
      <c r="C29" s="23">
        <v>52.600208000000002</v>
      </c>
      <c r="D29" s="23">
        <v>91.468608999999901</v>
      </c>
      <c r="E29" s="23">
        <v>48.273749026690034</v>
      </c>
      <c r="F29" s="23">
        <v>383.7637055308636</v>
      </c>
      <c r="G29" s="23">
        <v>137.22222602832849</v>
      </c>
      <c r="H29" s="23">
        <v>63.485038026620913</v>
      </c>
      <c r="I29" s="23">
        <v>249.59611102809984</v>
      </c>
      <c r="J29" s="23">
        <v>349.79674303301141</v>
      </c>
      <c r="K29" s="23">
        <v>459.75787603177355</v>
      </c>
      <c r="L29" s="23">
        <v>843.38105503149063</v>
      </c>
      <c r="M29" s="23">
        <v>521.53790103744234</v>
      </c>
      <c r="N29" s="23">
        <v>1198.841286097892</v>
      </c>
      <c r="O29" s="23">
        <v>995.66822309046859</v>
      </c>
      <c r="P29" s="23">
        <v>878.16837108604579</v>
      </c>
      <c r="Q29" s="23">
        <v>935.56262027969672</v>
      </c>
      <c r="R29" s="23">
        <v>759.87573162000012</v>
      </c>
      <c r="S29" s="23">
        <v>648.76341015999992</v>
      </c>
      <c r="T29" s="23">
        <v>662.62926983</v>
      </c>
      <c r="U29" s="23">
        <v>586.81181764999997</v>
      </c>
      <c r="V29" s="23">
        <v>586.25750982999989</v>
      </c>
      <c r="W29" s="23">
        <v>534.58516377699993</v>
      </c>
    </row>
    <row r="30" spans="1:23">
      <c r="A30" s="27" t="s">
        <v>119</v>
      </c>
      <c r="B30" s="27" t="s">
        <v>52</v>
      </c>
      <c r="C30" s="23">
        <v>8.7748648999999984E-2</v>
      </c>
      <c r="D30" s="23">
        <v>0.11122853469999999</v>
      </c>
      <c r="E30" s="23">
        <v>0.109617282</v>
      </c>
      <c r="F30" s="23">
        <v>0.22497072499999898</v>
      </c>
      <c r="G30" s="23">
        <v>0.346740677</v>
      </c>
      <c r="H30" s="23">
        <v>0.45029541400000006</v>
      </c>
      <c r="I30" s="23">
        <v>0.49045183399999898</v>
      </c>
      <c r="J30" s="23">
        <v>0.56096407799999892</v>
      </c>
      <c r="K30" s="23">
        <v>0.72025053000000006</v>
      </c>
      <c r="L30" s="23">
        <v>0.82571150599999998</v>
      </c>
      <c r="M30" s="23">
        <v>0.95122505599999996</v>
      </c>
      <c r="N30" s="23">
        <v>0.91078312000000006</v>
      </c>
      <c r="O30" s="23">
        <v>0.96339993400000001</v>
      </c>
      <c r="P30" s="23">
        <v>1.0194733499999999</v>
      </c>
      <c r="Q30" s="23">
        <v>1.0343720599999999</v>
      </c>
      <c r="R30" s="23">
        <v>1.04027176</v>
      </c>
      <c r="S30" s="23">
        <v>0.98863390000000007</v>
      </c>
      <c r="T30" s="23">
        <v>1.01331562</v>
      </c>
      <c r="U30" s="23">
        <v>1.0053140999999999</v>
      </c>
      <c r="V30" s="23">
        <v>0.99050828000000002</v>
      </c>
      <c r="W30" s="23">
        <v>1.0045326899999991</v>
      </c>
    </row>
    <row r="31" spans="1:23">
      <c r="A31" s="29" t="s">
        <v>118</v>
      </c>
      <c r="B31" s="29"/>
      <c r="C31" s="28">
        <v>191914.21818107893</v>
      </c>
      <c r="D31" s="28">
        <v>165703.49952002525</v>
      </c>
      <c r="E31" s="28">
        <v>150470.06884237716</v>
      </c>
      <c r="F31" s="28">
        <v>152453.42204628448</v>
      </c>
      <c r="G31" s="28">
        <v>135021.43422188921</v>
      </c>
      <c r="H31" s="28">
        <v>119728.46704907498</v>
      </c>
      <c r="I31" s="28">
        <v>106188.70879822593</v>
      </c>
      <c r="J31" s="28">
        <v>104643.49110775712</v>
      </c>
      <c r="K31" s="28">
        <v>99152.351871052218</v>
      </c>
      <c r="L31" s="28">
        <v>98395.291405542361</v>
      </c>
      <c r="M31" s="28">
        <v>93514.968948048991</v>
      </c>
      <c r="N31" s="28">
        <v>74803.745615848587</v>
      </c>
      <c r="O31" s="28">
        <v>72996.355755679178</v>
      </c>
      <c r="P31" s="28">
        <v>69964.193619378086</v>
      </c>
      <c r="Q31" s="28">
        <v>52248.082716828474</v>
      </c>
      <c r="R31" s="28">
        <v>47379.903319680474</v>
      </c>
      <c r="S31" s="28">
        <v>46528.275338620188</v>
      </c>
      <c r="T31" s="28">
        <v>41090.224866111981</v>
      </c>
      <c r="U31" s="28">
        <v>40018.690177168835</v>
      </c>
      <c r="V31" s="28">
        <v>36899.369016549113</v>
      </c>
      <c r="W31" s="28">
        <v>37911.303585845191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166077.24950000001</v>
      </c>
      <c r="D34" s="23">
        <v>162362.70850000001</v>
      </c>
      <c r="E34" s="23">
        <v>163193.23499999999</v>
      </c>
      <c r="F34" s="23">
        <v>150377.97759999998</v>
      </c>
      <c r="G34" s="23">
        <v>141354.69973078539</v>
      </c>
      <c r="H34" s="23">
        <v>129269.1593248025</v>
      </c>
      <c r="I34" s="23">
        <v>111596.43427893579</v>
      </c>
      <c r="J34" s="23">
        <v>100483.0954640312</v>
      </c>
      <c r="K34" s="23">
        <v>92508.049363460494</v>
      </c>
      <c r="L34" s="23">
        <v>87322.377871327</v>
      </c>
      <c r="M34" s="23">
        <v>80541.151638411509</v>
      </c>
      <c r="N34" s="23">
        <v>80463.5205702698</v>
      </c>
      <c r="O34" s="23">
        <v>78715.129608113886</v>
      </c>
      <c r="P34" s="23">
        <v>73390.279085111324</v>
      </c>
      <c r="Q34" s="23">
        <v>60975.536899999999</v>
      </c>
      <c r="R34" s="23">
        <v>51013.714899999992</v>
      </c>
      <c r="S34" s="23">
        <v>36434.137900000002</v>
      </c>
      <c r="T34" s="23">
        <v>35600.920800000007</v>
      </c>
      <c r="U34" s="23">
        <v>33053.406900000002</v>
      </c>
      <c r="V34" s="23">
        <v>30808.183199999999</v>
      </c>
      <c r="W34" s="23">
        <v>27270.489899999997</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7172.4277531099833</v>
      </c>
      <c r="D36" s="23">
        <v>6798.7127105489362</v>
      </c>
      <c r="E36" s="23">
        <v>7137.1282404761732</v>
      </c>
      <c r="F36" s="23">
        <v>1365.93476373818</v>
      </c>
      <c r="G36" s="23">
        <v>1212.526949260623</v>
      </c>
      <c r="H36" s="23">
        <v>1144.91067218117</v>
      </c>
      <c r="I36" s="23">
        <v>1092.4827413022228</v>
      </c>
      <c r="J36" s="23">
        <v>1285.431980247886</v>
      </c>
      <c r="K36" s="23">
        <v>960.95867830764598</v>
      </c>
      <c r="L36" s="23">
        <v>1060.5457916798898</v>
      </c>
      <c r="M36" s="23">
        <v>1316.552161085094</v>
      </c>
      <c r="N36" s="23">
        <v>4716.8726958752704</v>
      </c>
      <c r="O36" s="23">
        <v>5122.432530279415</v>
      </c>
      <c r="P36" s="23">
        <v>3244.2212798409901</v>
      </c>
      <c r="Q36" s="23">
        <v>6493.6048013456548</v>
      </c>
      <c r="R36" s="23">
        <v>3480.0320312998542</v>
      </c>
      <c r="S36" s="23">
        <v>5797.5802279719646</v>
      </c>
      <c r="T36" s="23">
        <v>5881.134278431251</v>
      </c>
      <c r="U36" s="23">
        <v>4717.7313716784092</v>
      </c>
      <c r="V36" s="23">
        <v>4696.9188628477204</v>
      </c>
      <c r="W36" s="23">
        <v>4637.4948677041584</v>
      </c>
    </row>
    <row r="37" spans="1:23">
      <c r="A37" s="27" t="s">
        <v>120</v>
      </c>
      <c r="B37" s="27" t="s">
        <v>28</v>
      </c>
      <c r="C37" s="23">
        <v>236.93935999999999</v>
      </c>
      <c r="D37" s="23">
        <v>226.55606</v>
      </c>
      <c r="E37" s="23">
        <v>425.05955999999998</v>
      </c>
      <c r="F37" s="23">
        <v>397.88021999999995</v>
      </c>
      <c r="G37" s="23">
        <v>374.62756000000002</v>
      </c>
      <c r="H37" s="23">
        <v>355.05165999999997</v>
      </c>
      <c r="I37" s="23">
        <v>332.54816</v>
      </c>
      <c r="J37" s="23">
        <v>316.28679999999997</v>
      </c>
      <c r="K37" s="23">
        <v>297.50887999999998</v>
      </c>
      <c r="L37" s="23">
        <v>281.31265999999999</v>
      </c>
      <c r="M37" s="23">
        <v>350.27105999999998</v>
      </c>
      <c r="N37" s="23">
        <v>971.53840000000002</v>
      </c>
      <c r="O37" s="23">
        <v>997.73360000000002</v>
      </c>
      <c r="P37" s="23">
        <v>776.85493999999994</v>
      </c>
      <c r="Q37" s="23">
        <v>937.51130000000001</v>
      </c>
      <c r="R37" s="23">
        <v>765.23400000000004</v>
      </c>
      <c r="S37" s="23">
        <v>903.40406000000007</v>
      </c>
      <c r="T37" s="23">
        <v>813.85919999999999</v>
      </c>
      <c r="U37" s="23">
        <v>693.98030000000006</v>
      </c>
      <c r="V37" s="23">
        <v>671.85030000000006</v>
      </c>
      <c r="W37" s="23">
        <v>693.68775000000005</v>
      </c>
    </row>
    <row r="38" spans="1:23">
      <c r="A38" s="27" t="s">
        <v>120</v>
      </c>
      <c r="B38" s="27" t="s">
        <v>62</v>
      </c>
      <c r="C38" s="23">
        <v>8.3426005299999897E-5</v>
      </c>
      <c r="D38" s="23">
        <v>7.7305076700000009E-5</v>
      </c>
      <c r="E38" s="23">
        <v>7.7043804199999888E-5</v>
      </c>
      <c r="F38" s="23">
        <v>42.981364509585404</v>
      </c>
      <c r="G38" s="23">
        <v>75.5988851307023</v>
      </c>
      <c r="H38" s="23">
        <v>68.058646015390394</v>
      </c>
      <c r="I38" s="23">
        <v>63.003588447191497</v>
      </c>
      <c r="J38" s="23">
        <v>163.73089326868003</v>
      </c>
      <c r="K38" s="23">
        <v>31.187771258540998</v>
      </c>
      <c r="L38" s="23">
        <v>29.519900462556194</v>
      </c>
      <c r="M38" s="23">
        <v>81.557556684332425</v>
      </c>
      <c r="N38" s="23">
        <v>119.2370581173266</v>
      </c>
      <c r="O38" s="23">
        <v>126.59930986104081</v>
      </c>
      <c r="P38" s="23">
        <v>80.394560867658399</v>
      </c>
      <c r="Q38" s="23">
        <v>328.08956532891699</v>
      </c>
      <c r="R38" s="23">
        <v>265.08037778593501</v>
      </c>
      <c r="S38" s="23">
        <v>727.53227404310314</v>
      </c>
      <c r="T38" s="23">
        <v>336.37947590896346</v>
      </c>
      <c r="U38" s="23">
        <v>1053.5395466311491</v>
      </c>
      <c r="V38" s="23">
        <v>1048.1674385640681</v>
      </c>
      <c r="W38" s="23">
        <v>838.67108601877214</v>
      </c>
    </row>
    <row r="39" spans="1:23">
      <c r="A39" s="27" t="s">
        <v>120</v>
      </c>
      <c r="B39" s="27" t="s">
        <v>61</v>
      </c>
      <c r="C39" s="23">
        <v>4309.6284000000005</v>
      </c>
      <c r="D39" s="23">
        <v>4043.3755999999998</v>
      </c>
      <c r="E39" s="23">
        <v>3814.6060000000002</v>
      </c>
      <c r="F39" s="23">
        <v>3574.3861000000002</v>
      </c>
      <c r="G39" s="23">
        <v>3361.4635999999996</v>
      </c>
      <c r="H39" s="23">
        <v>3165.1885000000002</v>
      </c>
      <c r="I39" s="23">
        <v>2983.7082</v>
      </c>
      <c r="J39" s="23">
        <v>2795.0672999999997</v>
      </c>
      <c r="K39" s="23">
        <v>2634.4012000000002</v>
      </c>
      <c r="L39" s="23">
        <v>2472.8290400000001</v>
      </c>
      <c r="M39" s="23">
        <v>2334.4637599999996</v>
      </c>
      <c r="N39" s="23">
        <v>2186.0913999999998</v>
      </c>
      <c r="O39" s="23">
        <v>2053.9064499999999</v>
      </c>
      <c r="P39" s="23">
        <v>1929.9929</v>
      </c>
      <c r="Q39" s="23">
        <v>1823.0410999999999</v>
      </c>
      <c r="R39" s="23">
        <v>1704.4953500000001</v>
      </c>
      <c r="S39" s="23">
        <v>602.24</v>
      </c>
      <c r="T39" s="23">
        <v>570.03769999999997</v>
      </c>
      <c r="U39" s="23">
        <v>528.44869999999992</v>
      </c>
      <c r="V39" s="23">
        <v>501.50996999999995</v>
      </c>
      <c r="W39" s="23">
        <v>473.45143999999999</v>
      </c>
    </row>
    <row r="40" spans="1:23">
      <c r="A40" s="27" t="s">
        <v>120</v>
      </c>
      <c r="B40" s="27" t="s">
        <v>65</v>
      </c>
      <c r="C40" s="23">
        <v>5011.5469674640963</v>
      </c>
      <c r="D40" s="23">
        <v>4376.4316609296584</v>
      </c>
      <c r="E40" s="23">
        <v>4074.2040917815716</v>
      </c>
      <c r="F40" s="23">
        <v>3408.6966513796137</v>
      </c>
      <c r="G40" s="23">
        <v>6617.7032518232863</v>
      </c>
      <c r="H40" s="23">
        <v>10142.378497994581</v>
      </c>
      <c r="I40" s="23">
        <v>14532.565876184251</v>
      </c>
      <c r="J40" s="23">
        <v>20899.178348563044</v>
      </c>
      <c r="K40" s="23">
        <v>23040.523320210938</v>
      </c>
      <c r="L40" s="23">
        <v>22259.96959772471</v>
      </c>
      <c r="M40" s="23">
        <v>19499.319242757192</v>
      </c>
      <c r="N40" s="23">
        <v>20117.532627878642</v>
      </c>
      <c r="O40" s="23">
        <v>16750.734861405559</v>
      </c>
      <c r="P40" s="23">
        <v>18622.536308692241</v>
      </c>
      <c r="Q40" s="23">
        <v>24104.77190798254</v>
      </c>
      <c r="R40" s="23">
        <v>28581.771618195638</v>
      </c>
      <c r="S40" s="23">
        <v>32676.940363143138</v>
      </c>
      <c r="T40" s="23">
        <v>31046.895922115073</v>
      </c>
      <c r="U40" s="23">
        <v>29867.011861275714</v>
      </c>
      <c r="V40" s="23">
        <v>27557.837254559894</v>
      </c>
      <c r="W40" s="23">
        <v>25990.529970885607</v>
      </c>
    </row>
    <row r="41" spans="1:23">
      <c r="A41" s="27" t="s">
        <v>120</v>
      </c>
      <c r="B41" s="27" t="s">
        <v>64</v>
      </c>
      <c r="C41" s="23">
        <v>52.63541409887425</v>
      </c>
      <c r="D41" s="23">
        <v>52.354467634887918</v>
      </c>
      <c r="E41" s="23">
        <v>50.228289784311087</v>
      </c>
      <c r="F41" s="23">
        <v>45.374611432854465</v>
      </c>
      <c r="G41" s="23">
        <v>41.833519057850516</v>
      </c>
      <c r="H41" s="23">
        <v>41.787659768526581</v>
      </c>
      <c r="I41" s="23">
        <v>39.328418003505</v>
      </c>
      <c r="J41" s="23">
        <v>31.453835474297911</v>
      </c>
      <c r="K41" s="23">
        <v>32.935016992087199</v>
      </c>
      <c r="L41" s="23">
        <v>32.257617433907903</v>
      </c>
      <c r="M41" s="23">
        <v>31.353460806844492</v>
      </c>
      <c r="N41" s="23">
        <v>29.945514301389174</v>
      </c>
      <c r="O41" s="23">
        <v>27.09186114240973</v>
      </c>
      <c r="P41" s="23">
        <v>25.003988646387082</v>
      </c>
      <c r="Q41" s="23">
        <v>25.251193122468226</v>
      </c>
      <c r="R41" s="23">
        <v>23.175285301502424</v>
      </c>
      <c r="S41" s="23">
        <v>18.150105550936154</v>
      </c>
      <c r="T41" s="23">
        <v>19.034798013104254</v>
      </c>
      <c r="U41" s="23">
        <v>18.689471691132468</v>
      </c>
      <c r="V41" s="23">
        <v>18.101191949297938</v>
      </c>
      <c r="W41" s="23">
        <v>17.314678435445423</v>
      </c>
    </row>
    <row r="42" spans="1:23">
      <c r="A42" s="27" t="s">
        <v>120</v>
      </c>
      <c r="B42" s="27" t="s">
        <v>32</v>
      </c>
      <c r="C42" s="23">
        <v>0.23122004490260004</v>
      </c>
      <c r="D42" s="23">
        <v>0.22118832423963103</v>
      </c>
      <c r="E42" s="23">
        <v>0.2134586635177215</v>
      </c>
      <c r="F42" s="23">
        <v>0.22734801270593197</v>
      </c>
      <c r="G42" s="23">
        <v>0.23382275196968499</v>
      </c>
      <c r="H42" s="23">
        <v>0.216248075560172</v>
      </c>
      <c r="I42" s="23">
        <v>0.19188023998513501</v>
      </c>
      <c r="J42" s="23">
        <v>0.17845364033019498</v>
      </c>
      <c r="K42" s="23">
        <v>0.17220879962376701</v>
      </c>
      <c r="L42" s="23">
        <v>0.15793741691331503</v>
      </c>
      <c r="M42" s="23">
        <v>0.15128503244355598</v>
      </c>
      <c r="N42" s="23">
        <v>0.14344246592030399</v>
      </c>
      <c r="O42" s="23">
        <v>0.13175492106223</v>
      </c>
      <c r="P42" s="23">
        <v>0.12557024409448</v>
      </c>
      <c r="Q42" s="23">
        <v>0.31884216999999898</v>
      </c>
      <c r="R42" s="23">
        <v>0.69740473999999997</v>
      </c>
      <c r="S42" s="23">
        <v>0.63740322500000002</v>
      </c>
      <c r="T42" s="23">
        <v>0.60515255000000001</v>
      </c>
      <c r="U42" s="23">
        <v>0.56792461999999988</v>
      </c>
      <c r="V42" s="23">
        <v>0.53648956999999986</v>
      </c>
      <c r="W42" s="23">
        <v>0.50747986</v>
      </c>
    </row>
    <row r="43" spans="1:23">
      <c r="A43" s="27" t="s">
        <v>120</v>
      </c>
      <c r="B43" s="27" t="s">
        <v>69</v>
      </c>
      <c r="C43" s="23">
        <v>221.23342000000002</v>
      </c>
      <c r="D43" s="23">
        <v>183.68644</v>
      </c>
      <c r="E43" s="23">
        <v>64.263090013250391</v>
      </c>
      <c r="F43" s="23">
        <v>1671.9074000147355</v>
      </c>
      <c r="G43" s="23">
        <v>1590.6876000149457</v>
      </c>
      <c r="H43" s="23">
        <v>1603.2749000147312</v>
      </c>
      <c r="I43" s="23">
        <v>1016.2973000144041</v>
      </c>
      <c r="J43" s="23">
        <v>1493.2730000197289</v>
      </c>
      <c r="K43" s="23">
        <v>1891.3581000190827</v>
      </c>
      <c r="L43" s="23">
        <v>2380.0078000182452</v>
      </c>
      <c r="M43" s="23">
        <v>2484.3875000193079</v>
      </c>
      <c r="N43" s="23">
        <v>2631.3232000368403</v>
      </c>
      <c r="O43" s="23">
        <v>2380.6642000558577</v>
      </c>
      <c r="P43" s="23">
        <v>2193.5410000534821</v>
      </c>
      <c r="Q43" s="23">
        <v>1872.6488000757768</v>
      </c>
      <c r="R43" s="23">
        <v>1523.1928009984033</v>
      </c>
      <c r="S43" s="23">
        <v>1337.3704802500001</v>
      </c>
      <c r="T43" s="23">
        <v>1294.2049358500001</v>
      </c>
      <c r="U43" s="23">
        <v>1148.9171910599998</v>
      </c>
      <c r="V43" s="23">
        <v>1062.344202</v>
      </c>
      <c r="W43" s="23">
        <v>1049.1850336500002</v>
      </c>
    </row>
    <row r="44" spans="1:23">
      <c r="A44" s="27" t="s">
        <v>120</v>
      </c>
      <c r="B44" s="27" t="s">
        <v>52</v>
      </c>
      <c r="C44" s="23">
        <v>3.6892912E-2</v>
      </c>
      <c r="D44" s="23">
        <v>4.8596461199999892E-2</v>
      </c>
      <c r="E44" s="23">
        <v>7.1243617999999995E-2</v>
      </c>
      <c r="F44" s="23">
        <v>0.116360059</v>
      </c>
      <c r="G44" s="23">
        <v>0.17264517300000001</v>
      </c>
      <c r="H44" s="23">
        <v>0.225308703</v>
      </c>
      <c r="I44" s="23">
        <v>0.25008050999999998</v>
      </c>
      <c r="J44" s="23">
        <v>0.300937869999999</v>
      </c>
      <c r="K44" s="23">
        <v>0.39712234000000002</v>
      </c>
      <c r="L44" s="23">
        <v>0.41205163499999992</v>
      </c>
      <c r="M44" s="23">
        <v>0.53073427400000006</v>
      </c>
      <c r="N44" s="23">
        <v>0.59007573000000002</v>
      </c>
      <c r="O44" s="23">
        <v>0.63519303000000005</v>
      </c>
      <c r="P44" s="23">
        <v>0.7129623799999999</v>
      </c>
      <c r="Q44" s="23">
        <v>0.68829410000000002</v>
      </c>
      <c r="R44" s="23">
        <v>0.74118503000000002</v>
      </c>
      <c r="S44" s="23">
        <v>0.6834643600000001</v>
      </c>
      <c r="T44" s="23">
        <v>0.69749180999999993</v>
      </c>
      <c r="U44" s="23">
        <v>0.70673081000000004</v>
      </c>
      <c r="V44" s="23">
        <v>0.72567768999999804</v>
      </c>
      <c r="W44" s="23">
        <v>0.72427487499999998</v>
      </c>
    </row>
    <row r="45" spans="1:23">
      <c r="A45" s="29" t="s">
        <v>118</v>
      </c>
      <c r="B45" s="29"/>
      <c r="C45" s="28">
        <v>182860.42747809895</v>
      </c>
      <c r="D45" s="28">
        <v>177860.13907641859</v>
      </c>
      <c r="E45" s="28">
        <v>178694.46125908586</v>
      </c>
      <c r="F45" s="28">
        <v>159213.23131106023</v>
      </c>
      <c r="G45" s="28">
        <v>153038.4534960578</v>
      </c>
      <c r="H45" s="28">
        <v>144186.53496076219</v>
      </c>
      <c r="I45" s="28">
        <v>130640.07126287297</v>
      </c>
      <c r="J45" s="28">
        <v>125974.24462158511</v>
      </c>
      <c r="K45" s="28">
        <v>119505.56423022972</v>
      </c>
      <c r="L45" s="28">
        <v>113458.81247862807</v>
      </c>
      <c r="M45" s="28">
        <v>104154.66887974498</v>
      </c>
      <c r="N45" s="28">
        <v>108604.73826644244</v>
      </c>
      <c r="O45" s="28">
        <v>103793.6282208023</v>
      </c>
      <c r="P45" s="28">
        <v>98069.283063158611</v>
      </c>
      <c r="Q45" s="28">
        <v>94687.806767779577</v>
      </c>
      <c r="R45" s="28">
        <v>85833.503562582919</v>
      </c>
      <c r="S45" s="28">
        <v>77159.98493070915</v>
      </c>
      <c r="T45" s="28">
        <v>74268.2621744684</v>
      </c>
      <c r="U45" s="28">
        <v>69932.808151276418</v>
      </c>
      <c r="V45" s="28">
        <v>65302.568217920976</v>
      </c>
      <c r="W45" s="28">
        <v>59921.639693043981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110212.1115</v>
      </c>
      <c r="D49" s="23">
        <v>101593.8</v>
      </c>
      <c r="E49" s="23">
        <v>99282.224000000002</v>
      </c>
      <c r="F49" s="23">
        <v>90454.067999999999</v>
      </c>
      <c r="G49" s="23">
        <v>84887.763299999991</v>
      </c>
      <c r="H49" s="23">
        <v>78639.836500000005</v>
      </c>
      <c r="I49" s="23">
        <v>77036.917000000001</v>
      </c>
      <c r="J49" s="23">
        <v>71689.529200000004</v>
      </c>
      <c r="K49" s="23">
        <v>64470.030500000001</v>
      </c>
      <c r="L49" s="23">
        <v>58936.268499999998</v>
      </c>
      <c r="M49" s="23">
        <v>52032.896000000001</v>
      </c>
      <c r="N49" s="23">
        <v>44781.807500000003</v>
      </c>
      <c r="O49" s="23">
        <v>41284.508999999998</v>
      </c>
      <c r="P49" s="23">
        <v>39221.315000000002</v>
      </c>
      <c r="Q49" s="23">
        <v>36209.358999999997</v>
      </c>
      <c r="R49" s="23">
        <v>34746.777000000002</v>
      </c>
      <c r="S49" s="23">
        <v>30069.6453</v>
      </c>
      <c r="T49" s="23">
        <v>29652.5255</v>
      </c>
      <c r="U49" s="23">
        <v>26742.1865</v>
      </c>
      <c r="V49" s="23">
        <v>25680.995699999999</v>
      </c>
      <c r="W49" s="23">
        <v>25121.794999999998</v>
      </c>
    </row>
    <row r="50" spans="1:23">
      <c r="A50" s="27" t="s">
        <v>121</v>
      </c>
      <c r="B50" s="27" t="s">
        <v>18</v>
      </c>
      <c r="C50" s="23">
        <v>3.785739E-5</v>
      </c>
      <c r="D50" s="23">
        <v>3.5373219999999997E-5</v>
      </c>
      <c r="E50" s="23">
        <v>3.5899647E-5</v>
      </c>
      <c r="F50" s="23">
        <v>4.0605582E-5</v>
      </c>
      <c r="G50" s="23">
        <v>3.8264460000000003E-5</v>
      </c>
      <c r="H50" s="23">
        <v>3.8435800000000002E-5</v>
      </c>
      <c r="I50" s="23">
        <v>3.6877192999999899E-5</v>
      </c>
      <c r="J50" s="23">
        <v>4.1903167999999995E-5</v>
      </c>
      <c r="K50" s="23">
        <v>4.3010619999999999E-5</v>
      </c>
      <c r="L50" s="23">
        <v>5.4822672000000003E-5</v>
      </c>
      <c r="M50" s="23">
        <v>5.7656657000000002E-5</v>
      </c>
      <c r="N50" s="23">
        <v>8.7954565999999993E-5</v>
      </c>
      <c r="O50" s="23">
        <v>8.8481426000000001E-5</v>
      </c>
      <c r="P50" s="23">
        <v>8.4749569999999997E-5</v>
      </c>
      <c r="Q50" s="23">
        <v>8.6810020000000005E-5</v>
      </c>
      <c r="R50" s="23">
        <v>7.9557460000000002E-5</v>
      </c>
      <c r="S50" s="23">
        <v>1.025297E-4</v>
      </c>
      <c r="T50" s="23">
        <v>9.8185429999999999E-5</v>
      </c>
      <c r="U50" s="23">
        <v>1.1703882E-4</v>
      </c>
      <c r="V50" s="23">
        <v>1.1060021000000001E-4</v>
      </c>
      <c r="W50" s="23">
        <v>1.0502517E-4</v>
      </c>
    </row>
    <row r="51" spans="1:23">
      <c r="A51" s="27" t="s">
        <v>121</v>
      </c>
      <c r="B51" s="27" t="s">
        <v>28</v>
      </c>
      <c r="C51" s="23">
        <v>15.875145</v>
      </c>
      <c r="D51" s="23">
        <v>16.813601999999999</v>
      </c>
      <c r="E51" s="23">
        <v>22.022780999999998</v>
      </c>
      <c r="F51" s="23">
        <v>5.3532759999999994E-6</v>
      </c>
      <c r="G51" s="23">
        <v>5.0848269999999997E-6</v>
      </c>
      <c r="H51" s="23">
        <v>4.8659127000000002E-6</v>
      </c>
      <c r="I51" s="23">
        <v>4.7878636999999995E-6</v>
      </c>
      <c r="J51" s="23">
        <v>5.58604349999999E-6</v>
      </c>
      <c r="K51" s="23">
        <v>4.9725071999999899E-6</v>
      </c>
      <c r="L51" s="23">
        <v>6.433382E-6</v>
      </c>
      <c r="M51" s="23">
        <v>4.9425900000000001E-6</v>
      </c>
      <c r="N51" s="23">
        <v>9.3176789999999998E-6</v>
      </c>
      <c r="O51" s="23">
        <v>8.84954E-6</v>
      </c>
      <c r="P51" s="23">
        <v>7.8381019999999992E-6</v>
      </c>
      <c r="Q51" s="23">
        <v>1.1182086000000001E-5</v>
      </c>
      <c r="R51" s="23">
        <v>9.9400900000000009E-6</v>
      </c>
      <c r="S51" s="23">
        <v>1.4645476E-5</v>
      </c>
      <c r="T51" s="23">
        <v>9.9127869999999988E-6</v>
      </c>
      <c r="U51" s="23">
        <v>0</v>
      </c>
      <c r="V51" s="23">
        <v>0</v>
      </c>
      <c r="W51" s="23">
        <v>0</v>
      </c>
    </row>
    <row r="52" spans="1:23">
      <c r="A52" s="27" t="s">
        <v>121</v>
      </c>
      <c r="B52" s="27" t="s">
        <v>62</v>
      </c>
      <c r="C52" s="23">
        <v>85.357800300485991</v>
      </c>
      <c r="D52" s="23">
        <v>72.932513699903893</v>
      </c>
      <c r="E52" s="23">
        <v>164.84416233774098</v>
      </c>
      <c r="F52" s="23">
        <v>84.478913102888995</v>
      </c>
      <c r="G52" s="23">
        <v>87.759736593790905</v>
      </c>
      <c r="H52" s="23">
        <v>146.30634504343601</v>
      </c>
      <c r="I52" s="23">
        <v>95.78896434928798</v>
      </c>
      <c r="J52" s="23">
        <v>211.00151177286799</v>
      </c>
      <c r="K52" s="23">
        <v>108.02097399135901</v>
      </c>
      <c r="L52" s="23">
        <v>330.12392446713199</v>
      </c>
      <c r="M52" s="23">
        <v>149.132308297951</v>
      </c>
      <c r="N52" s="23">
        <v>350.737303602201</v>
      </c>
      <c r="O52" s="23">
        <v>283.41044744494894</v>
      </c>
      <c r="P52" s="23">
        <v>203.37156126994253</v>
      </c>
      <c r="Q52" s="23">
        <v>525.3602568160851</v>
      </c>
      <c r="R52" s="23">
        <v>379.31648237867392</v>
      </c>
      <c r="S52" s="23">
        <v>784.81283832270208</v>
      </c>
      <c r="T52" s="23">
        <v>330.75006540391593</v>
      </c>
      <c r="U52" s="23">
        <v>699.56361597713499</v>
      </c>
      <c r="V52" s="23">
        <v>944.72818499373614</v>
      </c>
      <c r="W52" s="23">
        <v>760.58711414399102</v>
      </c>
    </row>
    <row r="53" spans="1:23">
      <c r="A53" s="27" t="s">
        <v>121</v>
      </c>
      <c r="B53" s="27" t="s">
        <v>61</v>
      </c>
      <c r="C53" s="23">
        <v>17198.636759999998</v>
      </c>
      <c r="D53" s="23">
        <v>16127.839019999999</v>
      </c>
      <c r="E53" s="23">
        <v>13888.316650000001</v>
      </c>
      <c r="F53" s="23">
        <v>16113.325659999999</v>
      </c>
      <c r="G53" s="23">
        <v>15486.905239999998</v>
      </c>
      <c r="H53" s="23">
        <v>13830.003980000001</v>
      </c>
      <c r="I53" s="23">
        <v>13420.25711</v>
      </c>
      <c r="J53" s="23">
        <v>15951.384580000002</v>
      </c>
      <c r="K53" s="23">
        <v>12541.964099999999</v>
      </c>
      <c r="L53" s="23">
        <v>10037.390369999999</v>
      </c>
      <c r="M53" s="23">
        <v>9518.9526800000003</v>
      </c>
      <c r="N53" s="23">
        <v>8063.3023699999994</v>
      </c>
      <c r="O53" s="23">
        <v>9395.5785099999994</v>
      </c>
      <c r="P53" s="23">
        <v>9048.3280599999998</v>
      </c>
      <c r="Q53" s="23">
        <v>8126.0062600000001</v>
      </c>
      <c r="R53" s="23">
        <v>7639.4624999999996</v>
      </c>
      <c r="S53" s="23">
        <v>9107.0652000000009</v>
      </c>
      <c r="T53" s="23">
        <v>7084.6603800000003</v>
      </c>
      <c r="U53" s="23">
        <v>5758.8587500000003</v>
      </c>
      <c r="V53" s="23">
        <v>5409.267605</v>
      </c>
      <c r="W53" s="23">
        <v>4646.134924</v>
      </c>
    </row>
    <row r="54" spans="1:23">
      <c r="A54" s="27" t="s">
        <v>121</v>
      </c>
      <c r="B54" s="27" t="s">
        <v>65</v>
      </c>
      <c r="C54" s="23">
        <v>26052.634524232093</v>
      </c>
      <c r="D54" s="23">
        <v>27768.905727939375</v>
      </c>
      <c r="E54" s="23">
        <v>22665.132805802416</v>
      </c>
      <c r="F54" s="23">
        <v>21516.997732652992</v>
      </c>
      <c r="G54" s="23">
        <v>20572.598482965564</v>
      </c>
      <c r="H54" s="23">
        <v>20144.823509807105</v>
      </c>
      <c r="I54" s="23">
        <v>20510.177603461314</v>
      </c>
      <c r="J54" s="23">
        <v>18067.593556933214</v>
      </c>
      <c r="K54" s="23">
        <v>18987.582443310454</v>
      </c>
      <c r="L54" s="23">
        <v>17127.519220741724</v>
      </c>
      <c r="M54" s="23">
        <v>18402.418130083828</v>
      </c>
      <c r="N54" s="23">
        <v>15679.645601126962</v>
      </c>
      <c r="O54" s="23">
        <v>14899.589304523131</v>
      </c>
      <c r="P54" s="23">
        <v>14391.257515497273</v>
      </c>
      <c r="Q54" s="23">
        <v>15268.342883426374</v>
      </c>
      <c r="R54" s="23">
        <v>15082.022966952467</v>
      </c>
      <c r="S54" s="23">
        <v>16704.59576943193</v>
      </c>
      <c r="T54" s="23">
        <v>15905.351145324941</v>
      </c>
      <c r="U54" s="23">
        <v>14653.906272277231</v>
      </c>
      <c r="V54" s="23">
        <v>13845.192445473891</v>
      </c>
      <c r="W54" s="23">
        <v>11470.062433421279</v>
      </c>
    </row>
    <row r="55" spans="1:23">
      <c r="A55" s="27" t="s">
        <v>121</v>
      </c>
      <c r="B55" s="27" t="s">
        <v>64</v>
      </c>
      <c r="C55" s="23">
        <v>23.006512352343147</v>
      </c>
      <c r="D55" s="23">
        <v>21.610761142764993</v>
      </c>
      <c r="E55" s="23">
        <v>21.235825002764241</v>
      </c>
      <c r="F55" s="23">
        <v>19.180873813282076</v>
      </c>
      <c r="G55" s="23">
        <v>17.121520705491399</v>
      </c>
      <c r="H55" s="23">
        <v>17.104951326852873</v>
      </c>
      <c r="I55" s="23">
        <v>17.087871903377842</v>
      </c>
      <c r="J55" s="23">
        <v>15.22141072254818</v>
      </c>
      <c r="K55" s="23">
        <v>14.931752412732417</v>
      </c>
      <c r="L55" s="23">
        <v>14.368482375063346</v>
      </c>
      <c r="M55" s="23">
        <v>13.516089560855644</v>
      </c>
      <c r="N55" s="23">
        <v>13.248110430408873</v>
      </c>
      <c r="O55" s="23">
        <v>11.963763916295301</v>
      </c>
      <c r="P55" s="23">
        <v>10.703200540093782</v>
      </c>
      <c r="Q55" s="23">
        <v>10.703880158926873</v>
      </c>
      <c r="R55" s="23">
        <v>10.278322526945209</v>
      </c>
      <c r="S55" s="23">
        <v>9.2086712962744457</v>
      </c>
      <c r="T55" s="23">
        <v>9.4424410050201768</v>
      </c>
      <c r="U55" s="23">
        <v>9.1179803332883829</v>
      </c>
      <c r="V55" s="23">
        <v>9.3029531185129297</v>
      </c>
      <c r="W55" s="23">
        <v>9.4695205937065925</v>
      </c>
    </row>
    <row r="56" spans="1:23">
      <c r="A56" s="27" t="s">
        <v>121</v>
      </c>
      <c r="B56" s="27" t="s">
        <v>32</v>
      </c>
      <c r="C56" s="23">
        <v>0.343032096202466</v>
      </c>
      <c r="D56" s="23">
        <v>0.33417732567055608</v>
      </c>
      <c r="E56" s="23">
        <v>0.30604721464865697</v>
      </c>
      <c r="F56" s="23">
        <v>0.32462495358141896</v>
      </c>
      <c r="G56" s="23">
        <v>0.3616195590916379</v>
      </c>
      <c r="H56" s="23">
        <v>0.31773468566076196</v>
      </c>
      <c r="I56" s="23">
        <v>0.27893202584558602</v>
      </c>
      <c r="J56" s="23">
        <v>0.23988194601244597</v>
      </c>
      <c r="K56" s="23">
        <v>0.254204247666792</v>
      </c>
      <c r="L56" s="23">
        <v>0.23051848947010001</v>
      </c>
      <c r="M56" s="23">
        <v>0.19937839237316002</v>
      </c>
      <c r="N56" s="23">
        <v>0.17253908604323498</v>
      </c>
      <c r="O56" s="23">
        <v>3.1834431545469895E-2</v>
      </c>
      <c r="P56" s="23">
        <v>2.9640300816519999E-2</v>
      </c>
      <c r="Q56" s="23">
        <v>2.8232289089699901E-2</v>
      </c>
      <c r="R56" s="23">
        <v>2.5907342444550001E-2</v>
      </c>
      <c r="S56" s="23">
        <v>2.2747439632210004E-2</v>
      </c>
      <c r="T56" s="23">
        <v>2.1737016443010002E-2</v>
      </c>
      <c r="U56" s="23">
        <v>0.23488725199999991</v>
      </c>
      <c r="V56" s="23">
        <v>0.22240501899999998</v>
      </c>
      <c r="W56" s="23">
        <v>0.29266555</v>
      </c>
    </row>
    <row r="57" spans="1:23">
      <c r="A57" s="27" t="s">
        <v>121</v>
      </c>
      <c r="B57" s="27" t="s">
        <v>69</v>
      </c>
      <c r="C57" s="23">
        <v>0</v>
      </c>
      <c r="D57" s="23">
        <v>0</v>
      </c>
      <c r="E57" s="23">
        <v>1.6078267000000003E-8</v>
      </c>
      <c r="F57" s="23">
        <v>1.91779839999999E-8</v>
      </c>
      <c r="G57" s="23">
        <v>1.9171151999999999E-8</v>
      </c>
      <c r="H57" s="23">
        <v>2.2983729999999999E-8</v>
      </c>
      <c r="I57" s="23">
        <v>2.0504817999999999E-8</v>
      </c>
      <c r="J57" s="23">
        <v>2.7897738999999999E-8</v>
      </c>
      <c r="K57" s="23">
        <v>3.3475449999999998E-8</v>
      </c>
      <c r="L57" s="23">
        <v>1.0518043999999999E-2</v>
      </c>
      <c r="M57" s="23">
        <v>0.30354736000000004</v>
      </c>
      <c r="N57" s="23">
        <v>0.89384920000000001</v>
      </c>
      <c r="O57" s="23">
        <v>0.87700489999999998</v>
      </c>
      <c r="P57" s="23">
        <v>0.85474450000000002</v>
      </c>
      <c r="Q57" s="23">
        <v>0.94479150000000001</v>
      </c>
      <c r="R57" s="23">
        <v>1.0394848999999999</v>
      </c>
      <c r="S57" s="23">
        <v>1.0851244999999998</v>
      </c>
      <c r="T57" s="23">
        <v>1.0430026999999999</v>
      </c>
      <c r="U57" s="23">
        <v>1.1564639999999999</v>
      </c>
      <c r="V57" s="23">
        <v>1.031628</v>
      </c>
      <c r="W57" s="23">
        <v>1.3446609</v>
      </c>
    </row>
    <row r="58" spans="1:23">
      <c r="A58" s="27" t="s">
        <v>121</v>
      </c>
      <c r="B58" s="27" t="s">
        <v>52</v>
      </c>
      <c r="C58" s="23">
        <v>5.3757628600000003E-2</v>
      </c>
      <c r="D58" s="23">
        <v>8.2279018999999898E-2</v>
      </c>
      <c r="E58" s="23">
        <v>0.10761691229999899</v>
      </c>
      <c r="F58" s="23">
        <v>0.16694508299999999</v>
      </c>
      <c r="G58" s="23">
        <v>0.26154895</v>
      </c>
      <c r="H58" s="23">
        <v>0.32351158899999988</v>
      </c>
      <c r="I58" s="23">
        <v>0.371780006</v>
      </c>
      <c r="J58" s="23">
        <v>0.44662015199999994</v>
      </c>
      <c r="K58" s="23">
        <v>0.61212411999999983</v>
      </c>
      <c r="L58" s="23">
        <v>0.70277451000000002</v>
      </c>
      <c r="M58" s="23">
        <v>0.82020344999999995</v>
      </c>
      <c r="N58" s="23">
        <v>0.81542957999999999</v>
      </c>
      <c r="O58" s="23">
        <v>0.86303114599999997</v>
      </c>
      <c r="P58" s="23">
        <v>0.92747033499999998</v>
      </c>
      <c r="Q58" s="23">
        <v>0.94690310999999994</v>
      </c>
      <c r="R58" s="23">
        <v>0.96750438999999999</v>
      </c>
      <c r="S58" s="23">
        <v>0.90866652000000003</v>
      </c>
      <c r="T58" s="23">
        <v>0.92724757000000002</v>
      </c>
      <c r="U58" s="23">
        <v>0.908089059999999</v>
      </c>
      <c r="V58" s="23">
        <v>0.92342558999999891</v>
      </c>
      <c r="W58" s="23">
        <v>0.94514156999999999</v>
      </c>
    </row>
    <row r="59" spans="1:23">
      <c r="A59" s="29" t="s">
        <v>118</v>
      </c>
      <c r="B59" s="29"/>
      <c r="C59" s="28">
        <v>153587.6222797423</v>
      </c>
      <c r="D59" s="28">
        <v>145601.90166015527</v>
      </c>
      <c r="E59" s="28">
        <v>136043.77626004259</v>
      </c>
      <c r="F59" s="28">
        <v>128188.05122552802</v>
      </c>
      <c r="G59" s="28">
        <v>121052.14832361414</v>
      </c>
      <c r="H59" s="28">
        <v>112778.07532947911</v>
      </c>
      <c r="I59" s="28">
        <v>111080.22859137903</v>
      </c>
      <c r="J59" s="28">
        <v>105934.73030691785</v>
      </c>
      <c r="K59" s="28">
        <v>96122.529817697679</v>
      </c>
      <c r="L59" s="28">
        <v>86445.670558839978</v>
      </c>
      <c r="M59" s="28">
        <v>80116.915270541882</v>
      </c>
      <c r="N59" s="28">
        <v>68888.740982431817</v>
      </c>
      <c r="O59" s="28">
        <v>65875.051123215351</v>
      </c>
      <c r="P59" s="28">
        <v>62874.975429894985</v>
      </c>
      <c r="Q59" s="28">
        <v>60139.772378393493</v>
      </c>
      <c r="R59" s="28">
        <v>57857.857361355644</v>
      </c>
      <c r="S59" s="28">
        <v>56675.327896226088</v>
      </c>
      <c r="T59" s="28">
        <v>52982.729639832098</v>
      </c>
      <c r="U59" s="28">
        <v>47863.633235626468</v>
      </c>
      <c r="V59" s="28">
        <v>45889.486999186345</v>
      </c>
      <c r="W59" s="28">
        <v>42008.049097184143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7162.2727371954179</v>
      </c>
      <c r="D64" s="23">
        <v>6742.3462348469702</v>
      </c>
      <c r="E64" s="23">
        <v>3897.4801615984602</v>
      </c>
      <c r="F64" s="23">
        <v>2484.7252391792172</v>
      </c>
      <c r="G64" s="23">
        <v>2324.9418382614999</v>
      </c>
      <c r="H64" s="23">
        <v>2203.34983777856</v>
      </c>
      <c r="I64" s="23">
        <v>2073.141635770457</v>
      </c>
      <c r="J64" s="23">
        <v>1968.3969386509798</v>
      </c>
      <c r="K64" s="23">
        <v>1857.512537195317</v>
      </c>
      <c r="L64" s="23">
        <v>1754.223037950326</v>
      </c>
      <c r="M64" s="23">
        <v>1655.1642406855829</v>
      </c>
      <c r="N64" s="23">
        <v>3871.0135622623261</v>
      </c>
      <c r="O64" s="23">
        <v>3557.52205948551</v>
      </c>
      <c r="P64" s="23">
        <v>2915.5750559118951</v>
      </c>
      <c r="Q64" s="23">
        <v>3451.5432653850603</v>
      </c>
      <c r="R64" s="23">
        <v>2092.6658625549258</v>
      </c>
      <c r="S64" s="23">
        <v>7.4237029999999989E-5</v>
      </c>
      <c r="T64" s="23">
        <v>7.0759000000000005E-5</v>
      </c>
      <c r="U64" s="23">
        <v>8.0539310000000004E-5</v>
      </c>
      <c r="V64" s="23">
        <v>7.5870610000000006E-5</v>
      </c>
      <c r="W64" s="23">
        <v>8.7457909999999996E-5</v>
      </c>
    </row>
    <row r="65" spans="1:23">
      <c r="A65" s="27" t="s">
        <v>122</v>
      </c>
      <c r="B65" s="27" t="s">
        <v>28</v>
      </c>
      <c r="C65" s="23">
        <v>1922.63806</v>
      </c>
      <c r="D65" s="23">
        <v>1440.1239</v>
      </c>
      <c r="E65" s="23">
        <v>1303.4721000000002</v>
      </c>
      <c r="F65" s="23">
        <v>5.2571640000000001E-6</v>
      </c>
      <c r="G65" s="23">
        <v>5.2849496999999901E-6</v>
      </c>
      <c r="H65" s="23">
        <v>5.0228009999999897E-6</v>
      </c>
      <c r="I65" s="23">
        <v>4.6836855000000001E-6</v>
      </c>
      <c r="J65" s="23">
        <v>5.4064537E-6</v>
      </c>
      <c r="K65" s="23">
        <v>4.7407853E-6</v>
      </c>
      <c r="L65" s="23">
        <v>5.25727959999999E-6</v>
      </c>
      <c r="M65" s="23">
        <v>4.3969140000000002E-6</v>
      </c>
      <c r="N65" s="23">
        <v>7.6611143999999898E-6</v>
      </c>
      <c r="O65" s="23">
        <v>6.7735020000000001E-6</v>
      </c>
      <c r="P65" s="23">
        <v>6.9603530000000001E-6</v>
      </c>
      <c r="Q65" s="23">
        <v>0</v>
      </c>
      <c r="R65" s="23">
        <v>0</v>
      </c>
      <c r="S65" s="23">
        <v>0</v>
      </c>
      <c r="T65" s="23">
        <v>0</v>
      </c>
      <c r="U65" s="23">
        <v>0</v>
      </c>
      <c r="V65" s="23">
        <v>0</v>
      </c>
      <c r="W65" s="23">
        <v>0</v>
      </c>
    </row>
    <row r="66" spans="1:23">
      <c r="A66" s="27" t="s">
        <v>122</v>
      </c>
      <c r="B66" s="27" t="s">
        <v>62</v>
      </c>
      <c r="C66" s="23">
        <v>338.57926563923223</v>
      </c>
      <c r="D66" s="23">
        <v>359.26084580086876</v>
      </c>
      <c r="E66" s="23">
        <v>763.44769327355345</v>
      </c>
      <c r="F66" s="23">
        <v>191.0720371256503</v>
      </c>
      <c r="G66" s="23">
        <v>177.43193043658997</v>
      </c>
      <c r="H66" s="23">
        <v>226.031580594329</v>
      </c>
      <c r="I66" s="23">
        <v>213.0520005498426</v>
      </c>
      <c r="J66" s="23">
        <v>341.43960032331296</v>
      </c>
      <c r="K66" s="23">
        <v>191.36344734324817</v>
      </c>
      <c r="L66" s="23">
        <v>252.98482942273841</v>
      </c>
      <c r="M66" s="23">
        <v>115.15163149325299</v>
      </c>
      <c r="N66" s="23">
        <v>761.23491401341187</v>
      </c>
      <c r="O66" s="23">
        <v>481.75860066090092</v>
      </c>
      <c r="P66" s="23">
        <v>567.33780393531208</v>
      </c>
      <c r="Q66" s="23">
        <v>918.06503900094401</v>
      </c>
      <c r="R66" s="23">
        <v>634.17982152179491</v>
      </c>
      <c r="S66" s="23">
        <v>1556.3373764431067</v>
      </c>
      <c r="T66" s="23">
        <v>1658.1098472868293</v>
      </c>
      <c r="U66" s="23">
        <v>1920.577853875513</v>
      </c>
      <c r="V66" s="23">
        <v>2133.6523532257129</v>
      </c>
      <c r="W66" s="23">
        <v>1776.018501046351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14684.715181618756</v>
      </c>
      <c r="D68" s="23">
        <v>14648.805009908325</v>
      </c>
      <c r="E68" s="23">
        <v>12415.443992309965</v>
      </c>
      <c r="F68" s="23">
        <v>12737.276740294436</v>
      </c>
      <c r="G68" s="23">
        <v>11671.620592291292</v>
      </c>
      <c r="H68" s="23">
        <v>12248.242765767949</v>
      </c>
      <c r="I68" s="23">
        <v>11429.810130362994</v>
      </c>
      <c r="J68" s="23">
        <v>10012.353781660191</v>
      </c>
      <c r="K68" s="23">
        <v>9172.6080261975621</v>
      </c>
      <c r="L68" s="23">
        <v>8548.345633598381</v>
      </c>
      <c r="M68" s="23">
        <v>8605.2076164989467</v>
      </c>
      <c r="N68" s="23">
        <v>10611.248285871021</v>
      </c>
      <c r="O68" s="23">
        <v>9471.6203945713205</v>
      </c>
      <c r="P68" s="23">
        <v>8549.186010686084</v>
      </c>
      <c r="Q68" s="23">
        <v>8649.0957059202628</v>
      </c>
      <c r="R68" s="23">
        <v>8177.4513607537392</v>
      </c>
      <c r="S68" s="23">
        <v>9289.949922449081</v>
      </c>
      <c r="T68" s="23">
        <v>9122.7059047244929</v>
      </c>
      <c r="U68" s="23">
        <v>9054.8668514437413</v>
      </c>
      <c r="V68" s="23">
        <v>8950.1424261090233</v>
      </c>
      <c r="W68" s="23">
        <v>7650.4601526855049</v>
      </c>
    </row>
    <row r="69" spans="1:23">
      <c r="A69" s="27" t="s">
        <v>122</v>
      </c>
      <c r="B69" s="27" t="s">
        <v>64</v>
      </c>
      <c r="C69" s="23">
        <v>7.6700380077064905</v>
      </c>
      <c r="D69" s="23">
        <v>7.2709842123176571</v>
      </c>
      <c r="E69" s="23">
        <v>6.9772571120414248</v>
      </c>
      <c r="F69" s="23">
        <v>6.2800948111136758</v>
      </c>
      <c r="G69" s="23">
        <v>5.7809309178301431</v>
      </c>
      <c r="H69" s="23">
        <v>5.5920112240137989</v>
      </c>
      <c r="I69" s="23">
        <v>5.4462624248188893</v>
      </c>
      <c r="J69" s="23">
        <v>4.8670693238313323</v>
      </c>
      <c r="K69" s="23">
        <v>4.7841579266494456</v>
      </c>
      <c r="L69" s="23">
        <v>4.5787137358963523</v>
      </c>
      <c r="M69" s="23">
        <v>4.3463859658051174</v>
      </c>
      <c r="N69" s="23">
        <v>4.3993871984972541</v>
      </c>
      <c r="O69" s="23">
        <v>3.9642781749268123</v>
      </c>
      <c r="P69" s="23">
        <v>3.6480082938716638</v>
      </c>
      <c r="Q69" s="23">
        <v>3.5372900172660549</v>
      </c>
      <c r="R69" s="23">
        <v>4.0438543132196427</v>
      </c>
      <c r="S69" s="23">
        <v>3.6409528587618341</v>
      </c>
      <c r="T69" s="23">
        <v>3.58651824561941</v>
      </c>
      <c r="U69" s="23">
        <v>3.4319847912857195</v>
      </c>
      <c r="V69" s="23">
        <v>3.3183741552393053</v>
      </c>
      <c r="W69" s="23">
        <v>3.183005602851428</v>
      </c>
    </row>
    <row r="70" spans="1:23">
      <c r="A70" s="27" t="s">
        <v>122</v>
      </c>
      <c r="B70" s="27" t="s">
        <v>32</v>
      </c>
      <c r="C70" s="23">
        <v>0.93082753956424091</v>
      </c>
      <c r="D70" s="23">
        <v>0.90308076403147597</v>
      </c>
      <c r="E70" s="23">
        <v>0.87987777257263</v>
      </c>
      <c r="F70" s="23">
        <v>0.830789778714911</v>
      </c>
      <c r="G70" s="23">
        <v>0.87925228103799746</v>
      </c>
      <c r="H70" s="23">
        <v>0.79677022599400005</v>
      </c>
      <c r="I70" s="23">
        <v>0.66961525388701781</v>
      </c>
      <c r="J70" s="23">
        <v>0.58677044540096701</v>
      </c>
      <c r="K70" s="23">
        <v>0.58384102904492707</v>
      </c>
      <c r="L70" s="23">
        <v>0.62062594999999998</v>
      </c>
      <c r="M70" s="23">
        <v>0.73810091999999994</v>
      </c>
      <c r="N70" s="23">
        <v>0.68121240000000005</v>
      </c>
      <c r="O70" s="23">
        <v>0.63143799</v>
      </c>
      <c r="P70" s="23">
        <v>0.51814586000000007</v>
      </c>
      <c r="Q70" s="23">
        <v>0.49188689999999996</v>
      </c>
      <c r="R70" s="23">
        <v>0.73655834000000009</v>
      </c>
      <c r="S70" s="23">
        <v>0.68814313999999999</v>
      </c>
      <c r="T70" s="23">
        <v>0.65150196999999999</v>
      </c>
      <c r="U70" s="23">
        <v>0.71583372999999906</v>
      </c>
      <c r="V70" s="23">
        <v>0.66070225999999999</v>
      </c>
      <c r="W70" s="23">
        <v>0.82521657999999998</v>
      </c>
    </row>
    <row r="71" spans="1:23">
      <c r="A71" s="27" t="s">
        <v>122</v>
      </c>
      <c r="B71" s="27" t="s">
        <v>69</v>
      </c>
      <c r="C71" s="23">
        <v>0</v>
      </c>
      <c r="D71" s="23">
        <v>0</v>
      </c>
      <c r="E71" s="23">
        <v>1.20050119999999E-8</v>
      </c>
      <c r="F71" s="23">
        <v>1.1094023000000001E-8</v>
      </c>
      <c r="G71" s="23">
        <v>1.0767500999999999E-8</v>
      </c>
      <c r="H71" s="23">
        <v>1.1871188999999901E-8</v>
      </c>
      <c r="I71" s="23">
        <v>1.1185388E-8</v>
      </c>
      <c r="J71" s="23">
        <v>1.2348377E-8</v>
      </c>
      <c r="K71" s="23">
        <v>1.1771031499999899E-8</v>
      </c>
      <c r="L71" s="23">
        <v>1.2075803E-8</v>
      </c>
      <c r="M71" s="23">
        <v>1.3466213E-8</v>
      </c>
      <c r="N71" s="23">
        <v>1.8343595000000002E-8</v>
      </c>
      <c r="O71" s="23">
        <v>1.6987391000000001E-8</v>
      </c>
      <c r="P71" s="23">
        <v>1.6298194E-8</v>
      </c>
      <c r="Q71" s="23">
        <v>1.8882882E-8</v>
      </c>
      <c r="R71" s="23">
        <v>2.0280282000000001E-8</v>
      </c>
      <c r="S71" s="23">
        <v>2.1399544E-8</v>
      </c>
      <c r="T71" s="23">
        <v>2.0294789E-8</v>
      </c>
      <c r="U71" s="23">
        <v>2.1521450999999999E-8</v>
      </c>
      <c r="V71" s="23">
        <v>2.0616851999999898E-8</v>
      </c>
      <c r="W71" s="23">
        <v>2.3805419999999999E-8</v>
      </c>
    </row>
    <row r="72" spans="1:23">
      <c r="A72" s="27" t="s">
        <v>122</v>
      </c>
      <c r="B72" s="27" t="s">
        <v>52</v>
      </c>
      <c r="C72" s="23">
        <v>5.5489095499999995E-2</v>
      </c>
      <c r="D72" s="23">
        <v>9.5069743799999995E-2</v>
      </c>
      <c r="E72" s="23">
        <v>0.11853160679999999</v>
      </c>
      <c r="F72" s="23">
        <v>0.135913649</v>
      </c>
      <c r="G72" s="23">
        <v>0.17527226299999998</v>
      </c>
      <c r="H72" s="23">
        <v>0.196149306</v>
      </c>
      <c r="I72" s="23">
        <v>0.195406003999999</v>
      </c>
      <c r="J72" s="23">
        <v>0.22178826899999998</v>
      </c>
      <c r="K72" s="23">
        <v>0.26129072200000003</v>
      </c>
      <c r="L72" s="23">
        <v>0.29709070399999898</v>
      </c>
      <c r="M72" s="23">
        <v>0.33057695999999998</v>
      </c>
      <c r="N72" s="23">
        <v>0.314669965</v>
      </c>
      <c r="O72" s="23">
        <v>0.324939491999999</v>
      </c>
      <c r="P72" s="23">
        <v>0.33616647499999996</v>
      </c>
      <c r="Q72" s="23">
        <v>0.33254138</v>
      </c>
      <c r="R72" s="23">
        <v>0.33119982999999897</v>
      </c>
      <c r="S72" s="23">
        <v>0.32264862299999997</v>
      </c>
      <c r="T72" s="23">
        <v>0.31574603400000001</v>
      </c>
      <c r="U72" s="23">
        <v>0.30884432000000001</v>
      </c>
      <c r="V72" s="23">
        <v>0.30525639399999999</v>
      </c>
      <c r="W72" s="23">
        <v>0.30126525999999898</v>
      </c>
    </row>
    <row r="73" spans="1:23">
      <c r="A73" s="29" t="s">
        <v>118</v>
      </c>
      <c r="B73" s="29"/>
      <c r="C73" s="28">
        <v>24115.875282461111</v>
      </c>
      <c r="D73" s="28">
        <v>23197.806974768482</v>
      </c>
      <c r="E73" s="28">
        <v>18386.821204294021</v>
      </c>
      <c r="F73" s="28">
        <v>15419.354116667582</v>
      </c>
      <c r="G73" s="28">
        <v>14179.775297192162</v>
      </c>
      <c r="H73" s="28">
        <v>14683.216200387653</v>
      </c>
      <c r="I73" s="28">
        <v>13721.450033791798</v>
      </c>
      <c r="J73" s="28">
        <v>12327.057395364769</v>
      </c>
      <c r="K73" s="28">
        <v>11226.268173403561</v>
      </c>
      <c r="L73" s="28">
        <v>10560.132219964622</v>
      </c>
      <c r="M73" s="28">
        <v>10379.869879040501</v>
      </c>
      <c r="N73" s="28">
        <v>15247.896157006369</v>
      </c>
      <c r="O73" s="28">
        <v>13514.865339666159</v>
      </c>
      <c r="P73" s="28">
        <v>12035.746885787517</v>
      </c>
      <c r="Q73" s="28">
        <v>13022.241300323534</v>
      </c>
      <c r="R73" s="28">
        <v>10908.340899143681</v>
      </c>
      <c r="S73" s="28">
        <v>10849.928325987979</v>
      </c>
      <c r="T73" s="28">
        <v>10784.402341015943</v>
      </c>
      <c r="U73" s="28">
        <v>10978.876770649851</v>
      </c>
      <c r="V73" s="28">
        <v>11087.113229360584</v>
      </c>
      <c r="W73" s="28">
        <v>9429.6617467926189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5.4325805000000001E-5</v>
      </c>
      <c r="D78" s="23">
        <v>4.8951102000000005E-5</v>
      </c>
      <c r="E78" s="23">
        <v>5.0159096999999997E-5</v>
      </c>
      <c r="F78" s="23">
        <v>4.6747126999999999E-5</v>
      </c>
      <c r="G78" s="23">
        <v>4.0819522999999994E-5</v>
      </c>
      <c r="H78" s="23">
        <v>3.8711356000000003E-5</v>
      </c>
      <c r="I78" s="23">
        <v>3.7921561E-5</v>
      </c>
      <c r="J78" s="23">
        <v>3.6793638000000004E-5</v>
      </c>
      <c r="K78" s="23">
        <v>3.6242134000000003E-5</v>
      </c>
      <c r="L78" s="23">
        <v>3.5074891999999997E-5</v>
      </c>
      <c r="M78" s="23">
        <v>3.3039652000000004E-5</v>
      </c>
      <c r="N78" s="23">
        <v>3.3258130999999997E-5</v>
      </c>
      <c r="O78" s="23">
        <v>3.3085655000000004E-5</v>
      </c>
      <c r="P78" s="23">
        <v>3.3009271999999999E-5</v>
      </c>
      <c r="Q78" s="23">
        <v>3.4408468999999996E-5</v>
      </c>
      <c r="R78" s="23">
        <v>3.3246954999999992E-5</v>
      </c>
      <c r="S78" s="23">
        <v>3.4570061999999999E-5</v>
      </c>
      <c r="T78" s="23">
        <v>3.3349777999999902E-5</v>
      </c>
      <c r="U78" s="23">
        <v>3.4666838999999998E-5</v>
      </c>
      <c r="V78" s="23">
        <v>3.3332359499999999E-5</v>
      </c>
      <c r="W78" s="23">
        <v>3.5875262000000001E-5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3.8816398500000003E-5</v>
      </c>
      <c r="D80" s="23">
        <v>3.4557660999999996E-5</v>
      </c>
      <c r="E80" s="23">
        <v>3.5316408000000001E-5</v>
      </c>
      <c r="F80" s="23">
        <v>3.5630323999999901E-5</v>
      </c>
      <c r="G80" s="23">
        <v>2.9944278E-5</v>
      </c>
      <c r="H80" s="23">
        <v>2.9231921499999986E-5</v>
      </c>
      <c r="I80" s="23">
        <v>2.8829993499999999E-5</v>
      </c>
      <c r="J80" s="23">
        <v>2.7548714000000001E-5</v>
      </c>
      <c r="K80" s="23">
        <v>2.676561599999999E-5</v>
      </c>
      <c r="L80" s="23">
        <v>2.6497408E-5</v>
      </c>
      <c r="M80" s="23">
        <v>2.5025321E-5</v>
      </c>
      <c r="N80" s="23">
        <v>2.5128576999999999E-5</v>
      </c>
      <c r="O80" s="23">
        <v>2.5138114000000004E-5</v>
      </c>
      <c r="P80" s="23">
        <v>2.5107031000000004E-5</v>
      </c>
      <c r="Q80" s="23">
        <v>2.5735290500000001E-5</v>
      </c>
      <c r="R80" s="23">
        <v>2.5492436999999988E-5</v>
      </c>
      <c r="S80" s="23">
        <v>2.5381973000000001E-5</v>
      </c>
      <c r="T80" s="23">
        <v>2.549603E-5</v>
      </c>
      <c r="U80" s="23">
        <v>2.554102E-5</v>
      </c>
      <c r="V80" s="23">
        <v>1.6499371999999997E-5</v>
      </c>
      <c r="W80" s="23">
        <v>2.2556289999999999E-5</v>
      </c>
    </row>
    <row r="81" spans="1:23">
      <c r="A81" s="27" t="s">
        <v>123</v>
      </c>
      <c r="B81" s="27" t="s">
        <v>61</v>
      </c>
      <c r="C81" s="23">
        <v>48022.371050000009</v>
      </c>
      <c r="D81" s="23">
        <v>49943.553200000002</v>
      </c>
      <c r="E81" s="23">
        <v>46859.103499999997</v>
      </c>
      <c r="F81" s="23">
        <v>47627.338200000006</v>
      </c>
      <c r="G81" s="23">
        <v>50980.438900000001</v>
      </c>
      <c r="H81" s="23">
        <v>43402.200100000002</v>
      </c>
      <c r="I81" s="23">
        <v>41747.791000000005</v>
      </c>
      <c r="J81" s="23">
        <v>38937.021839999994</v>
      </c>
      <c r="K81" s="23">
        <v>34603.070890000003</v>
      </c>
      <c r="L81" s="23">
        <v>31124.548499999994</v>
      </c>
      <c r="M81" s="23">
        <v>26418.723229999996</v>
      </c>
      <c r="N81" s="23">
        <v>25076.00662</v>
      </c>
      <c r="O81" s="23">
        <v>23026.542950000003</v>
      </c>
      <c r="P81" s="23">
        <v>19382.861940000003</v>
      </c>
      <c r="Q81" s="23">
        <v>16763.364089999999</v>
      </c>
      <c r="R81" s="23">
        <v>14515.892589999998</v>
      </c>
      <c r="S81" s="23">
        <v>13754.194415999997</v>
      </c>
      <c r="T81" s="23">
        <v>12317.925299999999</v>
      </c>
      <c r="U81" s="23">
        <v>11882.460188999999</v>
      </c>
      <c r="V81" s="23">
        <v>9914.6571999999996</v>
      </c>
      <c r="W81" s="23">
        <v>10349.673860999997</v>
      </c>
    </row>
    <row r="82" spans="1:23">
      <c r="A82" s="27" t="s">
        <v>123</v>
      </c>
      <c r="B82" s="27" t="s">
        <v>65</v>
      </c>
      <c r="C82" s="23">
        <v>4185.8571337679077</v>
      </c>
      <c r="D82" s="23">
        <v>4497.7011714833498</v>
      </c>
      <c r="E82" s="23">
        <v>5212.4392036332783</v>
      </c>
      <c r="F82" s="23">
        <v>5985.5559135660296</v>
      </c>
      <c r="G82" s="23">
        <v>7230.546558986247</v>
      </c>
      <c r="H82" s="23">
        <v>7971.9749862113758</v>
      </c>
      <c r="I82" s="23">
        <v>8709.6425477569719</v>
      </c>
      <c r="J82" s="23">
        <v>8712.2847536075697</v>
      </c>
      <c r="K82" s="23">
        <v>8933.0045981686471</v>
      </c>
      <c r="L82" s="23">
        <v>9088.0375888409235</v>
      </c>
      <c r="M82" s="23">
        <v>10112.0154360575</v>
      </c>
      <c r="N82" s="23">
        <v>9505.640146480775</v>
      </c>
      <c r="O82" s="23">
        <v>9314.1112938152219</v>
      </c>
      <c r="P82" s="23">
        <v>9671.3836543433554</v>
      </c>
      <c r="Q82" s="23">
        <v>9541.9188479327022</v>
      </c>
      <c r="R82" s="23">
        <v>9563.5309212384418</v>
      </c>
      <c r="S82" s="23">
        <v>8963.2698322449487</v>
      </c>
      <c r="T82" s="23">
        <v>8751.0205370410404</v>
      </c>
      <c r="U82" s="23">
        <v>8194.2864108545709</v>
      </c>
      <c r="V82" s="23">
        <v>8063.7571787791794</v>
      </c>
      <c r="W82" s="23">
        <v>7301.7233730038397</v>
      </c>
    </row>
    <row r="83" spans="1:23">
      <c r="A83" s="27" t="s">
        <v>123</v>
      </c>
      <c r="B83" s="27" t="s">
        <v>64</v>
      </c>
      <c r="C83" s="23">
        <v>8.2230650000000005E-10</v>
      </c>
      <c r="D83" s="23">
        <v>1.3776346999999901E-9</v>
      </c>
      <c r="E83" s="23">
        <v>1.965634E-9</v>
      </c>
      <c r="F83" s="23">
        <v>1.8511773E-9</v>
      </c>
      <c r="G83" s="23">
        <v>4.2755413999999999E-9</v>
      </c>
      <c r="H83" s="23">
        <v>7.7525530000000014E-9</v>
      </c>
      <c r="I83" s="23">
        <v>9.6530780000000005E-9</v>
      </c>
      <c r="J83" s="23">
        <v>9.0518559999999994E-9</v>
      </c>
      <c r="K83" s="23">
        <v>9.1456829999999995E-9</v>
      </c>
      <c r="L83" s="23">
        <v>8.3892469999999992E-9</v>
      </c>
      <c r="M83" s="23">
        <v>1.4700141000000001E-8</v>
      </c>
      <c r="N83" s="23">
        <v>1.3794294999999901E-8</v>
      </c>
      <c r="O83" s="23">
        <v>1.3381339E-8</v>
      </c>
      <c r="P83" s="23">
        <v>1.0897312E-8</v>
      </c>
      <c r="Q83" s="23">
        <v>1.3359869000000001E-8</v>
      </c>
      <c r="R83" s="23">
        <v>1.9725515999999999E-8</v>
      </c>
      <c r="S83" s="23">
        <v>1.8621021999999999E-8</v>
      </c>
      <c r="T83" s="23">
        <v>2.8094812000000001E-8</v>
      </c>
      <c r="U83" s="23">
        <v>2.8880801999999999E-8</v>
      </c>
      <c r="V83" s="23">
        <v>2.7199069999999898E-7</v>
      </c>
      <c r="W83" s="23">
        <v>2.5953267999999998E-7</v>
      </c>
    </row>
    <row r="84" spans="1:23">
      <c r="A84" s="27" t="s">
        <v>123</v>
      </c>
      <c r="B84" s="27" t="s">
        <v>32</v>
      </c>
      <c r="C84" s="23">
        <v>1.4552798E-8</v>
      </c>
      <c r="D84" s="23">
        <v>1.4397513E-8</v>
      </c>
      <c r="E84" s="23">
        <v>1.3375959999999999E-8</v>
      </c>
      <c r="F84" s="23">
        <v>1.2787565500000001E-8</v>
      </c>
      <c r="G84" s="23">
        <v>1.3015388499999999E-8</v>
      </c>
      <c r="H84" s="23">
        <v>1.7026182999999999E-8</v>
      </c>
      <c r="I84" s="23">
        <v>2.1509424E-8</v>
      </c>
      <c r="J84" s="23">
        <v>2.2631505999999899E-8</v>
      </c>
      <c r="K84" s="23">
        <v>2.1388017999999998E-8</v>
      </c>
      <c r="L84" s="23">
        <v>3.4929321999999998E-8</v>
      </c>
      <c r="M84" s="23">
        <v>3.5857447000000002E-8</v>
      </c>
      <c r="N84" s="23">
        <v>3.3921649999999999E-8</v>
      </c>
      <c r="O84" s="23">
        <v>3.2248079999999998E-8</v>
      </c>
      <c r="P84" s="23">
        <v>3.0875001999999998E-8</v>
      </c>
      <c r="Q84" s="23">
        <v>3.4300475999999903E-8</v>
      </c>
      <c r="R84" s="23">
        <v>3.2557009999999902E-8</v>
      </c>
      <c r="S84" s="23">
        <v>3.72175959999999E-8</v>
      </c>
      <c r="T84" s="23">
        <v>3.5360159999999998E-8</v>
      </c>
      <c r="U84" s="23">
        <v>4.3770086999999999E-8</v>
      </c>
      <c r="V84" s="23">
        <v>4.1656289999999999E-8</v>
      </c>
      <c r="W84" s="23">
        <v>5.655959E-8</v>
      </c>
    </row>
    <row r="85" spans="1:23">
      <c r="A85" s="27" t="s">
        <v>123</v>
      </c>
      <c r="B85" s="27" t="s">
        <v>69</v>
      </c>
      <c r="C85" s="23">
        <v>0</v>
      </c>
      <c r="D85" s="23">
        <v>0</v>
      </c>
      <c r="E85" s="23">
        <v>3.4290322000000001E-8</v>
      </c>
      <c r="F85" s="23">
        <v>3.4329638000000001E-8</v>
      </c>
      <c r="G85" s="23">
        <v>3.8946655000000004E-8</v>
      </c>
      <c r="H85" s="23">
        <v>3.9235104999999997E-8</v>
      </c>
      <c r="I85" s="23">
        <v>3.9116280999999998E-8</v>
      </c>
      <c r="J85" s="23">
        <v>3.9500216999999996E-8</v>
      </c>
      <c r="K85" s="23">
        <v>3.9406976999999999E-8</v>
      </c>
      <c r="L85" s="23">
        <v>3.9950097999999995E-8</v>
      </c>
      <c r="M85" s="23">
        <v>4.2945342999999899E-8</v>
      </c>
      <c r="N85" s="23">
        <v>4.3496306999999996E-8</v>
      </c>
      <c r="O85" s="23">
        <v>4.2978518999999999E-8</v>
      </c>
      <c r="P85" s="23">
        <v>4.3874965999999997E-8</v>
      </c>
      <c r="Q85" s="23">
        <v>5.3432787999999998E-8</v>
      </c>
      <c r="R85" s="23">
        <v>5.0670179999999902E-8</v>
      </c>
      <c r="S85" s="23">
        <v>5.9004437E-8</v>
      </c>
      <c r="T85" s="23">
        <v>5.5915091000000001E-8</v>
      </c>
      <c r="U85" s="23">
        <v>6.1965583999999894E-8</v>
      </c>
      <c r="V85" s="23">
        <v>5.8896781999999998E-8</v>
      </c>
      <c r="W85" s="23">
        <v>1.044317789999999E-7</v>
      </c>
    </row>
    <row r="86" spans="1:23">
      <c r="A86" s="27" t="s">
        <v>123</v>
      </c>
      <c r="B86" s="27" t="s">
        <v>52</v>
      </c>
      <c r="C86" s="23">
        <v>1.26406804E-3</v>
      </c>
      <c r="D86" s="23">
        <v>3.9010621400000002E-3</v>
      </c>
      <c r="E86" s="23">
        <v>2.9938119800000003E-3</v>
      </c>
      <c r="F86" s="23">
        <v>5.2945062100000009E-3</v>
      </c>
      <c r="G86" s="23">
        <v>6.3468686999999888E-3</v>
      </c>
      <c r="H86" s="23">
        <v>8.7296973999999999E-3</v>
      </c>
      <c r="I86" s="23">
        <v>6.8178386499999997E-3</v>
      </c>
      <c r="J86" s="23">
        <v>9.7193676700000012E-3</v>
      </c>
      <c r="K86" s="23">
        <v>1.0546071969999999E-2</v>
      </c>
      <c r="L86" s="23">
        <v>1.606770989999989E-2</v>
      </c>
      <c r="M86" s="23">
        <v>3.0354535900000004E-2</v>
      </c>
      <c r="N86" s="23">
        <v>3.50314168E-2</v>
      </c>
      <c r="O86" s="23">
        <v>3.776122669999999E-2</v>
      </c>
      <c r="P86" s="23">
        <v>4.1529017299999998E-2</v>
      </c>
      <c r="Q86" s="23">
        <v>4.4402353000000006E-2</v>
      </c>
      <c r="R86" s="23">
        <v>5.1526564000000004E-2</v>
      </c>
      <c r="S86" s="23">
        <v>4.6059629999999907E-2</v>
      </c>
      <c r="T86" s="23">
        <v>4.9102912999999998E-2</v>
      </c>
      <c r="U86" s="23">
        <v>4.8083877000000004E-2</v>
      </c>
      <c r="V86" s="23">
        <v>4.7790603299999998E-2</v>
      </c>
      <c r="W86" s="23">
        <v>5.1871236299999998E-2</v>
      </c>
    </row>
    <row r="87" spans="1:23">
      <c r="A87" s="29" t="s">
        <v>118</v>
      </c>
      <c r="B87" s="29"/>
      <c r="C87" s="28">
        <v>52208.228276910944</v>
      </c>
      <c r="D87" s="28">
        <v>54441.25445499349</v>
      </c>
      <c r="E87" s="28">
        <v>52071.542789110747</v>
      </c>
      <c r="F87" s="28">
        <v>53612.894195945337</v>
      </c>
      <c r="G87" s="28">
        <v>58210.985529754325</v>
      </c>
      <c r="H87" s="28">
        <v>51374.175154162411</v>
      </c>
      <c r="I87" s="28">
        <v>50457.433614518188</v>
      </c>
      <c r="J87" s="28">
        <v>47649.306657958972</v>
      </c>
      <c r="K87" s="28">
        <v>43536.075551185546</v>
      </c>
      <c r="L87" s="28">
        <v>40212.586150421608</v>
      </c>
      <c r="M87" s="28">
        <v>36530.738724137162</v>
      </c>
      <c r="N87" s="28">
        <v>34581.646824881274</v>
      </c>
      <c r="O87" s="28">
        <v>32340.654302052375</v>
      </c>
      <c r="P87" s="28">
        <v>29054.245652470559</v>
      </c>
      <c r="Q87" s="28">
        <v>26305.28299808982</v>
      </c>
      <c r="R87" s="28">
        <v>24079.423569997554</v>
      </c>
      <c r="S87" s="28">
        <v>22717.464308215604</v>
      </c>
      <c r="T87" s="28">
        <v>21068.945895914945</v>
      </c>
      <c r="U87" s="28">
        <v>20076.746660091314</v>
      </c>
      <c r="V87" s="28">
        <v>17978.414428882901</v>
      </c>
      <c r="W87" s="28">
        <v>17651.397292694921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1.8534903249999997</v>
      </c>
      <c r="D92" s="23">
        <v>1.8040709079999999</v>
      </c>
      <c r="E92" s="23">
        <v>1.7242790159999999</v>
      </c>
      <c r="F92" s="23">
        <v>1.7088508459999998</v>
      </c>
      <c r="G92" s="23">
        <v>1.8190205939999993</v>
      </c>
      <c r="H92" s="23">
        <v>1.6429721649999989</v>
      </c>
      <c r="I92" s="23">
        <v>1.410577389</v>
      </c>
      <c r="J92" s="23">
        <v>1.2383502279999989</v>
      </c>
      <c r="K92" s="23">
        <v>1.2495276569999998</v>
      </c>
      <c r="L92" s="23">
        <v>1.1320911849999999</v>
      </c>
      <c r="M92" s="23">
        <v>0.9675605679999979</v>
      </c>
      <c r="N92" s="23">
        <v>0.88385179999999997</v>
      </c>
      <c r="O92" s="23">
        <v>0.65807991500000007</v>
      </c>
      <c r="P92" s="23">
        <v>0.52897117700000007</v>
      </c>
      <c r="Q92" s="23">
        <v>0.49521888399999997</v>
      </c>
      <c r="R92" s="23">
        <v>0.45427657099999896</v>
      </c>
      <c r="S92" s="23">
        <v>0.41449701599999905</v>
      </c>
      <c r="T92" s="23">
        <v>0.39853526500000003</v>
      </c>
      <c r="U92" s="23">
        <v>0.35672488400000002</v>
      </c>
      <c r="V92" s="23">
        <v>0.33037196999999996</v>
      </c>
      <c r="W92" s="23">
        <v>0.30549895299999996</v>
      </c>
    </row>
    <row r="93" spans="1:23">
      <c r="A93" s="27" t="s">
        <v>36</v>
      </c>
      <c r="B93" s="27" t="s">
        <v>68</v>
      </c>
      <c r="C93" s="23">
        <v>512.00071400000002</v>
      </c>
      <c r="D93" s="23">
        <v>716.85321399999998</v>
      </c>
      <c r="E93" s="23">
        <v>265.53436399999993</v>
      </c>
      <c r="F93" s="23">
        <v>5049.2256649999999</v>
      </c>
      <c r="G93" s="23">
        <v>3020.8884829999997</v>
      </c>
      <c r="H93" s="23">
        <v>2391.8315280000002</v>
      </c>
      <c r="I93" s="23">
        <v>2950.3128830000005</v>
      </c>
      <c r="J93" s="23">
        <v>4041.7429039999997</v>
      </c>
      <c r="K93" s="23">
        <v>5568.8517229999998</v>
      </c>
      <c r="L93" s="23">
        <v>9423.2557750000014</v>
      </c>
      <c r="M93" s="23">
        <v>7286.7632800000001</v>
      </c>
      <c r="N93" s="23">
        <v>10960.242306</v>
      </c>
      <c r="O93" s="23">
        <v>9455.9372839999996</v>
      </c>
      <c r="P93" s="23">
        <v>9200.1129799999999</v>
      </c>
      <c r="Q93" s="23">
        <v>8274.4925860000003</v>
      </c>
      <c r="R93" s="23">
        <v>7693.8867980000005</v>
      </c>
      <c r="S93" s="23">
        <v>6830.7709570000006</v>
      </c>
      <c r="T93" s="23">
        <v>6549.5535960000007</v>
      </c>
      <c r="U93" s="23">
        <v>6436.622147</v>
      </c>
      <c r="V93" s="23">
        <v>6110.970695</v>
      </c>
      <c r="W93" s="23">
        <v>5757.4830950000005</v>
      </c>
    </row>
    <row r="94" spans="1:23">
      <c r="A94" s="27" t="s">
        <v>36</v>
      </c>
      <c r="B94" s="27" t="s">
        <v>72</v>
      </c>
      <c r="C94" s="23">
        <v>0.27666258976000002</v>
      </c>
      <c r="D94" s="23">
        <v>0.40203814692999995</v>
      </c>
      <c r="E94" s="23">
        <v>0.48165547079999799</v>
      </c>
      <c r="F94" s="23">
        <v>0.76477475684999785</v>
      </c>
      <c r="G94" s="23">
        <v>1.1318420994</v>
      </c>
      <c r="H94" s="23">
        <v>1.4164617798999999</v>
      </c>
      <c r="I94" s="23">
        <v>1.5495975965199991</v>
      </c>
      <c r="J94" s="23">
        <v>1.8088557007999988</v>
      </c>
      <c r="K94" s="23">
        <v>2.358480213</v>
      </c>
      <c r="L94" s="23">
        <v>2.6476422492999991</v>
      </c>
      <c r="M94" s="23">
        <v>3.1365126452999994</v>
      </c>
      <c r="N94" s="23">
        <v>3.1334515149</v>
      </c>
      <c r="O94" s="23">
        <v>3.3228935336999976</v>
      </c>
      <c r="P94" s="23">
        <v>3.5754140644999981</v>
      </c>
      <c r="Q94" s="23">
        <v>3.5825164630000002</v>
      </c>
      <c r="R94" s="23">
        <v>3.6847239864999999</v>
      </c>
      <c r="S94" s="23">
        <v>3.4749633659999999</v>
      </c>
      <c r="T94" s="23">
        <v>3.5316840345000005</v>
      </c>
      <c r="U94" s="23">
        <v>3.4989355170000001</v>
      </c>
      <c r="V94" s="23">
        <v>3.5286474810000001</v>
      </c>
      <c r="W94" s="23">
        <v>3.5538093629999974</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204.375744</v>
      </c>
      <c r="D98" s="23">
        <v>435.73918400000002</v>
      </c>
      <c r="E98" s="23">
        <v>174.19423399999991</v>
      </c>
      <c r="F98" s="23">
        <v>2677.5408650000004</v>
      </c>
      <c r="G98" s="23">
        <v>739.11898299999996</v>
      </c>
      <c r="H98" s="23">
        <v>110.140328</v>
      </c>
      <c r="I98" s="23">
        <v>1498.1222830000002</v>
      </c>
      <c r="J98" s="23">
        <v>1905.171104</v>
      </c>
      <c r="K98" s="23">
        <v>2846.8227230000002</v>
      </c>
      <c r="L98" s="23">
        <v>6023.0025750000004</v>
      </c>
      <c r="M98" s="23">
        <v>3726.5894800000001</v>
      </c>
      <c r="N98" s="23">
        <v>7211.831306</v>
      </c>
      <c r="O98" s="23">
        <v>6054.7934839999998</v>
      </c>
      <c r="P98" s="23">
        <v>6065.3379800000002</v>
      </c>
      <c r="Q98" s="23">
        <v>5600.0443859999996</v>
      </c>
      <c r="R98" s="23">
        <v>5517.6905980000001</v>
      </c>
      <c r="S98" s="23">
        <v>4912.9759570000006</v>
      </c>
      <c r="T98" s="23">
        <v>4708.7629960000004</v>
      </c>
      <c r="U98" s="23">
        <v>4795.6811470000002</v>
      </c>
      <c r="V98" s="23">
        <v>4587.227895</v>
      </c>
      <c r="W98" s="23">
        <v>4265.4582950000004</v>
      </c>
    </row>
    <row r="99" spans="1:23">
      <c r="A99" s="27" t="s">
        <v>119</v>
      </c>
      <c r="B99" s="27" t="s">
        <v>72</v>
      </c>
      <c r="C99" s="23">
        <v>0.10323834070000001</v>
      </c>
      <c r="D99" s="23">
        <v>0.1311899557</v>
      </c>
      <c r="E99" s="23">
        <v>0.12864285729999897</v>
      </c>
      <c r="F99" s="23">
        <v>0.26468288299999998</v>
      </c>
      <c r="G99" s="23">
        <v>0.40794704399999998</v>
      </c>
      <c r="H99" s="23">
        <v>0.52978007299999996</v>
      </c>
      <c r="I99" s="23">
        <v>0.57828149000000006</v>
      </c>
      <c r="J99" s="23">
        <v>0.65873006000000001</v>
      </c>
      <c r="K99" s="23">
        <v>0.84906439999999994</v>
      </c>
      <c r="L99" s="23">
        <v>0.96978777000000005</v>
      </c>
      <c r="M99" s="23">
        <v>1.1191417000000001</v>
      </c>
      <c r="N99" s="23">
        <v>1.0715484399999999</v>
      </c>
      <c r="O99" s="23">
        <v>1.1334627999999989</v>
      </c>
      <c r="P99" s="23">
        <v>1.199435239999999</v>
      </c>
      <c r="Q99" s="23">
        <v>1.2169644600000002</v>
      </c>
      <c r="R99" s="23">
        <v>1.22390942</v>
      </c>
      <c r="S99" s="23">
        <v>1.16619337</v>
      </c>
      <c r="T99" s="23">
        <v>1.1891661100000002</v>
      </c>
      <c r="U99" s="23">
        <v>1.1827896</v>
      </c>
      <c r="V99" s="23">
        <v>1.1684192800000002</v>
      </c>
      <c r="W99" s="23">
        <v>1.1788257799999982</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0.28460190000000002</v>
      </c>
      <c r="D102" s="23">
        <v>0.27308782999999998</v>
      </c>
      <c r="E102" s="23">
        <v>0.26354327</v>
      </c>
      <c r="F102" s="23">
        <v>0.28069045999999997</v>
      </c>
      <c r="G102" s="23">
        <v>0.28868365000000001</v>
      </c>
      <c r="H102" s="23">
        <v>0.26698569999999999</v>
      </c>
      <c r="I102" s="23">
        <v>0.23690066999999998</v>
      </c>
      <c r="J102" s="23">
        <v>0.22032432999999901</v>
      </c>
      <c r="K102" s="23">
        <v>0.21261401000000002</v>
      </c>
      <c r="L102" s="23">
        <v>0.19499463</v>
      </c>
      <c r="M102" s="23">
        <v>0.18724494999999999</v>
      </c>
      <c r="N102" s="23">
        <v>0.17663447999999998</v>
      </c>
      <c r="O102" s="23">
        <v>0.16266818</v>
      </c>
      <c r="P102" s="23">
        <v>0.15503500000000001</v>
      </c>
      <c r="Q102" s="23">
        <v>0.13907791</v>
      </c>
      <c r="R102" s="23">
        <v>0.12772488999999898</v>
      </c>
      <c r="S102" s="23">
        <v>0.11586098999999901</v>
      </c>
      <c r="T102" s="23">
        <v>0.111069824</v>
      </c>
      <c r="U102" s="23">
        <v>0.10260078</v>
      </c>
      <c r="V102" s="23">
        <v>9.7569069999999994E-2</v>
      </c>
      <c r="W102" s="23">
        <v>9.2083499999999999E-2</v>
      </c>
    </row>
    <row r="103" spans="1:23">
      <c r="A103" s="27" t="s">
        <v>120</v>
      </c>
      <c r="B103" s="27" t="s">
        <v>68</v>
      </c>
      <c r="C103" s="23">
        <v>307.62496999999996</v>
      </c>
      <c r="D103" s="23">
        <v>281.11403000000001</v>
      </c>
      <c r="E103" s="23">
        <v>91.340130000000002</v>
      </c>
      <c r="F103" s="23">
        <v>2371.6848</v>
      </c>
      <c r="G103" s="23">
        <v>2281.7694999999999</v>
      </c>
      <c r="H103" s="23">
        <v>2281.6912000000002</v>
      </c>
      <c r="I103" s="23">
        <v>1452.1906000000001</v>
      </c>
      <c r="J103" s="23">
        <v>2136.5717999999997</v>
      </c>
      <c r="K103" s="23">
        <v>2722.029</v>
      </c>
      <c r="L103" s="23">
        <v>3400.2532000000001</v>
      </c>
      <c r="M103" s="23">
        <v>3560.1738</v>
      </c>
      <c r="N103" s="23">
        <v>3748.4110000000001</v>
      </c>
      <c r="O103" s="23">
        <v>3401.1437999999998</v>
      </c>
      <c r="P103" s="23">
        <v>3134.7750000000001</v>
      </c>
      <c r="Q103" s="23">
        <v>2674.4482000000003</v>
      </c>
      <c r="R103" s="23">
        <v>2176.1962000000003</v>
      </c>
      <c r="S103" s="23">
        <v>1917.7950000000001</v>
      </c>
      <c r="T103" s="23">
        <v>1840.7906</v>
      </c>
      <c r="U103" s="23">
        <v>1640.941</v>
      </c>
      <c r="V103" s="23">
        <v>1523.7428</v>
      </c>
      <c r="W103" s="23">
        <v>1492.0248000000001</v>
      </c>
    </row>
    <row r="104" spans="1:23">
      <c r="A104" s="27" t="s">
        <v>120</v>
      </c>
      <c r="B104" s="27" t="s">
        <v>72</v>
      </c>
      <c r="C104" s="23">
        <v>4.3405494700000005E-2</v>
      </c>
      <c r="D104" s="23">
        <v>5.7174957300000002E-2</v>
      </c>
      <c r="E104" s="23">
        <v>8.3819680000000008E-2</v>
      </c>
      <c r="F104" s="23">
        <v>0.136899981999999</v>
      </c>
      <c r="G104" s="23">
        <v>0.203120313</v>
      </c>
      <c r="H104" s="23">
        <v>0.26507982900000004</v>
      </c>
      <c r="I104" s="23">
        <v>0.29453046699999996</v>
      </c>
      <c r="J104" s="23">
        <v>0.35375347599999996</v>
      </c>
      <c r="K104" s="23">
        <v>0.46722108600000001</v>
      </c>
      <c r="L104" s="23">
        <v>0.48478847999999902</v>
      </c>
      <c r="M104" s="23">
        <v>0.62577459599999996</v>
      </c>
      <c r="N104" s="23">
        <v>0.69288219000000006</v>
      </c>
      <c r="O104" s="23">
        <v>0.74731836000000007</v>
      </c>
      <c r="P104" s="23">
        <v>0.83936064999999993</v>
      </c>
      <c r="Q104" s="23">
        <v>0.80924995</v>
      </c>
      <c r="R104" s="23">
        <v>0.87202342999999993</v>
      </c>
      <c r="S104" s="23">
        <v>0.80610470000000012</v>
      </c>
      <c r="T104" s="23">
        <v>0.81863370000000002</v>
      </c>
      <c r="U104" s="23">
        <v>0.83149253000000001</v>
      </c>
      <c r="V104" s="23">
        <v>0.85460074000000008</v>
      </c>
      <c r="W104" s="23">
        <v>0.85131462000000002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0.42242725999999992</v>
      </c>
      <c r="D107" s="23">
        <v>0.41355459999999994</v>
      </c>
      <c r="E107" s="23">
        <v>0.37688149599999998</v>
      </c>
      <c r="F107" s="23">
        <v>0.40157127999999997</v>
      </c>
      <c r="G107" s="23">
        <v>0.44567597999999897</v>
      </c>
      <c r="H107" s="23">
        <v>0.39227883499999899</v>
      </c>
      <c r="I107" s="23">
        <v>0.345103934</v>
      </c>
      <c r="J107" s="23">
        <v>0.295433585</v>
      </c>
      <c r="K107" s="23">
        <v>0.31449454999999987</v>
      </c>
      <c r="L107" s="23">
        <v>0.28395235499999999</v>
      </c>
      <c r="M107" s="23">
        <v>0.24662537299999901</v>
      </c>
      <c r="N107" s="23">
        <v>0.21255257499999999</v>
      </c>
      <c r="O107" s="23">
        <v>3.9303660000000004E-2</v>
      </c>
      <c r="P107" s="23">
        <v>3.6630416999999998E-2</v>
      </c>
      <c r="Q107" s="23">
        <v>3.4820723999999997E-2</v>
      </c>
      <c r="R107" s="23">
        <v>3.1985731000000003E-2</v>
      </c>
      <c r="S107" s="23">
        <v>2.8084695999999999E-2</v>
      </c>
      <c r="T107" s="23">
        <v>2.6907581E-2</v>
      </c>
      <c r="U107" s="23">
        <v>2.2936554000000001E-2</v>
      </c>
      <c r="V107" s="23">
        <v>2.2002600000000001E-2</v>
      </c>
      <c r="W107" s="23">
        <v>2.0927182999999999E-2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6.3247155000000013E-2</v>
      </c>
      <c r="D109" s="23">
        <v>9.7008834399999994E-2</v>
      </c>
      <c r="E109" s="23">
        <v>0.12640745049999899</v>
      </c>
      <c r="F109" s="23">
        <v>0.19676423199999998</v>
      </c>
      <c r="G109" s="23">
        <v>0.3073642359999999</v>
      </c>
      <c r="H109" s="23">
        <v>0.38061468700000001</v>
      </c>
      <c r="I109" s="23">
        <v>0.43829748999999996</v>
      </c>
      <c r="J109" s="23">
        <v>0.52456416999999989</v>
      </c>
      <c r="K109" s="23">
        <v>0.72160410600000002</v>
      </c>
      <c r="L109" s="23">
        <v>0.82539574000000004</v>
      </c>
      <c r="M109" s="23">
        <v>0.96687033999999994</v>
      </c>
      <c r="N109" s="23">
        <v>0.95748546000000012</v>
      </c>
      <c r="O109" s="23">
        <v>1.0153783599999988</v>
      </c>
      <c r="P109" s="23">
        <v>1.0922352999999989</v>
      </c>
      <c r="Q109" s="23">
        <v>1.11301228</v>
      </c>
      <c r="R109" s="23">
        <v>1.1382923199999999</v>
      </c>
      <c r="S109" s="23">
        <v>1.06907233</v>
      </c>
      <c r="T109" s="23">
        <v>1.0937202499999998</v>
      </c>
      <c r="U109" s="23">
        <v>1.0656160100000001</v>
      </c>
      <c r="V109" s="23">
        <v>1.0893389099999999</v>
      </c>
      <c r="W109" s="23">
        <v>1.1090993699999989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1.1464611649999998</v>
      </c>
      <c r="D112" s="23">
        <v>1.1174284780000001</v>
      </c>
      <c r="E112" s="23">
        <v>1.0838542499999999</v>
      </c>
      <c r="F112" s="23">
        <v>1.0265891059999999</v>
      </c>
      <c r="G112" s="23">
        <v>1.0846609640000002</v>
      </c>
      <c r="H112" s="23">
        <v>0.98370762999999994</v>
      </c>
      <c r="I112" s="23">
        <v>0.82857278499999998</v>
      </c>
      <c r="J112" s="23">
        <v>0.72259231300000004</v>
      </c>
      <c r="K112" s="23">
        <v>0.72241909699999995</v>
      </c>
      <c r="L112" s="23">
        <v>0.65314419999999995</v>
      </c>
      <c r="M112" s="23">
        <v>0.53369024499999895</v>
      </c>
      <c r="N112" s="23">
        <v>0.49466474499999996</v>
      </c>
      <c r="O112" s="23">
        <v>0.456108075</v>
      </c>
      <c r="P112" s="23">
        <v>0.33730576000000001</v>
      </c>
      <c r="Q112" s="23">
        <v>0.32132024999999997</v>
      </c>
      <c r="R112" s="23">
        <v>0.29456594999999997</v>
      </c>
      <c r="S112" s="23">
        <v>0.27055133000000003</v>
      </c>
      <c r="T112" s="23">
        <v>0.26055786000000003</v>
      </c>
      <c r="U112" s="23">
        <v>0.23118754999999999</v>
      </c>
      <c r="V112" s="23">
        <v>0.2108003</v>
      </c>
      <c r="W112" s="23">
        <v>0.19248826999999999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6.5284191799999988E-2</v>
      </c>
      <c r="D114" s="23">
        <v>0.1120689062</v>
      </c>
      <c r="E114" s="23">
        <v>0.13923711249999998</v>
      </c>
      <c r="F114" s="23">
        <v>0.16018671299999901</v>
      </c>
      <c r="G114" s="23">
        <v>0.20592840540000001</v>
      </c>
      <c r="H114" s="23">
        <v>0.23077267599999998</v>
      </c>
      <c r="I114" s="23">
        <v>0.23037269899999901</v>
      </c>
      <c r="J114" s="23">
        <v>0.26046493799999898</v>
      </c>
      <c r="K114" s="23">
        <v>0.30804898299999989</v>
      </c>
      <c r="L114" s="23">
        <v>0.34889717099999989</v>
      </c>
      <c r="M114" s="23">
        <v>0.38893160999999998</v>
      </c>
      <c r="N114" s="23">
        <v>0.3702188119999999</v>
      </c>
      <c r="O114" s="23">
        <v>0.38230127399999997</v>
      </c>
      <c r="P114" s="23">
        <v>0.39550922299999997</v>
      </c>
      <c r="Q114" s="23">
        <v>0.39124505699999995</v>
      </c>
      <c r="R114" s="23">
        <v>0.38966880500000001</v>
      </c>
      <c r="S114" s="23">
        <v>0.37960802500000002</v>
      </c>
      <c r="T114" s="23">
        <v>0.37218033299999997</v>
      </c>
      <c r="U114" s="23">
        <v>0.362676057</v>
      </c>
      <c r="V114" s="23">
        <v>0.36006036000000002</v>
      </c>
      <c r="W114" s="23">
        <v>0.35354046700000002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1.48740756E-3</v>
      </c>
      <c r="D119" s="23">
        <v>4.5954933300000004E-3</v>
      </c>
      <c r="E119" s="23">
        <v>3.5483705000000001E-3</v>
      </c>
      <c r="F119" s="23">
        <v>6.2409468499999895E-3</v>
      </c>
      <c r="G119" s="23">
        <v>7.4821009999999997E-3</v>
      </c>
      <c r="H119" s="23">
        <v>1.0214514899999999E-2</v>
      </c>
      <c r="I119" s="23">
        <v>8.1154505199999994E-3</v>
      </c>
      <c r="J119" s="23">
        <v>1.1343056799999999E-2</v>
      </c>
      <c r="K119" s="23">
        <v>1.25416379999999E-2</v>
      </c>
      <c r="L119" s="23">
        <v>1.8773088299999997E-2</v>
      </c>
      <c r="M119" s="23">
        <v>3.5794399299999995E-2</v>
      </c>
      <c r="N119" s="23">
        <v>4.1316612899999994E-2</v>
      </c>
      <c r="O119" s="23">
        <v>4.4432739700000001E-2</v>
      </c>
      <c r="P119" s="23">
        <v>4.8873651500000004E-2</v>
      </c>
      <c r="Q119" s="23">
        <v>5.2044715999999991E-2</v>
      </c>
      <c r="R119" s="23">
        <v>6.0830011499999899E-2</v>
      </c>
      <c r="S119" s="23">
        <v>5.3984940999999904E-2</v>
      </c>
      <c r="T119" s="23">
        <v>5.7983641500000002E-2</v>
      </c>
      <c r="U119" s="23">
        <v>5.6361319999999999E-2</v>
      </c>
      <c r="V119" s="23">
        <v>5.6228191000000004E-2</v>
      </c>
      <c r="W119" s="23">
        <v>6.1029125999999996E-2</v>
      </c>
    </row>
    <row r="121" spans="1:23" collapsed="1"/>
    <row r="122" spans="1:23">
      <c r="A122" s="7" t="s">
        <v>93</v>
      </c>
    </row>
  </sheetData>
  <sheetProtection algorithmName="SHA-512" hashValue="fTc19vfPOb+Q6tV/oXTP4DvsdTC8BzrxVXsGSHVKreSgzyP7CwxUIXOv/drDdjUZF+jVPZ7GC6vm+beQJVus8Q==" saltValue="YFw9AYWXJgqeZa8GARv32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-46198.023937539954</v>
      </c>
      <c r="G6" s="23">
        <v>871652.79054213047</v>
      </c>
      <c r="H6" s="23">
        <v>253689.58568856522</v>
      </c>
      <c r="I6" s="23">
        <v>-5314.7553112201422</v>
      </c>
      <c r="J6" s="23">
        <v>-98351.15212262627</v>
      </c>
      <c r="K6" s="23">
        <v>-54965.629242676863</v>
      </c>
      <c r="L6" s="23">
        <v>-51903.332600675043</v>
      </c>
      <c r="M6" s="23">
        <v>274704.18500048411</v>
      </c>
      <c r="N6" s="23">
        <v>358342.89291410492</v>
      </c>
      <c r="O6" s="23">
        <v>230193.41006197393</v>
      </c>
      <c r="P6" s="23">
        <v>-17884.400539240884</v>
      </c>
      <c r="Q6" s="23">
        <v>-1.2783093511936445E-3</v>
      </c>
      <c r="R6" s="23">
        <v>-1.0240335910899942E-3</v>
      </c>
      <c r="S6" s="23">
        <v>-4.5926014191653903E-4</v>
      </c>
      <c r="T6" s="23">
        <v>-4.3367341053960804E-4</v>
      </c>
      <c r="U6" s="23">
        <v>-4.1060189752376003E-4</v>
      </c>
      <c r="V6" s="23">
        <v>-3.8663633626167897E-4</v>
      </c>
      <c r="W6" s="23">
        <v>182462.92991383234</v>
      </c>
    </row>
    <row r="7" spans="1:23">
      <c r="A7" s="27" t="s">
        <v>36</v>
      </c>
      <c r="B7" s="27" t="s">
        <v>67</v>
      </c>
      <c r="C7" s="23">
        <v>0</v>
      </c>
      <c r="D7" s="23">
        <v>0</v>
      </c>
      <c r="E7" s="23">
        <v>0</v>
      </c>
      <c r="F7" s="23">
        <v>-16447.950094107007</v>
      </c>
      <c r="G7" s="23">
        <v>-15531.586485885317</v>
      </c>
      <c r="H7" s="23">
        <v>-14666.276185684848</v>
      </c>
      <c r="I7" s="23">
        <v>265399.57774410007</v>
      </c>
      <c r="J7" s="23">
        <v>492698.35172907042</v>
      </c>
      <c r="K7" s="23">
        <v>-1498.8890848579335</v>
      </c>
      <c r="L7" s="23">
        <v>-2.12907186278548E-3</v>
      </c>
      <c r="M7" s="23">
        <v>-2.0158048097447768E-3</v>
      </c>
      <c r="N7" s="23">
        <v>-1.8981485252714634E-3</v>
      </c>
      <c r="O7" s="23">
        <v>-1.7923970959683204E-3</v>
      </c>
      <c r="P7" s="23">
        <v>-1.692537389389074E-3</v>
      </c>
      <c r="Q7" s="23">
        <v>-1.6024940584859523E-3</v>
      </c>
      <c r="R7" s="23">
        <v>-1.5089614426788292E-3</v>
      </c>
      <c r="S7" s="23">
        <v>157356.36733735222</v>
      </c>
      <c r="T7" s="23">
        <v>285010.19074996322</v>
      </c>
      <c r="U7" s="23">
        <v>-1.27392652059796E-3</v>
      </c>
      <c r="V7" s="23">
        <v>-1.1995713745138728E-3</v>
      </c>
      <c r="W7" s="23">
        <v>-1.1327397300366173E-3</v>
      </c>
    </row>
    <row r="8" spans="1:23">
      <c r="A8" s="27" t="s">
        <v>36</v>
      </c>
      <c r="B8" s="27" t="s">
        <v>18</v>
      </c>
      <c r="C8" s="23">
        <v>5.2963143060426313E-5</v>
      </c>
      <c r="D8" s="23">
        <v>5.0012410805042945E-5</v>
      </c>
      <c r="E8" s="23">
        <v>4.9491710462269681E-5</v>
      </c>
      <c r="F8" s="23">
        <v>-17165.915898875883</v>
      </c>
      <c r="G8" s="23">
        <v>-16209.552306967842</v>
      </c>
      <c r="H8" s="23">
        <v>-15306.470538831427</v>
      </c>
      <c r="I8" s="23">
        <v>-14492.163215207527</v>
      </c>
      <c r="J8" s="23">
        <v>-13646.30051914053</v>
      </c>
      <c r="K8" s="23">
        <v>-12886.025036371086</v>
      </c>
      <c r="L8" s="23">
        <v>-12168.106728792347</v>
      </c>
      <c r="M8" s="23">
        <v>-11520.760987884933</v>
      </c>
      <c r="N8" s="23">
        <v>-10848.329820973086</v>
      </c>
      <c r="O8" s="23">
        <v>-10243.937497293135</v>
      </c>
      <c r="P8" s="23">
        <v>-9673.2176512174392</v>
      </c>
      <c r="Q8" s="23">
        <v>-9158.6005032568755</v>
      </c>
      <c r="R8" s="23">
        <v>-8624.0413454701084</v>
      </c>
      <c r="S8" s="23">
        <v>-8143.5706420642227</v>
      </c>
      <c r="T8" s="23">
        <v>-7689.8684035071819</v>
      </c>
      <c r="U8" s="23">
        <v>-7280.7658328266107</v>
      </c>
      <c r="V8" s="23">
        <v>-6855.8100772546986</v>
      </c>
      <c r="W8" s="23">
        <v>-6473.8527513077643</v>
      </c>
    </row>
    <row r="9" spans="1:23">
      <c r="A9" s="27" t="s">
        <v>36</v>
      </c>
      <c r="B9" s="27" t="s">
        <v>28</v>
      </c>
      <c r="C9" s="23">
        <v>0</v>
      </c>
      <c r="D9" s="23">
        <v>0</v>
      </c>
      <c r="E9" s="23">
        <v>0</v>
      </c>
      <c r="F9" s="23">
        <v>-44114.900728502296</v>
      </c>
      <c r="G9" s="23">
        <v>-41657.130041175304</v>
      </c>
      <c r="H9" s="23">
        <v>-39336.288977438599</v>
      </c>
      <c r="I9" s="23">
        <v>-37243.590460347405</v>
      </c>
      <c r="J9" s="23">
        <v>-35069.797416086898</v>
      </c>
      <c r="K9" s="23">
        <v>-33115.9560002301</v>
      </c>
      <c r="L9" s="23">
        <v>-31270.968828183897</v>
      </c>
      <c r="M9" s="23">
        <v>-29607.346971727595</v>
      </c>
      <c r="N9" s="23">
        <v>-27879.257813012602</v>
      </c>
      <c r="O9" s="23">
        <v>-26326.0224774294</v>
      </c>
      <c r="P9" s="23">
        <v>-24859.322444323901</v>
      </c>
      <c r="Q9" s="23">
        <v>-9052.6156158434096</v>
      </c>
      <c r="R9" s="23">
        <v>-8524.2424752613988</v>
      </c>
      <c r="S9" s="23">
        <v>-8049.3318908241099</v>
      </c>
      <c r="T9" s="23">
        <v>-7600.8801476265708</v>
      </c>
      <c r="U9" s="23">
        <v>0</v>
      </c>
      <c r="V9" s="23">
        <v>0</v>
      </c>
      <c r="W9" s="23">
        <v>0</v>
      </c>
    </row>
    <row r="10" spans="1:23">
      <c r="A10" s="27" t="s">
        <v>36</v>
      </c>
      <c r="B10" s="27" t="s">
        <v>62</v>
      </c>
      <c r="C10" s="23">
        <v>2.6708088717287276E-5</v>
      </c>
      <c r="D10" s="23">
        <v>2.5220102651811011E-5</v>
      </c>
      <c r="E10" s="23">
        <v>2.4652709659758252E-5</v>
      </c>
      <c r="F10" s="23">
        <v>-2081.4685823149016</v>
      </c>
      <c r="G10" s="23">
        <v>-1965.5038537429707</v>
      </c>
      <c r="H10" s="23">
        <v>-1855.9998585899568</v>
      </c>
      <c r="I10" s="23">
        <v>-1757.2602934714207</v>
      </c>
      <c r="J10" s="23">
        <v>-1654.6944467006642</v>
      </c>
      <c r="K10" s="23">
        <v>-6810.8958697705548</v>
      </c>
      <c r="L10" s="23">
        <v>-3520.1778198470411</v>
      </c>
      <c r="M10" s="23">
        <v>-3332.9036428815907</v>
      </c>
      <c r="N10" s="23">
        <v>-1315.4239393250859</v>
      </c>
      <c r="O10" s="23">
        <v>-1242.1377927946364</v>
      </c>
      <c r="P10" s="23">
        <v>-1075.5939756153364</v>
      </c>
      <c r="Q10" s="23">
        <v>-1018.3721513275041</v>
      </c>
      <c r="R10" s="23">
        <v>-958.93285478167763</v>
      </c>
      <c r="S10" s="23">
        <v>-905.50788742236136</v>
      </c>
      <c r="T10" s="23">
        <v>-2968.7006521385915</v>
      </c>
      <c r="U10" s="23">
        <v>-809.57003992079035</v>
      </c>
      <c r="V10" s="23">
        <v>-248.39307526550132</v>
      </c>
      <c r="W10" s="23">
        <v>-234.55432988191208</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3.2139530755943427E-3</v>
      </c>
      <c r="D12" s="23">
        <v>3.2067497831859402E-3</v>
      </c>
      <c r="E12" s="23">
        <v>4096.3609085972976</v>
      </c>
      <c r="F12" s="23">
        <v>7714.5421243528863</v>
      </c>
      <c r="G12" s="23">
        <v>18484.020083278108</v>
      </c>
      <c r="H12" s="23">
        <v>31142.338900557283</v>
      </c>
      <c r="I12" s="23">
        <v>48512.491305159783</v>
      </c>
      <c r="J12" s="23">
        <v>73861.394655726486</v>
      </c>
      <c r="K12" s="23">
        <v>89022.389616461747</v>
      </c>
      <c r="L12" s="23">
        <v>86800.516389162338</v>
      </c>
      <c r="M12" s="23">
        <v>84779.032906558132</v>
      </c>
      <c r="N12" s="23">
        <v>130032.81625769006</v>
      </c>
      <c r="O12" s="23">
        <v>127076.39453298011</v>
      </c>
      <c r="P12" s="23">
        <v>127210.00389732332</v>
      </c>
      <c r="Q12" s="23">
        <v>197036.55263481766</v>
      </c>
      <c r="R12" s="23">
        <v>208786.38453669078</v>
      </c>
      <c r="S12" s="23">
        <v>253556.79455009528</v>
      </c>
      <c r="T12" s="23">
        <v>244154.93181228219</v>
      </c>
      <c r="U12" s="23">
        <v>241748.89279179418</v>
      </c>
      <c r="V12" s="23">
        <v>236869.83279821323</v>
      </c>
      <c r="W12" s="23">
        <v>239283.7674490613</v>
      </c>
    </row>
    <row r="13" spans="1:23">
      <c r="A13" s="27" t="s">
        <v>36</v>
      </c>
      <c r="B13" s="27" t="s">
        <v>64</v>
      </c>
      <c r="C13" s="23">
        <v>2.7804419634303571E-4</v>
      </c>
      <c r="D13" s="23">
        <v>4.0977563277526808E-4</v>
      </c>
      <c r="E13" s="23">
        <v>3.9479541206704187E-4</v>
      </c>
      <c r="F13" s="23">
        <v>3.859878410839261E-4</v>
      </c>
      <c r="G13" s="23">
        <v>7.8160209936535812E-4</v>
      </c>
      <c r="H13" s="23">
        <v>352.30455837560157</v>
      </c>
      <c r="I13" s="23">
        <v>3884.5790330484238</v>
      </c>
      <c r="J13" s="23">
        <v>4519.6227962956145</v>
      </c>
      <c r="K13" s="23">
        <v>4267.8213790124491</v>
      </c>
      <c r="L13" s="23">
        <v>4030.0487652334737</v>
      </c>
      <c r="M13" s="23">
        <v>6353.3653529118901</v>
      </c>
      <c r="N13" s="23">
        <v>20957.270906422869</v>
      </c>
      <c r="O13" s="23">
        <v>24944.440800221273</v>
      </c>
      <c r="P13" s="23">
        <v>23554.712740129769</v>
      </c>
      <c r="Q13" s="23">
        <v>31496.614824921708</v>
      </c>
      <c r="R13" s="23">
        <v>37393.359331465181</v>
      </c>
      <c r="S13" s="23">
        <v>52147.960472015817</v>
      </c>
      <c r="T13" s="23">
        <v>51788.097581923197</v>
      </c>
      <c r="U13" s="23">
        <v>50353.577691952843</v>
      </c>
      <c r="V13" s="23">
        <v>52896.06043283597</v>
      </c>
      <c r="W13" s="23">
        <v>54656.07426848133</v>
      </c>
    </row>
    <row r="14" spans="1:23">
      <c r="A14" s="27" t="s">
        <v>36</v>
      </c>
      <c r="B14" s="27" t="s">
        <v>32</v>
      </c>
      <c r="C14" s="23">
        <v>1.5837804392791559E-4</v>
      </c>
      <c r="D14" s="23">
        <v>1.4955433793619531E-4</v>
      </c>
      <c r="E14" s="23">
        <v>1.4159801695728561E-4</v>
      </c>
      <c r="F14" s="23">
        <v>1.3333337918906249E-4</v>
      </c>
      <c r="G14" s="23">
        <v>1.2590498502741771E-4</v>
      </c>
      <c r="H14" s="23">
        <v>1.8656092724220319E-4</v>
      </c>
      <c r="I14" s="23">
        <v>2.201985808866959E-4</v>
      </c>
      <c r="J14" s="23">
        <v>3.1370764267429181E-4</v>
      </c>
      <c r="K14" s="23">
        <v>2.9623006852535561E-4</v>
      </c>
      <c r="L14" s="23">
        <v>440.46962043360202</v>
      </c>
      <c r="M14" s="23">
        <v>3113.1720039907755</v>
      </c>
      <c r="N14" s="23">
        <v>2931.4657945675262</v>
      </c>
      <c r="O14" s="23">
        <v>4896.8853622413289</v>
      </c>
      <c r="P14" s="23">
        <v>4624.0654977997992</v>
      </c>
      <c r="Q14" s="23">
        <v>7891.4691903779121</v>
      </c>
      <c r="R14" s="23">
        <v>11833.025216114453</v>
      </c>
      <c r="S14" s="23">
        <v>11173.772640621777</v>
      </c>
      <c r="T14" s="23">
        <v>10551.248948865305</v>
      </c>
      <c r="U14" s="23">
        <v>13813.358202348412</v>
      </c>
      <c r="V14" s="23">
        <v>13007.115259415377</v>
      </c>
      <c r="W14" s="23">
        <v>14034.747105560426</v>
      </c>
    </row>
    <row r="15" spans="1:23">
      <c r="A15" s="27" t="s">
        <v>36</v>
      </c>
      <c r="B15" s="27" t="s">
        <v>69</v>
      </c>
      <c r="C15" s="23">
        <v>0</v>
      </c>
      <c r="D15" s="23">
        <v>0</v>
      </c>
      <c r="E15" s="23">
        <v>4.1824332125090408E-4</v>
      </c>
      <c r="F15" s="23">
        <v>4.4937649445664005E-4</v>
      </c>
      <c r="G15" s="23">
        <v>4.478376809347375E-4</v>
      </c>
      <c r="H15" s="23">
        <v>4.5574442617982982E-4</v>
      </c>
      <c r="I15" s="23">
        <v>4.4895644727090833E-4</v>
      </c>
      <c r="J15" s="23">
        <v>5.348187007260443E-4</v>
      </c>
      <c r="K15" s="23">
        <v>5.273471149025849E-4</v>
      </c>
      <c r="L15" s="23">
        <v>35.301983300996334</v>
      </c>
      <c r="M15" s="23">
        <v>1032.3812556782671</v>
      </c>
      <c r="N15" s="23">
        <v>3640.0263315889624</v>
      </c>
      <c r="O15" s="23">
        <v>3437.229883911808</v>
      </c>
      <c r="P15" s="23">
        <v>3351.4739906382138</v>
      </c>
      <c r="Q15" s="23">
        <v>3956.9587165467033</v>
      </c>
      <c r="R15" s="23">
        <v>8258.0310899387987</v>
      </c>
      <c r="S15" s="23">
        <v>12953.53784021912</v>
      </c>
      <c r="T15" s="23">
        <v>12231.858201930745</v>
      </c>
      <c r="U15" s="23">
        <v>12339.526734539419</v>
      </c>
      <c r="V15" s="23">
        <v>11619.306770420599</v>
      </c>
      <c r="W15" s="23">
        <v>13021.572654899644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3.5716685037150923E-3</v>
      </c>
      <c r="D17" s="28">
        <v>3.6917579294180624E-3</v>
      </c>
      <c r="E17" s="28">
        <v>4096.3613775371296</v>
      </c>
      <c r="F17" s="28">
        <v>-118293.71673099932</v>
      </c>
      <c r="G17" s="28">
        <v>814773.0387192393</v>
      </c>
      <c r="H17" s="28">
        <v>214019.19358695328</v>
      </c>
      <c r="I17" s="28">
        <v>258988.87880206178</v>
      </c>
      <c r="J17" s="28">
        <v>422357.42467653815</v>
      </c>
      <c r="K17" s="28">
        <v>-15987.184238432332</v>
      </c>
      <c r="L17" s="28">
        <v>-8032.0229521743713</v>
      </c>
      <c r="M17" s="28">
        <v>321375.56964165519</v>
      </c>
      <c r="N17" s="28">
        <v>469289.96660675859</v>
      </c>
      <c r="O17" s="28">
        <v>344402.14583526109</v>
      </c>
      <c r="P17" s="28">
        <v>97272.18033451814</v>
      </c>
      <c r="Q17" s="28">
        <v>209303.57630850817</v>
      </c>
      <c r="R17" s="28">
        <v>228072.52465964775</v>
      </c>
      <c r="S17" s="28">
        <v>445962.71147989255</v>
      </c>
      <c r="T17" s="28">
        <v>562693.77050722297</v>
      </c>
      <c r="U17" s="28">
        <v>284012.13292647118</v>
      </c>
      <c r="V17" s="28">
        <v>282661.68849232129</v>
      </c>
      <c r="W17" s="28">
        <v>469694.36341744557</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-26595.064670362804</v>
      </c>
      <c r="G20" s="23">
        <v>671704.11583801557</v>
      </c>
      <c r="H20" s="23">
        <v>-74966.827708126744</v>
      </c>
      <c r="I20" s="23">
        <v>-77653.481545541712</v>
      </c>
      <c r="J20" s="23">
        <v>-73121.08829451965</v>
      </c>
      <c r="K20" s="23">
        <v>-31141.206372434805</v>
      </c>
      <c r="L20" s="23">
        <v>-29406.238302094789</v>
      </c>
      <c r="M20" s="23">
        <v>-27841.820486186352</v>
      </c>
      <c r="N20" s="23">
        <v>243954.09524928583</v>
      </c>
      <c r="O20" s="23">
        <v>-3.5709549457991401E-4</v>
      </c>
      <c r="P20" s="23">
        <v>-3.3720065576895298E-4</v>
      </c>
      <c r="Q20" s="23">
        <v>-3.19261512788418E-4</v>
      </c>
      <c r="R20" s="23">
        <v>-3.00627206932799E-4</v>
      </c>
      <c r="S20" s="23">
        <v>-2.8387838227693699E-4</v>
      </c>
      <c r="T20" s="23">
        <v>-2.6806268383481604E-4</v>
      </c>
      <c r="U20" s="23">
        <v>-2.5380169492276203E-4</v>
      </c>
      <c r="V20" s="23">
        <v>-2.3898807592885702E-4</v>
      </c>
      <c r="W20" s="23">
        <v>-2.25673348298536E-4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1.15316212147912E-5</v>
      </c>
      <c r="D22" s="23">
        <v>1.0889160727948E-5</v>
      </c>
      <c r="E22" s="23">
        <v>1.03098551782858E-5</v>
      </c>
      <c r="F22" s="23">
        <v>1.20543265684428E-5</v>
      </c>
      <c r="G22" s="23">
        <v>1.1382744631135098E-5</v>
      </c>
      <c r="H22" s="23">
        <v>1.0748578496025601E-5</v>
      </c>
      <c r="I22" s="23">
        <v>1.01767519494905E-5</v>
      </c>
      <c r="J22" s="23">
        <v>1.1099181674608801E-5</v>
      </c>
      <c r="K22" s="23">
        <v>1.0480813664646401E-5</v>
      </c>
      <c r="L22" s="23">
        <v>1.05098925618756E-5</v>
      </c>
      <c r="M22" s="23">
        <v>1.15016991168136E-5</v>
      </c>
      <c r="N22" s="23">
        <v>1.7335633734497299E-5</v>
      </c>
      <c r="O22" s="23">
        <v>1.8494702804077602E-5</v>
      </c>
      <c r="P22" s="23">
        <v>1.7464308590965001E-5</v>
      </c>
      <c r="Q22" s="23">
        <v>2.2453240218695101E-5</v>
      </c>
      <c r="R22" s="23">
        <v>2.48229118709552E-5</v>
      </c>
      <c r="S22" s="23">
        <v>3.3130753631483401E-5</v>
      </c>
      <c r="T22" s="23">
        <v>3.1284942039938597E-5</v>
      </c>
      <c r="U22" s="23">
        <v>3.5665126021352802E-5</v>
      </c>
      <c r="V22" s="23">
        <v>3.3583463058421495E-5</v>
      </c>
      <c r="W22" s="23">
        <v>3.2807256913416396E-5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5.6547008120249301E-6</v>
      </c>
      <c r="D24" s="23">
        <v>5.3396608216386399E-6</v>
      </c>
      <c r="E24" s="23">
        <v>5.0555897876470305E-6</v>
      </c>
      <c r="F24" s="23">
        <v>6.09836292282151E-6</v>
      </c>
      <c r="G24" s="23">
        <v>5.7586052131842004E-6</v>
      </c>
      <c r="H24" s="23">
        <v>5.4377764034367301E-6</v>
      </c>
      <c r="I24" s="23">
        <v>5.1484856006802007E-6</v>
      </c>
      <c r="J24" s="23">
        <v>6.3029553509611805E-6</v>
      </c>
      <c r="K24" s="23">
        <v>5.95179919625368E-6</v>
      </c>
      <c r="L24" s="23">
        <v>5.6202069822887105E-6</v>
      </c>
      <c r="M24" s="23">
        <v>7.2790018688818093E-6</v>
      </c>
      <c r="N24" s="23">
        <v>8.5392546284100206E-6</v>
      </c>
      <c r="O24" s="23">
        <v>1.17484332274902E-5</v>
      </c>
      <c r="P24" s="23">
        <v>1.10938935066314E-5</v>
      </c>
      <c r="Q24" s="23">
        <v>1.1559958660849801E-5</v>
      </c>
      <c r="R24" s="23">
        <v>4.7592754602107804E-5</v>
      </c>
      <c r="S24" s="23">
        <v>4.49412224608457E-5</v>
      </c>
      <c r="T24" s="23">
        <v>4.2437414962860095E-5</v>
      </c>
      <c r="U24" s="23">
        <v>4.0179735917109203E-5</v>
      </c>
      <c r="V24" s="23">
        <v>3.78345691547954E-5</v>
      </c>
      <c r="W24" s="23">
        <v>3.5726694185097802E-5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6.337016464571611E-4</v>
      </c>
      <c r="D26" s="23">
        <v>6.2902903914145074E-4</v>
      </c>
      <c r="E26" s="23">
        <v>6.5420997222099717E-4</v>
      </c>
      <c r="F26" s="23">
        <v>8.353879861065992E-4</v>
      </c>
      <c r="G26" s="23">
        <v>8.971585983917745E-4</v>
      </c>
      <c r="H26" s="23">
        <v>8.7479863193854661E-4</v>
      </c>
      <c r="I26" s="23">
        <v>8.282591680643293E-4</v>
      </c>
      <c r="J26" s="23">
        <v>1.0149196832818345E-3</v>
      </c>
      <c r="K26" s="23">
        <v>9.9766877927581939E-4</v>
      </c>
      <c r="L26" s="23">
        <v>1.2421076944224942E-3</v>
      </c>
      <c r="M26" s="23">
        <v>1.6120285376184749E-3</v>
      </c>
      <c r="N26" s="23">
        <v>21719.111392795992</v>
      </c>
      <c r="O26" s="23">
        <v>22397.119271203686</v>
      </c>
      <c r="P26" s="23">
        <v>26150.022458612097</v>
      </c>
      <c r="Q26" s="23">
        <v>70358.354892712669</v>
      </c>
      <c r="R26" s="23">
        <v>66767.473239019324</v>
      </c>
      <c r="S26" s="23">
        <v>69455.165953225747</v>
      </c>
      <c r="T26" s="23">
        <v>65585.61477499966</v>
      </c>
      <c r="U26" s="23">
        <v>65309.586995138488</v>
      </c>
      <c r="V26" s="23">
        <v>61497.668887203035</v>
      </c>
      <c r="W26" s="23">
        <v>70670.104075668482</v>
      </c>
    </row>
    <row r="27" spans="1:23">
      <c r="A27" s="27" t="s">
        <v>119</v>
      </c>
      <c r="B27" s="27" t="s">
        <v>64</v>
      </c>
      <c r="C27" s="23">
        <v>6.6715284976788723E-5</v>
      </c>
      <c r="D27" s="23">
        <v>9.4536947881181251E-5</v>
      </c>
      <c r="E27" s="23">
        <v>8.950756316330025E-5</v>
      </c>
      <c r="F27" s="23">
        <v>9.1072590320438675E-5</v>
      </c>
      <c r="G27" s="23">
        <v>1.9618561053318402E-4</v>
      </c>
      <c r="H27" s="23">
        <v>2.6827635295948869E-4</v>
      </c>
      <c r="I27" s="23">
        <v>2.5400399680685336E-4</v>
      </c>
      <c r="J27" s="23">
        <v>2.391785700784353E-4</v>
      </c>
      <c r="K27" s="23">
        <v>2.393217068349324E-4</v>
      </c>
      <c r="L27" s="23">
        <v>4.0281353796886761E-4</v>
      </c>
      <c r="M27" s="23">
        <v>2537.7154842877858</v>
      </c>
      <c r="N27" s="23">
        <v>16009.0561545282</v>
      </c>
      <c r="O27" s="23">
        <v>20271.905621710681</v>
      </c>
      <c r="P27" s="23">
        <v>19142.498219891182</v>
      </c>
      <c r="Q27" s="23">
        <v>25855.23567336729</v>
      </c>
      <c r="R27" s="23">
        <v>24346.147259811602</v>
      </c>
      <c r="S27" s="23">
        <v>38567.508762410333</v>
      </c>
      <c r="T27" s="23">
        <v>36418.799581161504</v>
      </c>
      <c r="U27" s="23">
        <v>35769.746436375521</v>
      </c>
      <c r="V27" s="23">
        <v>34357.195353903902</v>
      </c>
      <c r="W27" s="23">
        <v>35127.940166161075</v>
      </c>
    </row>
    <row r="28" spans="1:23">
      <c r="A28" s="27" t="s">
        <v>119</v>
      </c>
      <c r="B28" s="27" t="s">
        <v>32</v>
      </c>
      <c r="C28" s="23">
        <v>3.2785014906894497E-5</v>
      </c>
      <c r="D28" s="23">
        <v>3.0958465435149098E-5</v>
      </c>
      <c r="E28" s="23">
        <v>2.9311468822308501E-5</v>
      </c>
      <c r="F28" s="23">
        <v>2.7600649154939702E-5</v>
      </c>
      <c r="G28" s="23">
        <v>2.6062935925985701E-5</v>
      </c>
      <c r="H28" s="23">
        <v>3.2152898142377805E-5</v>
      </c>
      <c r="I28" s="23">
        <v>4.3993897888201802E-5</v>
      </c>
      <c r="J28" s="23">
        <v>5.9219560883160598E-5</v>
      </c>
      <c r="K28" s="23">
        <v>5.5920265215450302E-5</v>
      </c>
      <c r="L28" s="23">
        <v>1.9888914604139E-4</v>
      </c>
      <c r="M28" s="23">
        <v>1483.8478924650201</v>
      </c>
      <c r="N28" s="23">
        <v>1397.24028596115</v>
      </c>
      <c r="O28" s="23">
        <v>3448.1343848634101</v>
      </c>
      <c r="P28" s="23">
        <v>3256.0286909338702</v>
      </c>
      <c r="Q28" s="23">
        <v>5421.3108566261608</v>
      </c>
      <c r="R28" s="23">
        <v>5601.9927899510094</v>
      </c>
      <c r="S28" s="23">
        <v>5289.8893188018501</v>
      </c>
      <c r="T28" s="23">
        <v>4995.1740481732195</v>
      </c>
      <c r="U28" s="23">
        <v>6547.3799613168203</v>
      </c>
      <c r="V28" s="23">
        <v>6165.2296680148302</v>
      </c>
      <c r="W28" s="23">
        <v>5821.7466158668503</v>
      </c>
    </row>
    <row r="29" spans="1:23">
      <c r="A29" s="27" t="s">
        <v>119</v>
      </c>
      <c r="B29" s="27" t="s">
        <v>69</v>
      </c>
      <c r="C29" s="23">
        <v>0</v>
      </c>
      <c r="D29" s="23">
        <v>0</v>
      </c>
      <c r="E29" s="23">
        <v>1.2022935480576541E-4</v>
      </c>
      <c r="F29" s="23">
        <v>1.402418825044045E-4</v>
      </c>
      <c r="G29" s="23">
        <v>1.3242859533243089E-4</v>
      </c>
      <c r="H29" s="23">
        <v>1.2505060933683598E-4</v>
      </c>
      <c r="I29" s="23">
        <v>1.2622297260314868E-4</v>
      </c>
      <c r="J29" s="23">
        <v>1.5497323715187673E-4</v>
      </c>
      <c r="K29" s="23">
        <v>1.4633922294574292E-4</v>
      </c>
      <c r="L29" s="23">
        <v>1.438532528012606E-4</v>
      </c>
      <c r="M29" s="23">
        <v>1.7839797403878572E-4</v>
      </c>
      <c r="N29" s="23">
        <v>5.2127653377126903E-4</v>
      </c>
      <c r="O29" s="23">
        <v>4.9341887584260604E-4</v>
      </c>
      <c r="P29" s="23">
        <v>4.6592906107268805E-4</v>
      </c>
      <c r="Q29" s="23">
        <v>1.3693305510220578E-3</v>
      </c>
      <c r="R29" s="23">
        <v>3729.4720901378464</v>
      </c>
      <c r="S29" s="23">
        <v>6040.7012129643454</v>
      </c>
      <c r="T29" s="23">
        <v>5704.1560065385975</v>
      </c>
      <c r="U29" s="23">
        <v>5400.6937559150747</v>
      </c>
      <c r="V29" s="23">
        <v>5085.4719855197545</v>
      </c>
      <c r="W29" s="23">
        <v>4802.1454049125341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7.1760325346076597E-4</v>
      </c>
      <c r="D31" s="28">
        <v>7.3979480857221873E-4</v>
      </c>
      <c r="E31" s="28">
        <v>7.5908298035023026E-4</v>
      </c>
      <c r="F31" s="28">
        <v>-26595.06372574954</v>
      </c>
      <c r="G31" s="28">
        <v>671704.11694850121</v>
      </c>
      <c r="H31" s="28">
        <v>-74966.8265488654</v>
      </c>
      <c r="I31" s="28">
        <v>-77653.480447953305</v>
      </c>
      <c r="J31" s="28">
        <v>-73121.087023019252</v>
      </c>
      <c r="K31" s="28">
        <v>-31141.205119011705</v>
      </c>
      <c r="L31" s="28">
        <v>-29406.236641043459</v>
      </c>
      <c r="M31" s="28">
        <v>-25304.103371089328</v>
      </c>
      <c r="N31" s="28">
        <v>281682.26282248495</v>
      </c>
      <c r="O31" s="28">
        <v>42669.024566062013</v>
      </c>
      <c r="P31" s="28">
        <v>45292.520369860824</v>
      </c>
      <c r="Q31" s="28">
        <v>96213.590280831646</v>
      </c>
      <c r="R31" s="28">
        <v>91113.620270619373</v>
      </c>
      <c r="S31" s="28">
        <v>108022.67450982967</v>
      </c>
      <c r="T31" s="28">
        <v>102004.41416182084</v>
      </c>
      <c r="U31" s="28">
        <v>101079.33325355718</v>
      </c>
      <c r="V31" s="28">
        <v>95854.864073536897</v>
      </c>
      <c r="W31" s="28">
        <v>105798.04408469016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-19602.959267177146</v>
      </c>
      <c r="G34" s="23">
        <v>199948.67470411488</v>
      </c>
      <c r="H34" s="23">
        <v>328656.41339669196</v>
      </c>
      <c r="I34" s="23">
        <v>72338.72623432157</v>
      </c>
      <c r="J34" s="23">
        <v>-25230.06382810662</v>
      </c>
      <c r="K34" s="23">
        <v>-23824.422870242059</v>
      </c>
      <c r="L34" s="23">
        <v>-22497.09429858025</v>
      </c>
      <c r="M34" s="23">
        <v>302546.00548667047</v>
      </c>
      <c r="N34" s="23">
        <v>114388.79766481907</v>
      </c>
      <c r="O34" s="23">
        <v>230193.41041906943</v>
      </c>
      <c r="P34" s="23">
        <v>-17884.400202040229</v>
      </c>
      <c r="Q34" s="23">
        <v>-9.5904783840522652E-4</v>
      </c>
      <c r="R34" s="23">
        <v>-7.2340638415719521E-4</v>
      </c>
      <c r="S34" s="23">
        <v>-1.7538175963960202E-4</v>
      </c>
      <c r="T34" s="23">
        <v>-1.65610726704792E-4</v>
      </c>
      <c r="U34" s="23">
        <v>-1.5680020260099801E-4</v>
      </c>
      <c r="V34" s="23">
        <v>-1.4764826033282198E-4</v>
      </c>
      <c r="W34" s="23">
        <v>182462.93013950568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1.1562897505246301E-5</v>
      </c>
      <c r="D36" s="23">
        <v>1.0918694524401701E-5</v>
      </c>
      <c r="E36" s="23">
        <v>1.0337817770804201E-5</v>
      </c>
      <c r="F36" s="23">
        <v>-1361.2087845837541</v>
      </c>
      <c r="G36" s="23">
        <v>-1285.3718452540854</v>
      </c>
      <c r="H36" s="23">
        <v>-1213.7600045514719</v>
      </c>
      <c r="I36" s="23">
        <v>-1149.1877272050665</v>
      </c>
      <c r="J36" s="23">
        <v>-1082.1131968745187</v>
      </c>
      <c r="K36" s="23">
        <v>-1021.8254924542824</v>
      </c>
      <c r="L36" s="23">
        <v>-964.89659311540549</v>
      </c>
      <c r="M36" s="23">
        <v>-913.56389879989285</v>
      </c>
      <c r="N36" s="23">
        <v>-860.24199973621648</v>
      </c>
      <c r="O36" s="23">
        <v>-812.31538773395664</v>
      </c>
      <c r="P36" s="23">
        <v>-767.05891167104301</v>
      </c>
      <c r="Q36" s="23">
        <v>-726.25121784096348</v>
      </c>
      <c r="R36" s="23">
        <v>-683.86217977571596</v>
      </c>
      <c r="S36" s="23">
        <v>-645.76219996134887</v>
      </c>
      <c r="T36" s="23">
        <v>-609.78489116456296</v>
      </c>
      <c r="U36" s="23">
        <v>-577.34421082815891</v>
      </c>
      <c r="V36" s="23">
        <v>-543.64641708352769</v>
      </c>
      <c r="W36" s="23">
        <v>-513.35827463426131</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5.4373575722796704E-6</v>
      </c>
      <c r="D38" s="23">
        <v>5.1344264121279096E-6</v>
      </c>
      <c r="E38" s="23">
        <v>4.8612738901669005E-6</v>
      </c>
      <c r="F38" s="23">
        <v>-172.7389617091022</v>
      </c>
      <c r="G38" s="23">
        <v>-163.11516633861879</v>
      </c>
      <c r="H38" s="23">
        <v>-154.02754134422415</v>
      </c>
      <c r="I38" s="23">
        <v>-145.8332447638372</v>
      </c>
      <c r="J38" s="23">
        <v>-137.32140820798477</v>
      </c>
      <c r="K38" s="23">
        <v>-129.67083854798685</v>
      </c>
      <c r="L38" s="23">
        <v>-122.44649528252758</v>
      </c>
      <c r="M38" s="23">
        <v>-115.93231700689692</v>
      </c>
      <c r="N38" s="23">
        <v>-109.16570666671198</v>
      </c>
      <c r="O38" s="23">
        <v>-103.08376061767207</v>
      </c>
      <c r="P38" s="23">
        <v>8.1100328287832898E-6</v>
      </c>
      <c r="Q38" s="23">
        <v>9.8970968256248294E-6</v>
      </c>
      <c r="R38" s="23">
        <v>3.2077497837035401E-5</v>
      </c>
      <c r="S38" s="23">
        <v>3.0290366219265999E-5</v>
      </c>
      <c r="T38" s="23">
        <v>2.86028009528204E-5</v>
      </c>
      <c r="U38" s="23">
        <v>2.7081126166137898E-5</v>
      </c>
      <c r="V38" s="23">
        <v>2.5500484692986599E-5</v>
      </c>
      <c r="W38" s="23">
        <v>2.40797777944995E-5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8.8569924465516678E-4</v>
      </c>
      <c r="D40" s="23">
        <v>8.7517770011718134E-4</v>
      </c>
      <c r="E40" s="23">
        <v>8.6839466685406327E-4</v>
      </c>
      <c r="F40" s="23">
        <v>9.2812263875527131E-4</v>
      </c>
      <c r="G40" s="23">
        <v>7553.0750864303591</v>
      </c>
      <c r="H40" s="23">
        <v>17319.117681791391</v>
      </c>
      <c r="I40" s="23">
        <v>32109.659394530387</v>
      </c>
      <c r="J40" s="23">
        <v>52405.424579977123</v>
      </c>
      <c r="K40" s="23">
        <v>62713.281421413805</v>
      </c>
      <c r="L40" s="23">
        <v>59219.340321279735</v>
      </c>
      <c r="M40" s="23">
        <v>56068.859457552535</v>
      </c>
      <c r="N40" s="23">
        <v>61497.39767202954</v>
      </c>
      <c r="O40" s="23">
        <v>58071.197167479404</v>
      </c>
      <c r="P40" s="23">
        <v>54835.88068492095</v>
      </c>
      <c r="Q40" s="23">
        <v>75682.998329680355</v>
      </c>
      <c r="R40" s="23">
        <v>87862.522928040737</v>
      </c>
      <c r="S40" s="23">
        <v>105856.62508548073</v>
      </c>
      <c r="T40" s="23">
        <v>99959.041595592746</v>
      </c>
      <c r="U40" s="23">
        <v>94641.200397178152</v>
      </c>
      <c r="V40" s="23">
        <v>96134.021393797884</v>
      </c>
      <c r="W40" s="23">
        <v>93789.823134728314</v>
      </c>
    </row>
    <row r="41" spans="1:23">
      <c r="A41" s="27" t="s">
        <v>120</v>
      </c>
      <c r="B41" s="27" t="s">
        <v>64</v>
      </c>
      <c r="C41" s="23">
        <v>8.9821804599265272E-5</v>
      </c>
      <c r="D41" s="23">
        <v>1.3791111703576679E-4</v>
      </c>
      <c r="E41" s="23">
        <v>1.3057421775996872E-4</v>
      </c>
      <c r="F41" s="23">
        <v>1.229530050138837E-4</v>
      </c>
      <c r="G41" s="23">
        <v>2.8971120414542973E-4</v>
      </c>
      <c r="H41" s="23">
        <v>352.30390601504149</v>
      </c>
      <c r="I41" s="23">
        <v>333.56128604997593</v>
      </c>
      <c r="J41" s="23">
        <v>314.09234671068191</v>
      </c>
      <c r="K41" s="23">
        <v>296.59334332107585</v>
      </c>
      <c r="L41" s="23">
        <v>280.06925705468916</v>
      </c>
      <c r="M41" s="23">
        <v>265.1695160227535</v>
      </c>
      <c r="N41" s="23">
        <v>249.69239251357234</v>
      </c>
      <c r="O41" s="23">
        <v>235.78129596718577</v>
      </c>
      <c r="P41" s="23">
        <v>222.64522746700806</v>
      </c>
      <c r="Q41" s="23">
        <v>1674.6957622493469</v>
      </c>
      <c r="R41" s="23">
        <v>5843.653773023434</v>
      </c>
      <c r="S41" s="23">
        <v>5751.8692984324944</v>
      </c>
      <c r="T41" s="23">
        <v>5431.4157668565813</v>
      </c>
      <c r="U41" s="23">
        <v>5142.4633512505652</v>
      </c>
      <c r="V41" s="23">
        <v>4842.3136916814274</v>
      </c>
      <c r="W41" s="23">
        <v>4572.5341938925221</v>
      </c>
    </row>
    <row r="42" spans="1:23">
      <c r="A42" s="27" t="s">
        <v>120</v>
      </c>
      <c r="B42" s="27" t="s">
        <v>32</v>
      </c>
      <c r="C42" s="23">
        <v>3.1420134104505801E-5</v>
      </c>
      <c r="D42" s="23">
        <v>2.9669626150986902E-5</v>
      </c>
      <c r="E42" s="23">
        <v>2.8091196048329398E-5</v>
      </c>
      <c r="F42" s="23">
        <v>2.6451599924002201E-5</v>
      </c>
      <c r="G42" s="23">
        <v>2.49779036025207E-5</v>
      </c>
      <c r="H42" s="23">
        <v>3.3774150610281298E-5</v>
      </c>
      <c r="I42" s="23">
        <v>4.4648565578457599E-5</v>
      </c>
      <c r="J42" s="23">
        <v>7.5390635961821109E-5</v>
      </c>
      <c r="K42" s="23">
        <v>7.1190402206195894E-5</v>
      </c>
      <c r="L42" s="23">
        <v>2.14763190437529E-4</v>
      </c>
      <c r="M42" s="23">
        <v>2.0333774533740301E-4</v>
      </c>
      <c r="N42" s="23">
        <v>1.9146955081086699E-4</v>
      </c>
      <c r="O42" s="23">
        <v>1.8587577975268902E-3</v>
      </c>
      <c r="P42" s="23">
        <v>1.755200941359E-3</v>
      </c>
      <c r="Q42" s="23">
        <v>1174.90286114023</v>
      </c>
      <c r="R42" s="23">
        <v>3413.6078972334099</v>
      </c>
      <c r="S42" s="23">
        <v>3223.4257753358102</v>
      </c>
      <c r="T42" s="23">
        <v>3043.8392580238401</v>
      </c>
      <c r="U42" s="23">
        <v>2881.9063951691196</v>
      </c>
      <c r="V42" s="23">
        <v>2713.69844318075</v>
      </c>
      <c r="W42" s="23">
        <v>2562.51033303443</v>
      </c>
    </row>
    <row r="43" spans="1:23">
      <c r="A43" s="27" t="s">
        <v>120</v>
      </c>
      <c r="B43" s="27" t="s">
        <v>69</v>
      </c>
      <c r="C43" s="23">
        <v>0</v>
      </c>
      <c r="D43" s="23">
        <v>0</v>
      </c>
      <c r="E43" s="23">
        <v>5.3945300606606304E-5</v>
      </c>
      <c r="F43" s="23">
        <v>5.9629005764960396E-5</v>
      </c>
      <c r="G43" s="23">
        <v>6.0940806441409795E-5</v>
      </c>
      <c r="H43" s="23">
        <v>5.9789185182796499E-5</v>
      </c>
      <c r="I43" s="23">
        <v>5.8531521694353596E-5</v>
      </c>
      <c r="J43" s="23">
        <v>8.1499117649215497E-5</v>
      </c>
      <c r="K43" s="23">
        <v>7.6958562437859203E-5</v>
      </c>
      <c r="L43" s="23">
        <v>7.2670974893172897E-5</v>
      </c>
      <c r="M43" s="23">
        <v>7.6774424974794403E-5</v>
      </c>
      <c r="N43" s="23">
        <v>1.5122894569196299E-4</v>
      </c>
      <c r="O43" s="23">
        <v>2.4503359026214198E-4</v>
      </c>
      <c r="P43" s="23">
        <v>2.3138204927232599E-4</v>
      </c>
      <c r="Q43" s="23">
        <v>3.5746258116150598E-4</v>
      </c>
      <c r="R43" s="23">
        <v>4.9228360752730698E-3</v>
      </c>
      <c r="S43" s="23">
        <v>2129.0888197716104</v>
      </c>
      <c r="T43" s="23">
        <v>2010.4710283782899</v>
      </c>
      <c r="U43" s="23">
        <v>1903.5135636780599</v>
      </c>
      <c r="V43" s="23">
        <v>1792.4113715093399</v>
      </c>
      <c r="W43" s="23">
        <v>1692.5508716187001</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9.9252130433195797E-4</v>
      </c>
      <c r="D45" s="28">
        <v>1.0291419380894778E-3</v>
      </c>
      <c r="E45" s="28">
        <v>1.014167976275003E-3</v>
      </c>
      <c r="F45" s="28">
        <v>-21136.905962394358</v>
      </c>
      <c r="G45" s="28">
        <v>206053.26306866371</v>
      </c>
      <c r="H45" s="28">
        <v>344960.04743860266</v>
      </c>
      <c r="I45" s="28">
        <v>103486.92594293304</v>
      </c>
      <c r="J45" s="28">
        <v>26270.018493498683</v>
      </c>
      <c r="K45" s="28">
        <v>38033.955563490556</v>
      </c>
      <c r="L45" s="28">
        <v>35914.972191356239</v>
      </c>
      <c r="M45" s="28">
        <v>357850.53824443894</v>
      </c>
      <c r="N45" s="28">
        <v>175166.48002295924</v>
      </c>
      <c r="O45" s="28">
        <v>287584.98973416438</v>
      </c>
      <c r="P45" s="28">
        <v>36407.066806786715</v>
      </c>
      <c r="Q45" s="28">
        <v>76631.441924938001</v>
      </c>
      <c r="R45" s="28">
        <v>93022.313829959574</v>
      </c>
      <c r="S45" s="28">
        <v>110962.73203886047</v>
      </c>
      <c r="T45" s="28">
        <v>104780.67233427684</v>
      </c>
      <c r="U45" s="28">
        <v>99206.319407881485</v>
      </c>
      <c r="V45" s="28">
        <v>100432.68854624801</v>
      </c>
      <c r="W45" s="28">
        <v>280311.92921757203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-16447.950094107007</v>
      </c>
      <c r="G49" s="23">
        <v>-15531.586485885317</v>
      </c>
      <c r="H49" s="23">
        <v>-14666.276185684848</v>
      </c>
      <c r="I49" s="23">
        <v>265399.57774410007</v>
      </c>
      <c r="J49" s="23">
        <v>492698.35172907042</v>
      </c>
      <c r="K49" s="23">
        <v>-1498.8890848579335</v>
      </c>
      <c r="L49" s="23">
        <v>-2.12907186278548E-3</v>
      </c>
      <c r="M49" s="23">
        <v>-2.0158048097447768E-3</v>
      </c>
      <c r="N49" s="23">
        <v>-1.8981485252714634E-3</v>
      </c>
      <c r="O49" s="23">
        <v>-1.7923970959683204E-3</v>
      </c>
      <c r="P49" s="23">
        <v>-1.692537389389074E-3</v>
      </c>
      <c r="Q49" s="23">
        <v>-1.6024940584859523E-3</v>
      </c>
      <c r="R49" s="23">
        <v>-1.5089614426788292E-3</v>
      </c>
      <c r="S49" s="23">
        <v>157356.36733735222</v>
      </c>
      <c r="T49" s="23">
        <v>285010.19074996322</v>
      </c>
      <c r="U49" s="23">
        <v>-1.27392652059796E-3</v>
      </c>
      <c r="V49" s="23">
        <v>-1.1995713745138728E-3</v>
      </c>
      <c r="W49" s="23">
        <v>-1.1327397300366173E-3</v>
      </c>
    </row>
    <row r="50" spans="1:23">
      <c r="A50" s="27" t="s">
        <v>121</v>
      </c>
      <c r="B50" s="27" t="s">
        <v>18</v>
      </c>
      <c r="C50" s="23">
        <v>1.02724628219614E-5</v>
      </c>
      <c r="D50" s="23">
        <v>9.7001537473960099E-6</v>
      </c>
      <c r="E50" s="23">
        <v>9.1841036092048902E-6</v>
      </c>
      <c r="F50" s="23">
        <v>1.05174992457027E-5</v>
      </c>
      <c r="G50" s="23">
        <v>9.9315384722861103E-6</v>
      </c>
      <c r="H50" s="23">
        <v>1.0201026690618099E-5</v>
      </c>
      <c r="I50" s="23">
        <v>9.6583300107022993E-6</v>
      </c>
      <c r="J50" s="23">
        <v>1.1343267145105199E-5</v>
      </c>
      <c r="K50" s="23">
        <v>1.16698436979007E-5</v>
      </c>
      <c r="L50" s="23">
        <v>1.5593043972086E-5</v>
      </c>
      <c r="M50" s="23">
        <v>1.6754416344422801E-5</v>
      </c>
      <c r="N50" s="23">
        <v>2.3832696113973401E-5</v>
      </c>
      <c r="O50" s="23">
        <v>2.4006732752104399E-5</v>
      </c>
      <c r="P50" s="23">
        <v>2.3797161970410902E-5</v>
      </c>
      <c r="Q50" s="23">
        <v>2.3293528850052901E-5</v>
      </c>
      <c r="R50" s="23">
        <v>2.1933957703322697E-5</v>
      </c>
      <c r="S50" s="23">
        <v>2.7596019659420499E-5</v>
      </c>
      <c r="T50" s="23">
        <v>2.6058564353259E-5</v>
      </c>
      <c r="U50" s="23">
        <v>3.1525568787845396E-5</v>
      </c>
      <c r="V50" s="23">
        <v>2.9685518961813299E-5</v>
      </c>
      <c r="W50" s="23">
        <v>2.8031651512548101E-5</v>
      </c>
    </row>
    <row r="51" spans="1:23">
      <c r="A51" s="27" t="s">
        <v>121</v>
      </c>
      <c r="B51" s="27" t="s">
        <v>28</v>
      </c>
      <c r="C51" s="23">
        <v>0</v>
      </c>
      <c r="D51" s="23">
        <v>0</v>
      </c>
      <c r="E51" s="23">
        <v>0</v>
      </c>
      <c r="F51" s="23">
        <v>-16967.268884478599</v>
      </c>
      <c r="G51" s="23">
        <v>-16021.9725011792</v>
      </c>
      <c r="H51" s="23">
        <v>-15129.3413557776</v>
      </c>
      <c r="I51" s="23">
        <v>-14324.4573404613</v>
      </c>
      <c r="J51" s="23">
        <v>-13488.383123539201</v>
      </c>
      <c r="K51" s="23">
        <v>-12736.9056836489</v>
      </c>
      <c r="L51" s="23">
        <v>-12027.295259062899</v>
      </c>
      <c r="M51" s="23">
        <v>-11387.4407225128</v>
      </c>
      <c r="N51" s="23">
        <v>-10722.7910706248</v>
      </c>
      <c r="O51" s="23">
        <v>-10125.3928866891</v>
      </c>
      <c r="P51" s="23">
        <v>-9561.2775101697007</v>
      </c>
      <c r="Q51" s="23">
        <v>-9052.6156158434096</v>
      </c>
      <c r="R51" s="23">
        <v>-8524.2424752613988</v>
      </c>
      <c r="S51" s="23">
        <v>-8049.3318908241099</v>
      </c>
      <c r="T51" s="23">
        <v>-7600.8801476265708</v>
      </c>
      <c r="U51" s="23">
        <v>0</v>
      </c>
      <c r="V51" s="23">
        <v>0</v>
      </c>
      <c r="W51" s="23">
        <v>0</v>
      </c>
    </row>
    <row r="52" spans="1:23">
      <c r="A52" s="27" t="s">
        <v>121</v>
      </c>
      <c r="B52" s="27" t="s">
        <v>62</v>
      </c>
      <c r="C52" s="23">
        <v>5.1544725349096296E-6</v>
      </c>
      <c r="D52" s="23">
        <v>4.8673017310377196E-6</v>
      </c>
      <c r="E52" s="23">
        <v>4.9461052311921901E-6</v>
      </c>
      <c r="F52" s="23">
        <v>-7.9602315325795705E-6</v>
      </c>
      <c r="G52" s="23">
        <v>-7.5167436542883492E-6</v>
      </c>
      <c r="H52" s="23">
        <v>-5.9774529639774198E-6</v>
      </c>
      <c r="I52" s="23">
        <v>-5.6594512592188599E-6</v>
      </c>
      <c r="J52" s="23">
        <v>-4.4451945747701294E-6</v>
      </c>
      <c r="K52" s="23">
        <v>-4.1975397292436605E-6</v>
      </c>
      <c r="L52" s="23">
        <v>-3.9636824625364801E-6</v>
      </c>
      <c r="M52" s="23">
        <v>-1.9328782317294195E-6</v>
      </c>
      <c r="N52" s="23">
        <v>-1.82006211481907E-6</v>
      </c>
      <c r="O52" s="23">
        <v>5.8110505580739406E-6</v>
      </c>
      <c r="P52" s="23">
        <v>7.4197809193091404E-6</v>
      </c>
      <c r="Q52" s="23">
        <v>8.4328262970581708E-6</v>
      </c>
      <c r="R52" s="23">
        <v>1.1204907754026599E-5</v>
      </c>
      <c r="S52" s="23">
        <v>1.05806494336569E-5</v>
      </c>
      <c r="T52" s="23">
        <v>-2113.6412586567994</v>
      </c>
      <c r="U52" s="23">
        <v>1.5188065576321601E-5</v>
      </c>
      <c r="V52" s="23">
        <v>1.43015852209774E-5</v>
      </c>
      <c r="W52" s="23">
        <v>2.4054994542809802E-5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4.6709420199128902E-4</v>
      </c>
      <c r="D54" s="23">
        <v>4.6570254501810451E-4</v>
      </c>
      <c r="E54" s="23">
        <v>4.5126842249075083E-4</v>
      </c>
      <c r="F54" s="23">
        <v>5.0834863685863619E-4</v>
      </c>
      <c r="G54" s="23">
        <v>4.8413431600872391E-4</v>
      </c>
      <c r="H54" s="23">
        <v>5.0724131431299768E-4</v>
      </c>
      <c r="I54" s="23">
        <v>8.6117961575959566E-4</v>
      </c>
      <c r="J54" s="23">
        <v>2889.0042458736275</v>
      </c>
      <c r="K54" s="23">
        <v>5828.9548019092144</v>
      </c>
      <c r="L54" s="23">
        <v>5504.2066099535023</v>
      </c>
      <c r="M54" s="23">
        <v>5211.3817067954969</v>
      </c>
      <c r="N54" s="23">
        <v>7423.3604283525965</v>
      </c>
      <c r="O54" s="23">
        <v>7066.5795304384228</v>
      </c>
      <c r="P54" s="23">
        <v>6672.8796298885864</v>
      </c>
      <c r="Q54" s="23">
        <v>9976.4168700439113</v>
      </c>
      <c r="R54" s="23">
        <v>11066.012314440624</v>
      </c>
      <c r="S54" s="23">
        <v>27359.556265645493</v>
      </c>
      <c r="T54" s="23">
        <v>26326.224518117942</v>
      </c>
      <c r="U54" s="23">
        <v>24925.665303240614</v>
      </c>
      <c r="V54" s="23">
        <v>23470.831959756895</v>
      </c>
      <c r="W54" s="23">
        <v>22163.490256906272</v>
      </c>
    </row>
    <row r="55" spans="1:23">
      <c r="A55" s="27" t="s">
        <v>121</v>
      </c>
      <c r="B55" s="27" t="s">
        <v>64</v>
      </c>
      <c r="C55" s="23">
        <v>2.6161149756707549E-5</v>
      </c>
      <c r="D55" s="23">
        <v>3.0341896996239079E-5</v>
      </c>
      <c r="E55" s="23">
        <v>2.8727701948857111E-5</v>
      </c>
      <c r="F55" s="23">
        <v>3.4497063172328796E-5</v>
      </c>
      <c r="G55" s="23">
        <v>5.8985610650372497E-5</v>
      </c>
      <c r="H55" s="23">
        <v>6.9207547392619191E-5</v>
      </c>
      <c r="I55" s="23">
        <v>3551.0171608454862</v>
      </c>
      <c r="J55" s="23">
        <v>4205.5298834506611</v>
      </c>
      <c r="K55" s="23">
        <v>3971.2274617851085</v>
      </c>
      <c r="L55" s="23">
        <v>3749.9787161888762</v>
      </c>
      <c r="M55" s="23">
        <v>3550.4790912244225</v>
      </c>
      <c r="N55" s="23">
        <v>3343.2486213127399</v>
      </c>
      <c r="O55" s="23">
        <v>3156.9864213255087</v>
      </c>
      <c r="P55" s="23">
        <v>2981.1014355612697</v>
      </c>
      <c r="Q55" s="23">
        <v>2822.5062371917425</v>
      </c>
      <c r="R55" s="23">
        <v>2657.765291414617</v>
      </c>
      <c r="S55" s="23">
        <v>3306.9568767342057</v>
      </c>
      <c r="T55" s="23">
        <v>5668.1696460615858</v>
      </c>
      <c r="U55" s="23">
        <v>5398.8048595450246</v>
      </c>
      <c r="V55" s="23">
        <v>9501.5884584548021</v>
      </c>
      <c r="W55" s="23">
        <v>10994.350673428924</v>
      </c>
    </row>
    <row r="56" spans="1:23">
      <c r="A56" s="27" t="s">
        <v>121</v>
      </c>
      <c r="B56" s="27" t="s">
        <v>32</v>
      </c>
      <c r="C56" s="23">
        <v>3.11312941605446E-5</v>
      </c>
      <c r="D56" s="23">
        <v>2.93968783286416E-5</v>
      </c>
      <c r="E56" s="23">
        <v>2.7832958465211001E-5</v>
      </c>
      <c r="F56" s="23">
        <v>2.6208434868935201E-5</v>
      </c>
      <c r="G56" s="23">
        <v>2.4748285986859802E-5</v>
      </c>
      <c r="H56" s="23">
        <v>4.3351004246109099E-5</v>
      </c>
      <c r="I56" s="23">
        <v>4.40158954057856E-5</v>
      </c>
      <c r="J56" s="23">
        <v>6.5440185522332303E-5</v>
      </c>
      <c r="K56" s="23">
        <v>6.1794320585677903E-5</v>
      </c>
      <c r="L56" s="23">
        <v>5.1362373060273299E-4</v>
      </c>
      <c r="M56" s="23">
        <v>4.8629884441451799E-4</v>
      </c>
      <c r="N56" s="23">
        <v>4.5791508677048396E-4</v>
      </c>
      <c r="O56" s="23">
        <v>4.3240329236623597E-4</v>
      </c>
      <c r="P56" s="23">
        <v>4.0864570409887801E-4</v>
      </c>
      <c r="Q56" s="23">
        <v>5.3897876729995899E-4</v>
      </c>
      <c r="R56" s="23">
        <v>1.06415829513105E-3</v>
      </c>
      <c r="S56" s="23">
        <v>1.0048709110214199E-3</v>
      </c>
      <c r="T56" s="23">
        <v>9.4888660121064303E-4</v>
      </c>
      <c r="U56" s="23">
        <v>1288.20160379003</v>
      </c>
      <c r="V56" s="23">
        <v>1213.0132653051801</v>
      </c>
      <c r="W56" s="23">
        <v>1612.615696199</v>
      </c>
    </row>
    <row r="57" spans="1:23">
      <c r="A57" s="27" t="s">
        <v>121</v>
      </c>
      <c r="B57" s="27" t="s">
        <v>69</v>
      </c>
      <c r="C57" s="23">
        <v>0</v>
      </c>
      <c r="D57" s="23">
        <v>0</v>
      </c>
      <c r="E57" s="23">
        <v>5.9357876391812699E-5</v>
      </c>
      <c r="F57" s="23">
        <v>6.7543879893674808E-5</v>
      </c>
      <c r="G57" s="23">
        <v>6.9647879662918603E-5</v>
      </c>
      <c r="H57" s="23">
        <v>8.119272977443159E-5</v>
      </c>
      <c r="I57" s="23">
        <v>7.6873260154534302E-5</v>
      </c>
      <c r="J57" s="23">
        <v>1.0521867896211599E-4</v>
      </c>
      <c r="K57" s="23">
        <v>1.1335280717046401E-4</v>
      </c>
      <c r="L57" s="23">
        <v>35.301573434948601</v>
      </c>
      <c r="M57" s="23">
        <v>1032.38079680038</v>
      </c>
      <c r="N57" s="23">
        <v>3640.0254304692198</v>
      </c>
      <c r="O57" s="23">
        <v>3437.22892279507</v>
      </c>
      <c r="P57" s="23">
        <v>3351.47307321173</v>
      </c>
      <c r="Q57" s="23">
        <v>3956.9567253160699</v>
      </c>
      <c r="R57" s="23">
        <v>4528.5538178725301</v>
      </c>
      <c r="S57" s="23">
        <v>4783.7475150889995</v>
      </c>
      <c r="T57" s="23">
        <v>4517.2308909098301</v>
      </c>
      <c r="U57" s="23">
        <v>5035.3191120129604</v>
      </c>
      <c r="V57" s="23">
        <v>4741.4231281394605</v>
      </c>
      <c r="W57" s="23">
        <v>6526.8759212231498</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5.0868228710486765E-4</v>
      </c>
      <c r="D59" s="28">
        <v>5.1061189749277726E-4</v>
      </c>
      <c r="E59" s="28">
        <v>4.9412633328000505E-4</v>
      </c>
      <c r="F59" s="28">
        <v>-33415.218433182636</v>
      </c>
      <c r="G59" s="28">
        <v>-31553.558441529796</v>
      </c>
      <c r="H59" s="28">
        <v>-29795.616960790012</v>
      </c>
      <c r="I59" s="28">
        <v>254626.13842966277</v>
      </c>
      <c r="J59" s="28">
        <v>486304.50274175353</v>
      </c>
      <c r="K59" s="28">
        <v>-4435.6124973402057</v>
      </c>
      <c r="L59" s="28">
        <v>-2773.1120503630209</v>
      </c>
      <c r="M59" s="28">
        <v>-2625.5819254761518</v>
      </c>
      <c r="N59" s="28">
        <v>43.816102904644595</v>
      </c>
      <c r="O59" s="28">
        <v>98.17130249551974</v>
      </c>
      <c r="P59" s="28">
        <v>92.701893959709196</v>
      </c>
      <c r="Q59" s="28">
        <v>3746.3059206245412</v>
      </c>
      <c r="R59" s="28">
        <v>5199.533654771265</v>
      </c>
      <c r="S59" s="28">
        <v>179973.54862708447</v>
      </c>
      <c r="T59" s="28">
        <v>307290.063533918</v>
      </c>
      <c r="U59" s="28">
        <v>30324.46893557275</v>
      </c>
      <c r="V59" s="28">
        <v>32972.419262627423</v>
      </c>
      <c r="W59" s="28">
        <v>33157.83984968211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1.00707868720658E-5</v>
      </c>
      <c r="D64" s="23">
        <v>9.5097137570018207E-6</v>
      </c>
      <c r="E64" s="23">
        <v>1.1143765076218001E-5</v>
      </c>
      <c r="F64" s="23">
        <v>1.04933380172226E-5</v>
      </c>
      <c r="G64" s="23">
        <v>9.9087233368073508E-6</v>
      </c>
      <c r="H64" s="23">
        <v>9.3566792572815302E-6</v>
      </c>
      <c r="I64" s="23">
        <v>8.85890203132505E-6</v>
      </c>
      <c r="J64" s="23">
        <v>9.79903035856981E-6</v>
      </c>
      <c r="K64" s="23">
        <v>9.25309759703555E-6</v>
      </c>
      <c r="L64" s="23">
        <v>9.4325557321044511E-6</v>
      </c>
      <c r="M64" s="23">
        <v>1.0408887326214799E-5</v>
      </c>
      <c r="N64" s="23">
        <v>1.5930540612644001E-5</v>
      </c>
      <c r="O64" s="23">
        <v>1.50430034062929E-5</v>
      </c>
      <c r="P64" s="23">
        <v>1.4204913504450301E-5</v>
      </c>
      <c r="Q64" s="23">
        <v>1.6606293008237498E-5</v>
      </c>
      <c r="R64" s="23">
        <v>1.6046576129458782E-5</v>
      </c>
      <c r="S64" s="23">
        <v>1.9253333850960501E-5</v>
      </c>
      <c r="T64" s="23">
        <v>1.8180674074087399E-5</v>
      </c>
      <c r="U64" s="23">
        <v>2.1212694729582398E-5</v>
      </c>
      <c r="V64" s="23">
        <v>1.9974575426818599E-5</v>
      </c>
      <c r="W64" s="23">
        <v>2.3285071502886299E-5</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-16200.6295907403</v>
      </c>
      <c r="P65" s="23">
        <v>-15298.044934154199</v>
      </c>
      <c r="Q65" s="23">
        <v>0</v>
      </c>
      <c r="R65" s="23">
        <v>0</v>
      </c>
      <c r="S65" s="23">
        <v>0</v>
      </c>
      <c r="T65" s="23">
        <v>0</v>
      </c>
      <c r="U65" s="23">
        <v>0</v>
      </c>
      <c r="V65" s="23">
        <v>0</v>
      </c>
      <c r="W65" s="23">
        <v>0</v>
      </c>
    </row>
    <row r="66" spans="1:23">
      <c r="A66" s="27" t="s">
        <v>122</v>
      </c>
      <c r="B66" s="27" t="s">
        <v>62</v>
      </c>
      <c r="C66" s="23">
        <v>5.1470932098490002E-6</v>
      </c>
      <c r="D66" s="23">
        <v>4.8603335298496806E-6</v>
      </c>
      <c r="E66" s="23">
        <v>5.0383394313574802E-6</v>
      </c>
      <c r="F66" s="23">
        <v>-7.9409809207717081E-5</v>
      </c>
      <c r="G66" s="23">
        <v>-7.4985655506043598E-5</v>
      </c>
      <c r="H66" s="23">
        <v>-6.9538256795036418E-5</v>
      </c>
      <c r="I66" s="23">
        <v>-6.8567851482782621E-5</v>
      </c>
      <c r="J66" s="23">
        <v>-6.3763945956060519E-5</v>
      </c>
      <c r="K66" s="23">
        <v>-5248.3893618139</v>
      </c>
      <c r="L66" s="23">
        <v>-2044.7231389017359</v>
      </c>
      <c r="M66" s="23">
        <v>-1935.9434529753428</v>
      </c>
      <c r="N66" s="23">
        <v>8.1988513140080898E-6</v>
      </c>
      <c r="O66" s="23">
        <v>7.7420692268548696E-6</v>
      </c>
      <c r="P66" s="23">
        <v>7.9253515910937799E-6</v>
      </c>
      <c r="Q66" s="23">
        <v>8.7539352087061197E-6</v>
      </c>
      <c r="R66" s="23">
        <v>1.3143018649755E-5</v>
      </c>
      <c r="S66" s="23">
        <v>1.2410782479052499E-5</v>
      </c>
      <c r="T66" s="23">
        <v>1.1719341336035201E-5</v>
      </c>
      <c r="U66" s="23">
        <v>1.57801300952784E-5</v>
      </c>
      <c r="V66" s="23">
        <v>1.4859092767387999E-5</v>
      </c>
      <c r="W66" s="23">
        <v>2.8405201145743301E-5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8.479912584414813E-4</v>
      </c>
      <c r="D68" s="23">
        <v>8.7421598484220347E-4</v>
      </c>
      <c r="E68" s="23">
        <v>9.5435361374616578E-4</v>
      </c>
      <c r="F68" s="23">
        <v>9.6524741004853313E-4</v>
      </c>
      <c r="G68" s="23">
        <v>9.1719975171231647E-4</v>
      </c>
      <c r="H68" s="23">
        <v>1.0115646768676721E-3</v>
      </c>
      <c r="I68" s="23">
        <v>9.5774923178496365E-4</v>
      </c>
      <c r="J68" s="23">
        <v>1.3871484471483385E-3</v>
      </c>
      <c r="K68" s="23">
        <v>1.3849504546219881E-3</v>
      </c>
      <c r="L68" s="23">
        <v>1.6815758293787393E-3</v>
      </c>
      <c r="M68" s="23">
        <v>2.426088494729904E-3</v>
      </c>
      <c r="N68" s="23">
        <v>14784.214534674762</v>
      </c>
      <c r="O68" s="23">
        <v>13960.542530126639</v>
      </c>
      <c r="P68" s="23">
        <v>13182.759766655015</v>
      </c>
      <c r="Q68" s="23">
        <v>13958.149076488809</v>
      </c>
      <c r="R68" s="23">
        <v>15636.48251071839</v>
      </c>
      <c r="S68" s="23">
        <v>23098.293510380747</v>
      </c>
      <c r="T68" s="23">
        <v>24285.986037930212</v>
      </c>
      <c r="U68" s="23">
        <v>28654.961613546366</v>
      </c>
      <c r="V68" s="23">
        <v>27573.962335167205</v>
      </c>
      <c r="W68" s="23">
        <v>26037.735994253784</v>
      </c>
    </row>
    <row r="69" spans="1:23">
      <c r="A69" s="27" t="s">
        <v>122</v>
      </c>
      <c r="B69" s="27" t="s">
        <v>64</v>
      </c>
      <c r="C69" s="23">
        <v>8.4121316841056975E-5</v>
      </c>
      <c r="D69" s="23">
        <v>1.2864405347771279E-4</v>
      </c>
      <c r="E69" s="23">
        <v>1.218001638545756E-4</v>
      </c>
      <c r="F69" s="23">
        <v>1.1469106546464571E-4</v>
      </c>
      <c r="G69" s="23">
        <v>1.7808909323304342E-4</v>
      </c>
      <c r="H69" s="23">
        <v>2.246413595879449E-4</v>
      </c>
      <c r="I69" s="23">
        <v>2.2185554888727528E-4</v>
      </c>
      <c r="J69" s="23">
        <v>2.2309976950212691E-4</v>
      </c>
      <c r="K69" s="23">
        <v>2.36514745296481E-4</v>
      </c>
      <c r="L69" s="23">
        <v>2.9657031577747889E-4</v>
      </c>
      <c r="M69" s="23">
        <v>1.0970360097142052E-3</v>
      </c>
      <c r="N69" s="23">
        <v>1355.2735833195106</v>
      </c>
      <c r="O69" s="23">
        <v>1279.7673114842557</v>
      </c>
      <c r="P69" s="23">
        <v>1208.4677158187662</v>
      </c>
      <c r="Q69" s="23">
        <v>1144.1769942853566</v>
      </c>
      <c r="R69" s="23">
        <v>4545.7927795924597</v>
      </c>
      <c r="S69" s="23">
        <v>4521.6253194972705</v>
      </c>
      <c r="T69" s="23">
        <v>4269.7122986390941</v>
      </c>
      <c r="U69" s="23">
        <v>4042.5627435423735</v>
      </c>
      <c r="V69" s="23">
        <v>4194.9605606161522</v>
      </c>
      <c r="W69" s="23">
        <v>3961.2469987573745</v>
      </c>
    </row>
    <row r="70" spans="1:23">
      <c r="A70" s="27" t="s">
        <v>122</v>
      </c>
      <c r="B70" s="27" t="s">
        <v>32</v>
      </c>
      <c r="C70" s="23">
        <v>3.2602162478353502E-5</v>
      </c>
      <c r="D70" s="23">
        <v>3.0785800252449096E-5</v>
      </c>
      <c r="E70" s="23">
        <v>2.9147989462195897E-5</v>
      </c>
      <c r="F70" s="23">
        <v>2.7446711578836098E-5</v>
      </c>
      <c r="G70" s="23">
        <v>2.5917574664369397E-5</v>
      </c>
      <c r="H70" s="23">
        <v>4.49560705530655E-5</v>
      </c>
      <c r="I70" s="23">
        <v>4.5626140109877794E-5</v>
      </c>
      <c r="J70" s="23">
        <v>6.9341536881254297E-5</v>
      </c>
      <c r="K70" s="23">
        <v>6.5478316201923896E-5</v>
      </c>
      <c r="L70" s="23">
        <v>440.46861939339198</v>
      </c>
      <c r="M70" s="23">
        <v>1629.32335204929</v>
      </c>
      <c r="N70" s="23">
        <v>1534.2247934582001</v>
      </c>
      <c r="O70" s="23">
        <v>1448.74862411717</v>
      </c>
      <c r="P70" s="23">
        <v>1368.03458437938</v>
      </c>
      <c r="Q70" s="23">
        <v>1295.2548682322299</v>
      </c>
      <c r="R70" s="23">
        <v>2817.4234031884398</v>
      </c>
      <c r="S70" s="23">
        <v>2660.4564704787399</v>
      </c>
      <c r="T70" s="23">
        <v>2512.23462661029</v>
      </c>
      <c r="U70" s="23">
        <v>3095.8701574113297</v>
      </c>
      <c r="V70" s="23">
        <v>2915.1738031949099</v>
      </c>
      <c r="W70" s="23">
        <v>4037.8743385231001</v>
      </c>
    </row>
    <row r="71" spans="1:23">
      <c r="A71" s="27" t="s">
        <v>122</v>
      </c>
      <c r="B71" s="27" t="s">
        <v>69</v>
      </c>
      <c r="C71" s="23">
        <v>0</v>
      </c>
      <c r="D71" s="23">
        <v>0</v>
      </c>
      <c r="E71" s="23">
        <v>4.4246966687736996E-5</v>
      </c>
      <c r="F71" s="23">
        <v>4.16644082601914E-5</v>
      </c>
      <c r="G71" s="23">
        <v>3.9343161705496899E-5</v>
      </c>
      <c r="H71" s="23">
        <v>4.3515299865299799E-5</v>
      </c>
      <c r="I71" s="23">
        <v>4.12002771250732E-5</v>
      </c>
      <c r="J71" s="23">
        <v>4.6384956543300001E-5</v>
      </c>
      <c r="K71" s="23">
        <v>4.3800714379259403E-5</v>
      </c>
      <c r="L71" s="23">
        <v>4.5037806905572601E-5</v>
      </c>
      <c r="M71" s="23">
        <v>5.1665248521450903E-5</v>
      </c>
      <c r="N71" s="23">
        <v>7.4301748233518701E-5</v>
      </c>
      <c r="O71" s="23">
        <v>7.0162179611356709E-5</v>
      </c>
      <c r="P71" s="23">
        <v>6.62532385152623E-5</v>
      </c>
      <c r="Q71" s="23">
        <v>7.8349646085648799E-5</v>
      </c>
      <c r="R71" s="23">
        <v>8.3865862782851793E-5</v>
      </c>
      <c r="S71" s="23">
        <v>8.8661533431285604E-5</v>
      </c>
      <c r="T71" s="23">
        <v>8.3721939000325188E-5</v>
      </c>
      <c r="U71" s="23">
        <v>8.9917934961316796E-5</v>
      </c>
      <c r="V71" s="23">
        <v>8.4669703543315293E-5</v>
      </c>
      <c r="W71" s="23">
        <v>1.01703010353817E-4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9.4733045536445309E-4</v>
      </c>
      <c r="D73" s="28">
        <v>1.0172300856067678E-3</v>
      </c>
      <c r="E73" s="28">
        <v>1.0923358821083168E-3</v>
      </c>
      <c r="F73" s="28">
        <v>-27147.630833001695</v>
      </c>
      <c r="G73" s="28">
        <v>-25635.156509784189</v>
      </c>
      <c r="H73" s="28">
        <v>-24206.946445636539</v>
      </c>
      <c r="I73" s="28">
        <v>-22919.13199999027</v>
      </c>
      <c r="J73" s="28">
        <v>-21581.412736264396</v>
      </c>
      <c r="K73" s="28">
        <v>-25627.438047676806</v>
      </c>
      <c r="L73" s="28">
        <v>-21288.394720444034</v>
      </c>
      <c r="M73" s="28">
        <v>-20155.84616865675</v>
      </c>
      <c r="N73" s="28">
        <v>-1016.9786002641363</v>
      </c>
      <c r="O73" s="28">
        <v>-960.31972634433146</v>
      </c>
      <c r="P73" s="28">
        <v>-906.81742955015193</v>
      </c>
      <c r="Q73" s="28">
        <v>15102.326096134395</v>
      </c>
      <c r="R73" s="28">
        <v>20182.275319500444</v>
      </c>
      <c r="S73" s="28">
        <v>27619.918861542134</v>
      </c>
      <c r="T73" s="28">
        <v>28555.698366469322</v>
      </c>
      <c r="U73" s="28">
        <v>32697.524394081564</v>
      </c>
      <c r="V73" s="28">
        <v>31768.922930617027</v>
      </c>
      <c r="W73" s="28">
        <v>29998.983044701432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9.5253746463616103E-6</v>
      </c>
      <c r="D78" s="23">
        <v>8.9946880482954208E-6</v>
      </c>
      <c r="E78" s="23">
        <v>8.5161688277567888E-6</v>
      </c>
      <c r="F78" s="23">
        <v>-15804.707147357294</v>
      </c>
      <c r="G78" s="23">
        <v>-14924.180492936763</v>
      </c>
      <c r="H78" s="23">
        <v>-14092.710564586239</v>
      </c>
      <c r="I78" s="23">
        <v>-13342.975516696444</v>
      </c>
      <c r="J78" s="23">
        <v>-12564.18735450749</v>
      </c>
      <c r="K78" s="23">
        <v>-11864.199575320557</v>
      </c>
      <c r="L78" s="23">
        <v>-11203.210171212433</v>
      </c>
      <c r="M78" s="23">
        <v>-10607.197127750043</v>
      </c>
      <c r="N78" s="23">
        <v>-9988.0878783357402</v>
      </c>
      <c r="O78" s="23">
        <v>-9431.6221671036164</v>
      </c>
      <c r="P78" s="23">
        <v>-8906.1587950127796</v>
      </c>
      <c r="Q78" s="23">
        <v>-8432.3493477689735</v>
      </c>
      <c r="R78" s="23">
        <v>-7940.1792284978374</v>
      </c>
      <c r="S78" s="23">
        <v>-7497.8085220829807</v>
      </c>
      <c r="T78" s="23">
        <v>-7080.0835878667995</v>
      </c>
      <c r="U78" s="23">
        <v>-6703.4217104018417</v>
      </c>
      <c r="V78" s="23">
        <v>-6312.1637434147287</v>
      </c>
      <c r="W78" s="23">
        <v>-5960.4945607974832</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5.3144645882240406E-6</v>
      </c>
      <c r="D80" s="23">
        <v>5.0183801571570602E-6</v>
      </c>
      <c r="E80" s="23">
        <v>4.7514013193946506E-6</v>
      </c>
      <c r="F80" s="23">
        <v>-1908.7295393341215</v>
      </c>
      <c r="G80" s="23">
        <v>-1802.388610660558</v>
      </c>
      <c r="H80" s="23">
        <v>-1701.9722471677994</v>
      </c>
      <c r="I80" s="23">
        <v>-1611.4269796287663</v>
      </c>
      <c r="J80" s="23">
        <v>-1517.3729765864944</v>
      </c>
      <c r="K80" s="23">
        <v>-1432.8356711629272</v>
      </c>
      <c r="L80" s="23">
        <v>-1353.0081873193019</v>
      </c>
      <c r="M80" s="23">
        <v>-1281.0278782454745</v>
      </c>
      <c r="N80" s="23">
        <v>-1206.2582475764177</v>
      </c>
      <c r="O80" s="23">
        <v>-1139.0540574785173</v>
      </c>
      <c r="P80" s="23">
        <v>-1075.5940101643953</v>
      </c>
      <c r="Q80" s="23">
        <v>-1018.3721899713211</v>
      </c>
      <c r="R80" s="23">
        <v>-958.93295879985646</v>
      </c>
      <c r="S80" s="23">
        <v>-905.50798564538195</v>
      </c>
      <c r="T80" s="23">
        <v>-855.05947624134933</v>
      </c>
      <c r="U80" s="23">
        <v>-809.57013814984805</v>
      </c>
      <c r="V80" s="23">
        <v>-248.39316776123317</v>
      </c>
      <c r="W80" s="23">
        <v>-234.55444214857974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3.7946672404924446E-4</v>
      </c>
      <c r="D82" s="23">
        <v>3.6262451406700004E-4</v>
      </c>
      <c r="E82" s="23">
        <v>4096.3579803706225</v>
      </c>
      <c r="F82" s="23">
        <v>7714.5388872462145</v>
      </c>
      <c r="G82" s="23">
        <v>10930.942698355082</v>
      </c>
      <c r="H82" s="23">
        <v>13823.218825161268</v>
      </c>
      <c r="I82" s="23">
        <v>16402.829263441377</v>
      </c>
      <c r="J82" s="23">
        <v>18566.963427807601</v>
      </c>
      <c r="K82" s="23">
        <v>20480.15101051949</v>
      </c>
      <c r="L82" s="23">
        <v>22076.966534245577</v>
      </c>
      <c r="M82" s="23">
        <v>23498.787704093062</v>
      </c>
      <c r="N82" s="23">
        <v>24608.732229837191</v>
      </c>
      <c r="O82" s="23">
        <v>25580.956033731956</v>
      </c>
      <c r="P82" s="23">
        <v>26368.461357246681</v>
      </c>
      <c r="Q82" s="23">
        <v>27060.63346589193</v>
      </c>
      <c r="R82" s="23">
        <v>27453.89354447171</v>
      </c>
      <c r="S82" s="23">
        <v>27787.153735362554</v>
      </c>
      <c r="T82" s="23">
        <v>27998.064885641616</v>
      </c>
      <c r="U82" s="23">
        <v>28217.47848269056</v>
      </c>
      <c r="V82" s="23">
        <v>28193.348222288201</v>
      </c>
      <c r="W82" s="23">
        <v>26622.613987504446</v>
      </c>
    </row>
    <row r="83" spans="1:23">
      <c r="A83" s="27" t="s">
        <v>123</v>
      </c>
      <c r="B83" s="27" t="s">
        <v>64</v>
      </c>
      <c r="C83" s="23">
        <v>1.12246401692172E-5</v>
      </c>
      <c r="D83" s="23">
        <v>1.83416173843682E-5</v>
      </c>
      <c r="E83" s="23">
        <v>2.4185765340340199E-5</v>
      </c>
      <c r="F83" s="23">
        <v>2.2774117112629201E-5</v>
      </c>
      <c r="G83" s="23">
        <v>5.8630580803328499E-5</v>
      </c>
      <c r="H83" s="23">
        <v>9.0235300149749109E-5</v>
      </c>
      <c r="I83" s="23">
        <v>1.1029341598715101E-4</v>
      </c>
      <c r="J83" s="23">
        <v>1.0385593083770301E-4</v>
      </c>
      <c r="K83" s="23">
        <v>9.8069811900501405E-5</v>
      </c>
      <c r="L83" s="23">
        <v>9.2606054643421001E-5</v>
      </c>
      <c r="M83" s="23">
        <v>1.64340917904103E-4</v>
      </c>
      <c r="N83" s="23">
        <v>1.54748847434751E-4</v>
      </c>
      <c r="O83" s="23">
        <v>1.4973364313043699E-4</v>
      </c>
      <c r="P83" s="23">
        <v>1.4139154209619599E-4</v>
      </c>
      <c r="Q83" s="23">
        <v>1.5782797178225699E-4</v>
      </c>
      <c r="R83" s="23">
        <v>2.2762306640916198E-4</v>
      </c>
      <c r="S83" s="23">
        <v>2.14941516838804E-4</v>
      </c>
      <c r="T83" s="23">
        <v>2.8920443151195799E-4</v>
      </c>
      <c r="U83" s="23">
        <v>3.0123935704345499E-4</v>
      </c>
      <c r="V83" s="23">
        <v>2.3681796849245899E-3</v>
      </c>
      <c r="W83" s="23">
        <v>2.2362414392113799E-3</v>
      </c>
    </row>
    <row r="84" spans="1:23">
      <c r="A84" s="27" t="s">
        <v>123</v>
      </c>
      <c r="B84" s="27" t="s">
        <v>32</v>
      </c>
      <c r="C84" s="23">
        <v>3.0439438277617199E-5</v>
      </c>
      <c r="D84" s="23">
        <v>2.8743567768968602E-5</v>
      </c>
      <c r="E84" s="23">
        <v>2.7214404159240797E-5</v>
      </c>
      <c r="F84" s="23">
        <v>2.5625983662349297E-5</v>
      </c>
      <c r="G84" s="23">
        <v>2.4198284847682098E-5</v>
      </c>
      <c r="H84" s="23">
        <v>3.2326803690369499E-5</v>
      </c>
      <c r="I84" s="23">
        <v>4.1914081904373101E-5</v>
      </c>
      <c r="J84" s="23">
        <v>4.4315723425723499E-5</v>
      </c>
      <c r="K84" s="23">
        <v>4.1846764316107602E-5</v>
      </c>
      <c r="L84" s="23">
        <v>7.3764142932066201E-5</v>
      </c>
      <c r="M84" s="23">
        <v>6.9839875632296794E-5</v>
      </c>
      <c r="N84" s="23">
        <v>6.57635383623137E-5</v>
      </c>
      <c r="O84" s="23">
        <v>6.2099658489239904E-5</v>
      </c>
      <c r="P84" s="23">
        <v>5.8639904124899594E-5</v>
      </c>
      <c r="Q84" s="23">
        <v>6.5400524088454699E-5</v>
      </c>
      <c r="R84" s="23">
        <v>6.1583298020902698E-5</v>
      </c>
      <c r="S84" s="23">
        <v>7.1134464756198302E-5</v>
      </c>
      <c r="T84" s="23">
        <v>6.7171354799032992E-5</v>
      </c>
      <c r="U84" s="23">
        <v>8.4661113005764205E-5</v>
      </c>
      <c r="V84" s="23">
        <v>7.97197060066937E-5</v>
      </c>
      <c r="W84" s="23">
        <v>1.2193704551925901E-4</v>
      </c>
    </row>
    <row r="85" spans="1:23">
      <c r="A85" s="27" t="s">
        <v>123</v>
      </c>
      <c r="B85" s="27" t="s">
        <v>69</v>
      </c>
      <c r="C85" s="23">
        <v>0</v>
      </c>
      <c r="D85" s="23">
        <v>0</v>
      </c>
      <c r="E85" s="23">
        <v>1.404638227589827E-4</v>
      </c>
      <c r="F85" s="23">
        <v>1.4029731803340899E-4</v>
      </c>
      <c r="G85" s="23">
        <v>1.4547723779248132E-4</v>
      </c>
      <c r="H85" s="23">
        <v>1.4619660202046592E-4</v>
      </c>
      <c r="I85" s="23">
        <v>1.4612841569379859E-4</v>
      </c>
      <c r="J85" s="23">
        <v>1.467427104195361E-4</v>
      </c>
      <c r="K85" s="23">
        <v>1.4689580796925942E-4</v>
      </c>
      <c r="L85" s="23">
        <v>1.4830401312852659E-4</v>
      </c>
      <c r="M85" s="23">
        <v>1.5204023956014628E-4</v>
      </c>
      <c r="N85" s="23">
        <v>1.5431251483665349E-4</v>
      </c>
      <c r="O85" s="23">
        <v>1.525020922234708E-4</v>
      </c>
      <c r="P85" s="23">
        <v>1.5386213480173149E-4</v>
      </c>
      <c r="Q85" s="23">
        <v>1.860878552181819E-4</v>
      </c>
      <c r="R85" s="23">
        <v>1.7522648336077963E-4</v>
      </c>
      <c r="S85" s="23">
        <v>2.0373263299933351E-4</v>
      </c>
      <c r="T85" s="23">
        <v>1.9238208964167391E-4</v>
      </c>
      <c r="U85" s="23">
        <v>2.1301538756356801E-4</v>
      </c>
      <c r="V85" s="23">
        <v>2.0058233902870389E-4</v>
      </c>
      <c r="W85" s="23">
        <v>3.5544225082308103E-4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4.0553120345304731E-4</v>
      </c>
      <c r="D87" s="28">
        <v>3.949791996568207E-4</v>
      </c>
      <c r="E87" s="28">
        <v>4096.3580178239581</v>
      </c>
      <c r="F87" s="28">
        <v>-9998.8977766710868</v>
      </c>
      <c r="G87" s="28">
        <v>-5795.6263466116588</v>
      </c>
      <c r="H87" s="28">
        <v>-1971.463896357471</v>
      </c>
      <c r="I87" s="28">
        <v>1448.4268774095829</v>
      </c>
      <c r="J87" s="28">
        <v>4485.4032005695481</v>
      </c>
      <c r="K87" s="28">
        <v>7183.1158621058175</v>
      </c>
      <c r="L87" s="28">
        <v>9520.7482683198978</v>
      </c>
      <c r="M87" s="28">
        <v>11610.562862438461</v>
      </c>
      <c r="N87" s="28">
        <v>13414.386258673881</v>
      </c>
      <c r="O87" s="28">
        <v>15010.279958883466</v>
      </c>
      <c r="P87" s="28">
        <v>16386.708693461045</v>
      </c>
      <c r="Q87" s="28">
        <v>17609.912085979606</v>
      </c>
      <c r="R87" s="28">
        <v>18554.781584797081</v>
      </c>
      <c r="S87" s="28">
        <v>19383.837442575707</v>
      </c>
      <c r="T87" s="28">
        <v>20062.922110737898</v>
      </c>
      <c r="U87" s="28">
        <v>20704.486935378227</v>
      </c>
      <c r="V87" s="28">
        <v>21632.793679291924</v>
      </c>
      <c r="W87" s="28">
        <v>20427.567220799821</v>
      </c>
    </row>
    <row r="89" spans="1:23" collapsed="1"/>
    <row r="90" spans="1:23">
      <c r="A90" s="7" t="s">
        <v>93</v>
      </c>
    </row>
  </sheetData>
  <sheetProtection algorithmName="SHA-512" hashValue="mjhjnIq2g9AUXMkmh7fiJvU9HzlZ04dcS9tnESFrAYyY6oif2q30kUXICgLbzvQtSQoYGhu/8T6FFYqHFsrNOw==" saltValue="gp2ZE+ygCawXB62qYBsGB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C221F-5F80-4DB1-B8E8-16A36380F8B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0B0A92-BACF-474E-A3B2-05FE84086FE8}">
  <ds:schemaRefs>
    <ds:schemaRef ds:uri="http://schemas.microsoft.com/sharepoint/v3/contenttype/forms"/>
  </ds:schemaRefs>
</ds:datastoreItem>
</file>

<file path=customXml/itemProps3.xml><?xml version="1.0" encoding="utf-8"?>
<ds:datastoreItem xmlns:ds="http://schemas.openxmlformats.org/officeDocument/2006/customXml" ds:itemID="{AB4792E6-A05D-4DC9-82BB-062225881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M31_34_Generation</vt:lpstr>
      <vt:lpstr>M31_34_Capacity</vt:lpstr>
      <vt:lpstr>M31_34_VOM Cost</vt:lpstr>
      <vt:lpstr>M31_34_FOM Cost</vt:lpstr>
      <vt:lpstr>M31_34_Fuel Cost</vt:lpstr>
      <vt:lpstr>M31_34_Build Cost</vt:lpstr>
      <vt:lpstr>M31_34_REHAB Cost</vt:lpstr>
      <vt:lpstr>M31_34_REZ Tx Cost</vt:lpstr>
      <vt:lpstr>M31_34_USE+DSP Cost</vt:lpstr>
      <vt:lpstr>M31_34_SyncCon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2020-11-09T06:31:35Z</dcterms:created>
  <dcterms:modified xsi:type="dcterms:W3CDTF">2020-11-09T22:49:51Z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